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palade\Pictures\HPC\omp\omp2\rezultate\"/>
    </mc:Choice>
  </mc:AlternateContent>
  <xr:revisionPtr revIDLastSave="0" documentId="13_ncr:1_{53A64A84-BC21-4174-B321-5B1F3FCD66A5}" xr6:coauthVersionLast="47" xr6:coauthVersionMax="47" xr10:uidLastSave="{00000000-0000-0000-0000-000000000000}"/>
  <bookViews>
    <workbookView xWindow="-120" yWindow="-120" windowWidth="20730" windowHeight="11160" firstSheet="1" activeTab="4" xr2:uid="{D1B392DF-A308-4969-BAF6-46E4F39824DD}"/>
  </bookViews>
  <sheets>
    <sheet name="static" sheetId="1" r:id="rId1"/>
    <sheet name="guided" sheetId="2" r:id="rId2"/>
    <sheet name="dynamic" sheetId="3" r:id="rId3"/>
    <sheet name="auto" sheetId="6" r:id="rId4"/>
    <sheet name="grap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8" i="3" l="1"/>
  <c r="B61" i="1" l="1"/>
  <c r="C61" i="1"/>
  <c r="D61" i="1"/>
  <c r="D63" i="1" s="1"/>
  <c r="D64" i="1" s="1"/>
  <c r="B62" i="1"/>
  <c r="C62" i="1"/>
  <c r="D62" i="1"/>
  <c r="B63" i="1"/>
  <c r="C63" i="1"/>
  <c r="C64" i="1" s="1"/>
  <c r="M17" i="1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I17" i="1"/>
  <c r="H17" i="1"/>
  <c r="G17" i="1"/>
  <c r="F17" i="1"/>
  <c r="E17" i="1"/>
  <c r="D17" i="1"/>
  <c r="C17" i="1"/>
  <c r="B17" i="1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6" i="1"/>
  <c r="AH8" i="6" l="1"/>
  <c r="AH9" i="6" s="1"/>
  <c r="AK6" i="6"/>
  <c r="B64" i="1"/>
  <c r="AK61" i="1"/>
  <c r="AI52" i="1"/>
  <c r="AI53" i="1" s="1"/>
  <c r="AK50" i="1"/>
  <c r="AK39" i="1"/>
  <c r="AI30" i="1"/>
  <c r="AI31" i="1" s="1"/>
  <c r="AK28" i="1"/>
  <c r="AK17" i="1"/>
  <c r="AK6" i="1"/>
  <c r="AK61" i="2"/>
  <c r="AE52" i="2"/>
  <c r="AE53" i="2" s="1"/>
  <c r="AK50" i="2"/>
  <c r="AI41" i="2"/>
  <c r="AI42" i="2" s="1"/>
  <c r="AK39" i="2"/>
  <c r="AK28" i="2"/>
  <c r="AK17" i="2"/>
  <c r="AK6" i="2"/>
  <c r="AK61" i="3"/>
  <c r="H63" i="3"/>
  <c r="H64" i="3" s="1"/>
  <c r="X52" i="3"/>
  <c r="X53" i="3" s="1"/>
  <c r="AK50" i="3"/>
  <c r="AK39" i="3"/>
  <c r="AK28" i="3"/>
  <c r="AK17" i="3"/>
  <c r="AK6" i="3"/>
  <c r="G52" i="2"/>
  <c r="G53" i="2" s="1"/>
  <c r="W52" i="2"/>
  <c r="W53" i="2" s="1"/>
  <c r="O52" i="2"/>
  <c r="O53" i="2" s="1"/>
  <c r="E52" i="2"/>
  <c r="E53" i="2" s="1"/>
  <c r="I52" i="2"/>
  <c r="I53" i="2" s="1"/>
  <c r="M52" i="2"/>
  <c r="M53" i="2" s="1"/>
  <c r="Q52" i="2"/>
  <c r="Q53" i="2" s="1"/>
  <c r="U52" i="2"/>
  <c r="U53" i="2" s="1"/>
  <c r="Y52" i="2"/>
  <c r="Y53" i="2" s="1"/>
  <c r="AC52" i="2"/>
  <c r="AC53" i="2" s="1"/>
  <c r="AG52" i="2"/>
  <c r="AG53" i="2" s="1"/>
  <c r="T63" i="3"/>
  <c r="T64" i="3" s="1"/>
  <c r="X63" i="3"/>
  <c r="X64" i="3" s="1"/>
  <c r="AF63" i="3"/>
  <c r="AF64" i="3" s="1"/>
  <c r="P41" i="3"/>
  <c r="P42" i="3" s="1"/>
  <c r="X30" i="3"/>
  <c r="X31" i="3" s="1"/>
  <c r="H30" i="3"/>
  <c r="H31" i="3" s="1"/>
  <c r="P63" i="3"/>
  <c r="P64" i="3" s="1"/>
  <c r="AJ63" i="3"/>
  <c r="AJ64" i="3" s="1"/>
  <c r="D63" i="3"/>
  <c r="D64" i="3" s="1"/>
  <c r="AI63" i="2"/>
  <c r="AI64" i="2" s="1"/>
  <c r="N63" i="2"/>
  <c r="N64" i="2" s="1"/>
  <c r="G63" i="2"/>
  <c r="G64" i="2" s="1"/>
  <c r="O63" i="2"/>
  <c r="O64" i="2" s="1"/>
  <c r="W63" i="2"/>
  <c r="W64" i="2" s="1"/>
  <c r="AE63" i="2"/>
  <c r="AE64" i="2" s="1"/>
  <c r="F63" i="2"/>
  <c r="F64" i="2" s="1"/>
  <c r="V63" i="2"/>
  <c r="V64" i="2" s="1"/>
  <c r="AD63" i="2"/>
  <c r="AD64" i="2" s="1"/>
  <c r="B63" i="2"/>
  <c r="J63" i="2"/>
  <c r="J64" i="2" s="1"/>
  <c r="R63" i="2"/>
  <c r="R64" i="2" s="1"/>
  <c r="Z63" i="2"/>
  <c r="Z64" i="2" s="1"/>
  <c r="AH63" i="2"/>
  <c r="AH64" i="2" s="1"/>
  <c r="E63" i="2"/>
  <c r="E64" i="2" s="1"/>
  <c r="I63" i="2"/>
  <c r="I64" i="2" s="1"/>
  <c r="M63" i="2"/>
  <c r="M64" i="2" s="1"/>
  <c r="Q63" i="2"/>
  <c r="Q64" i="2" s="1"/>
  <c r="U63" i="2"/>
  <c r="U64" i="2" s="1"/>
  <c r="Y63" i="2"/>
  <c r="Y64" i="2" s="1"/>
  <c r="AC63" i="2"/>
  <c r="AC64" i="2" s="1"/>
  <c r="AG63" i="2"/>
  <c r="AG64" i="2" s="1"/>
  <c r="C63" i="2"/>
  <c r="C64" i="2" s="1"/>
  <c r="K63" i="2"/>
  <c r="K64" i="2" s="1"/>
  <c r="S63" i="2"/>
  <c r="S64" i="2" s="1"/>
  <c r="AA63" i="2"/>
  <c r="AA64" i="2" s="1"/>
  <c r="AI41" i="1"/>
  <c r="AI42" i="1" s="1"/>
  <c r="AI63" i="1"/>
  <c r="AI64" i="1" s="1"/>
  <c r="AJ52" i="2"/>
  <c r="AJ53" i="2" s="1"/>
  <c r="B52" i="2"/>
  <c r="J52" i="2"/>
  <c r="J53" i="2" s="1"/>
  <c r="R52" i="2"/>
  <c r="R53" i="2" s="1"/>
  <c r="Z52" i="2"/>
  <c r="Z53" i="2" s="1"/>
  <c r="AH52" i="2"/>
  <c r="AH53" i="2" s="1"/>
  <c r="C52" i="2"/>
  <c r="C53" i="2" s="1"/>
  <c r="K52" i="2"/>
  <c r="K53" i="2" s="1"/>
  <c r="S52" i="2"/>
  <c r="S53" i="2" s="1"/>
  <c r="AA52" i="2"/>
  <c r="AA53" i="2" s="1"/>
  <c r="AI52" i="2"/>
  <c r="AI53" i="2" s="1"/>
  <c r="F52" i="2"/>
  <c r="F53" i="2" s="1"/>
  <c r="N52" i="2"/>
  <c r="N53" i="2" s="1"/>
  <c r="V52" i="2"/>
  <c r="V53" i="2" s="1"/>
  <c r="AD52" i="2"/>
  <c r="AD53" i="2" s="1"/>
  <c r="F41" i="2"/>
  <c r="F42" i="2" s="1"/>
  <c r="V41" i="2"/>
  <c r="V42" i="2" s="1"/>
  <c r="G41" i="2"/>
  <c r="G42" i="2" s="1"/>
  <c r="O41" i="2"/>
  <c r="O42" i="2" s="1"/>
  <c r="W41" i="2"/>
  <c r="W42" i="2" s="1"/>
  <c r="AE41" i="2"/>
  <c r="AE42" i="2" s="1"/>
  <c r="N41" i="2"/>
  <c r="N42" i="2" s="1"/>
  <c r="AD41" i="2"/>
  <c r="AD42" i="2" s="1"/>
  <c r="B41" i="2"/>
  <c r="J41" i="2"/>
  <c r="J42" i="2" s="1"/>
  <c r="R41" i="2"/>
  <c r="R42" i="2" s="1"/>
  <c r="Z41" i="2"/>
  <c r="Z42" i="2" s="1"/>
  <c r="AH41" i="2"/>
  <c r="AH42" i="2" s="1"/>
  <c r="E41" i="2"/>
  <c r="E42" i="2" s="1"/>
  <c r="I41" i="2"/>
  <c r="I42" i="2" s="1"/>
  <c r="M41" i="2"/>
  <c r="M42" i="2" s="1"/>
  <c r="Q41" i="2"/>
  <c r="Q42" i="2" s="1"/>
  <c r="U41" i="2"/>
  <c r="U42" i="2" s="1"/>
  <c r="Y41" i="2"/>
  <c r="Y42" i="2" s="1"/>
  <c r="AC41" i="2"/>
  <c r="AC42" i="2" s="1"/>
  <c r="AG41" i="2"/>
  <c r="AG42" i="2" s="1"/>
  <c r="C41" i="2"/>
  <c r="C42" i="2" s="1"/>
  <c r="K41" i="2"/>
  <c r="K42" i="2" s="1"/>
  <c r="S41" i="2"/>
  <c r="S42" i="2" s="1"/>
  <c r="AA41" i="2"/>
  <c r="AA42" i="2" s="1"/>
  <c r="V30" i="2"/>
  <c r="V31" i="2" s="1"/>
  <c r="Z30" i="2"/>
  <c r="Z31" i="2" s="1"/>
  <c r="C30" i="2"/>
  <c r="C31" i="2" s="1"/>
  <c r="G30" i="2"/>
  <c r="G31" i="2" s="1"/>
  <c r="K30" i="2"/>
  <c r="K31" i="2" s="1"/>
  <c r="O30" i="2"/>
  <c r="O31" i="2" s="1"/>
  <c r="S30" i="2"/>
  <c r="S31" i="2" s="1"/>
  <c r="W30" i="2"/>
  <c r="W31" i="2" s="1"/>
  <c r="AA30" i="2"/>
  <c r="AA31" i="2" s="1"/>
  <c r="AE30" i="2"/>
  <c r="AE31" i="2" s="1"/>
  <c r="AI30" i="2"/>
  <c r="AI31" i="2" s="1"/>
  <c r="N30" i="2"/>
  <c r="N31" i="2" s="1"/>
  <c r="AD30" i="2"/>
  <c r="AD31" i="2" s="1"/>
  <c r="B30" i="2"/>
  <c r="R30" i="2"/>
  <c r="R31" i="2" s="1"/>
  <c r="AH30" i="2"/>
  <c r="AH31" i="2" s="1"/>
  <c r="J30" i="2"/>
  <c r="J31" i="2" s="1"/>
  <c r="E30" i="2"/>
  <c r="E31" i="2" s="1"/>
  <c r="I30" i="2"/>
  <c r="I31" i="2" s="1"/>
  <c r="M30" i="2"/>
  <c r="M31" i="2" s="1"/>
  <c r="Q30" i="2"/>
  <c r="Q31" i="2" s="1"/>
  <c r="U30" i="2"/>
  <c r="U31" i="2" s="1"/>
  <c r="Y30" i="2"/>
  <c r="Y31" i="2" s="1"/>
  <c r="AC30" i="2"/>
  <c r="AC31" i="2" s="1"/>
  <c r="AG30" i="2"/>
  <c r="AG31" i="2" s="1"/>
  <c r="F30" i="2"/>
  <c r="F31" i="2" s="1"/>
  <c r="AJ8" i="2"/>
  <c r="AJ9" i="2" s="1"/>
  <c r="D52" i="3"/>
  <c r="D53" i="3" s="1"/>
  <c r="T52" i="3"/>
  <c r="T53" i="3" s="1"/>
  <c r="AJ52" i="3"/>
  <c r="AJ53" i="3" s="1"/>
  <c r="AJ41" i="3"/>
  <c r="AJ42" i="3" s="1"/>
  <c r="X41" i="3"/>
  <c r="X42" i="3" s="1"/>
  <c r="AF41" i="3"/>
  <c r="AF42" i="3" s="1"/>
  <c r="H41" i="3"/>
  <c r="H42" i="3" s="1"/>
  <c r="AI8" i="3"/>
  <c r="AI9" i="3" s="1"/>
  <c r="V8" i="3"/>
  <c r="V9" i="3" s="1"/>
  <c r="J8" i="3"/>
  <c r="J9" i="3" s="1"/>
  <c r="Z8" i="3"/>
  <c r="Z9" i="3" s="1"/>
  <c r="N8" i="3"/>
  <c r="N9" i="3" s="1"/>
  <c r="F8" i="3"/>
  <c r="F9" i="3" s="1"/>
  <c r="B8" i="3"/>
  <c r="AD8" i="3"/>
  <c r="AD9" i="3" s="1"/>
  <c r="E8" i="3"/>
  <c r="E9" i="3" s="1"/>
  <c r="R8" i="3"/>
  <c r="R9" i="3" s="1"/>
  <c r="AH8" i="3"/>
  <c r="AH9" i="3" s="1"/>
  <c r="D8" i="3"/>
  <c r="D9" i="3" s="1"/>
  <c r="H8" i="3"/>
  <c r="H9" i="3" s="1"/>
  <c r="L8" i="3"/>
  <c r="L9" i="3" s="1"/>
  <c r="P8" i="3"/>
  <c r="P9" i="3" s="1"/>
  <c r="T8" i="3"/>
  <c r="T9" i="3" s="1"/>
  <c r="X8" i="3"/>
  <c r="X9" i="3" s="1"/>
  <c r="AB8" i="3"/>
  <c r="AB9" i="3" s="1"/>
  <c r="AF8" i="3"/>
  <c r="AF9" i="3" s="1"/>
  <c r="AJ8" i="3"/>
  <c r="AJ9" i="3" s="1"/>
  <c r="I8" i="3"/>
  <c r="I9" i="3" s="1"/>
  <c r="M8" i="3"/>
  <c r="M9" i="3" s="1"/>
  <c r="Q8" i="3"/>
  <c r="Q9" i="3" s="1"/>
  <c r="U8" i="3"/>
  <c r="U9" i="3" s="1"/>
  <c r="Y8" i="3"/>
  <c r="Y9" i="3" s="1"/>
  <c r="AC8" i="3"/>
  <c r="AC9" i="3" s="1"/>
  <c r="AG8" i="3"/>
  <c r="AG9" i="3" s="1"/>
  <c r="C8" i="3"/>
  <c r="C9" i="3" s="1"/>
  <c r="G8" i="3"/>
  <c r="G9" i="3" s="1"/>
  <c r="K8" i="3"/>
  <c r="K9" i="3" s="1"/>
  <c r="O8" i="3"/>
  <c r="O9" i="3" s="1"/>
  <c r="S8" i="3"/>
  <c r="S9" i="3" s="1"/>
  <c r="W8" i="3"/>
  <c r="W9" i="3" s="1"/>
  <c r="AA8" i="3"/>
  <c r="AA9" i="3" s="1"/>
  <c r="AE8" i="3"/>
  <c r="AE9" i="3" s="1"/>
  <c r="H8" i="1"/>
  <c r="H9" i="1" s="1"/>
  <c r="L19" i="1"/>
  <c r="L20" i="1" s="1"/>
  <c r="Y19" i="1"/>
  <c r="Y20" i="1" s="1"/>
  <c r="AI19" i="3"/>
  <c r="AI20" i="3" s="1"/>
  <c r="AE19" i="3"/>
  <c r="AE20" i="3" s="1"/>
  <c r="AA19" i="3"/>
  <c r="AA20" i="3" s="1"/>
  <c r="W19" i="3"/>
  <c r="W20" i="3" s="1"/>
  <c r="AH19" i="3"/>
  <c r="AH20" i="3" s="1"/>
  <c r="AD19" i="3"/>
  <c r="AD20" i="3" s="1"/>
  <c r="Z19" i="3"/>
  <c r="Z20" i="3" s="1"/>
  <c r="V19" i="3"/>
  <c r="V20" i="3" s="1"/>
  <c r="AG19" i="3"/>
  <c r="AG20" i="3" s="1"/>
  <c r="AC19" i="3"/>
  <c r="AC20" i="3" s="1"/>
  <c r="Y19" i="3"/>
  <c r="Y20" i="3" s="1"/>
  <c r="U19" i="3"/>
  <c r="U20" i="3" s="1"/>
  <c r="E19" i="3"/>
  <c r="E20" i="3" s="1"/>
  <c r="I19" i="3"/>
  <c r="I20" i="3" s="1"/>
  <c r="M19" i="3"/>
  <c r="M20" i="3" s="1"/>
  <c r="Q19" i="3"/>
  <c r="Q20" i="3" s="1"/>
  <c r="X19" i="3"/>
  <c r="X20" i="3" s="1"/>
  <c r="AI30" i="3"/>
  <c r="AI31" i="3" s="1"/>
  <c r="AE30" i="3"/>
  <c r="AE31" i="3" s="1"/>
  <c r="AA30" i="3"/>
  <c r="AA31" i="3" s="1"/>
  <c r="W30" i="3"/>
  <c r="W31" i="3" s="1"/>
  <c r="S30" i="3"/>
  <c r="S31" i="3" s="1"/>
  <c r="O30" i="3"/>
  <c r="O31" i="3" s="1"/>
  <c r="K30" i="3"/>
  <c r="K31" i="3" s="1"/>
  <c r="G30" i="3"/>
  <c r="G31" i="3" s="1"/>
  <c r="C30" i="3"/>
  <c r="C31" i="3" s="1"/>
  <c r="AH30" i="3"/>
  <c r="AH31" i="3" s="1"/>
  <c r="AD30" i="3"/>
  <c r="AD31" i="3" s="1"/>
  <c r="Z30" i="3"/>
  <c r="Z31" i="3" s="1"/>
  <c r="V30" i="3"/>
  <c r="V31" i="3" s="1"/>
  <c r="R30" i="3"/>
  <c r="R31" i="3" s="1"/>
  <c r="N30" i="3"/>
  <c r="N31" i="3" s="1"/>
  <c r="J30" i="3"/>
  <c r="J31" i="3" s="1"/>
  <c r="F30" i="3"/>
  <c r="F31" i="3" s="1"/>
  <c r="B30" i="3"/>
  <c r="AG30" i="3"/>
  <c r="AG31" i="3" s="1"/>
  <c r="AC30" i="3"/>
  <c r="AC31" i="3" s="1"/>
  <c r="Y30" i="3"/>
  <c r="Y31" i="3" s="1"/>
  <c r="U30" i="3"/>
  <c r="U31" i="3" s="1"/>
  <c r="Q30" i="3"/>
  <c r="Q31" i="3" s="1"/>
  <c r="M30" i="3"/>
  <c r="M31" i="3" s="1"/>
  <c r="I30" i="3"/>
  <c r="I31" i="3" s="1"/>
  <c r="E30" i="3"/>
  <c r="E31" i="3" s="1"/>
  <c r="L30" i="3"/>
  <c r="L31" i="3" s="1"/>
  <c r="AB30" i="3"/>
  <c r="AB31" i="3" s="1"/>
  <c r="B19" i="3"/>
  <c r="F19" i="3"/>
  <c r="F20" i="3" s="1"/>
  <c r="J19" i="3"/>
  <c r="J20" i="3" s="1"/>
  <c r="N19" i="3"/>
  <c r="N20" i="3" s="1"/>
  <c r="R19" i="3"/>
  <c r="R20" i="3" s="1"/>
  <c r="AB19" i="3"/>
  <c r="AB20" i="3" s="1"/>
  <c r="P30" i="3"/>
  <c r="P31" i="3" s="1"/>
  <c r="AF30" i="3"/>
  <c r="AF31" i="3" s="1"/>
  <c r="D41" i="3"/>
  <c r="D42" i="3" s="1"/>
  <c r="T41" i="3"/>
  <c r="T42" i="3" s="1"/>
  <c r="H52" i="3"/>
  <c r="H53" i="3" s="1"/>
  <c r="AI63" i="3"/>
  <c r="AI64" i="3" s="1"/>
  <c r="AE63" i="3"/>
  <c r="AE64" i="3" s="1"/>
  <c r="AA63" i="3"/>
  <c r="AA64" i="3" s="1"/>
  <c r="W63" i="3"/>
  <c r="W64" i="3" s="1"/>
  <c r="S63" i="3"/>
  <c r="S64" i="3" s="1"/>
  <c r="O63" i="3"/>
  <c r="O64" i="3" s="1"/>
  <c r="K63" i="3"/>
  <c r="K64" i="3" s="1"/>
  <c r="G63" i="3"/>
  <c r="G64" i="3" s="1"/>
  <c r="C63" i="3"/>
  <c r="C64" i="3" s="1"/>
  <c r="AH63" i="3"/>
  <c r="AH64" i="3" s="1"/>
  <c r="AD63" i="3"/>
  <c r="AD64" i="3" s="1"/>
  <c r="Z63" i="3"/>
  <c r="Z64" i="3" s="1"/>
  <c r="V63" i="3"/>
  <c r="V64" i="3" s="1"/>
  <c r="R63" i="3"/>
  <c r="R64" i="3" s="1"/>
  <c r="N63" i="3"/>
  <c r="N64" i="3" s="1"/>
  <c r="J63" i="3"/>
  <c r="J64" i="3" s="1"/>
  <c r="F63" i="3"/>
  <c r="F64" i="3" s="1"/>
  <c r="B63" i="3"/>
  <c r="AG63" i="3"/>
  <c r="AG64" i="3" s="1"/>
  <c r="AC63" i="3"/>
  <c r="AC64" i="3" s="1"/>
  <c r="Y63" i="3"/>
  <c r="Y64" i="3" s="1"/>
  <c r="U63" i="3"/>
  <c r="U64" i="3" s="1"/>
  <c r="Q63" i="3"/>
  <c r="Q64" i="3" s="1"/>
  <c r="M63" i="3"/>
  <c r="M64" i="3" s="1"/>
  <c r="I63" i="3"/>
  <c r="I64" i="3" s="1"/>
  <c r="E63" i="3"/>
  <c r="E64" i="3" s="1"/>
  <c r="L63" i="3"/>
  <c r="L64" i="3" s="1"/>
  <c r="AB63" i="3"/>
  <c r="AB64" i="3" s="1"/>
  <c r="C19" i="3"/>
  <c r="C20" i="3" s="1"/>
  <c r="G19" i="3"/>
  <c r="G20" i="3" s="1"/>
  <c r="K19" i="3"/>
  <c r="K20" i="3" s="1"/>
  <c r="O19" i="3"/>
  <c r="O20" i="3" s="1"/>
  <c r="S19" i="3"/>
  <c r="S20" i="3" s="1"/>
  <c r="AF19" i="3"/>
  <c r="AF20" i="3" s="1"/>
  <c r="D30" i="3"/>
  <c r="D31" i="3" s="1"/>
  <c r="T30" i="3"/>
  <c r="T31" i="3" s="1"/>
  <c r="AJ30" i="3"/>
  <c r="AJ31" i="3" s="1"/>
  <c r="AI52" i="3"/>
  <c r="AI53" i="3" s="1"/>
  <c r="AE52" i="3"/>
  <c r="AE53" i="3" s="1"/>
  <c r="AA52" i="3"/>
  <c r="AA53" i="3" s="1"/>
  <c r="W52" i="3"/>
  <c r="W53" i="3" s="1"/>
  <c r="S52" i="3"/>
  <c r="S53" i="3" s="1"/>
  <c r="O52" i="3"/>
  <c r="O53" i="3" s="1"/>
  <c r="K52" i="3"/>
  <c r="K53" i="3" s="1"/>
  <c r="G52" i="3"/>
  <c r="G53" i="3" s="1"/>
  <c r="C52" i="3"/>
  <c r="C53" i="3" s="1"/>
  <c r="AH52" i="3"/>
  <c r="AH53" i="3" s="1"/>
  <c r="AD52" i="3"/>
  <c r="AD53" i="3" s="1"/>
  <c r="Z52" i="3"/>
  <c r="Z53" i="3" s="1"/>
  <c r="V52" i="3"/>
  <c r="V53" i="3" s="1"/>
  <c r="R52" i="3"/>
  <c r="R53" i="3" s="1"/>
  <c r="N52" i="3"/>
  <c r="N53" i="3" s="1"/>
  <c r="J52" i="3"/>
  <c r="J53" i="3" s="1"/>
  <c r="F52" i="3"/>
  <c r="F53" i="3" s="1"/>
  <c r="B52" i="3"/>
  <c r="AG52" i="3"/>
  <c r="AG53" i="3" s="1"/>
  <c r="AC52" i="3"/>
  <c r="AC53" i="3" s="1"/>
  <c r="Y52" i="3"/>
  <c r="Y53" i="3" s="1"/>
  <c r="U52" i="3"/>
  <c r="U53" i="3" s="1"/>
  <c r="Q52" i="3"/>
  <c r="Q53" i="3" s="1"/>
  <c r="M52" i="3"/>
  <c r="M53" i="3" s="1"/>
  <c r="I52" i="3"/>
  <c r="I53" i="3" s="1"/>
  <c r="E52" i="3"/>
  <c r="E53" i="3" s="1"/>
  <c r="L52" i="3"/>
  <c r="L53" i="3" s="1"/>
  <c r="AB52" i="3"/>
  <c r="AB53" i="3" s="1"/>
  <c r="D19" i="3"/>
  <c r="D20" i="3" s="1"/>
  <c r="H19" i="3"/>
  <c r="H20" i="3" s="1"/>
  <c r="L19" i="3"/>
  <c r="L20" i="3" s="1"/>
  <c r="P19" i="3"/>
  <c r="P20" i="3" s="1"/>
  <c r="T19" i="3"/>
  <c r="T20" i="3" s="1"/>
  <c r="AJ19" i="3"/>
  <c r="AJ20" i="3" s="1"/>
  <c r="AI41" i="3"/>
  <c r="AI42" i="3" s="1"/>
  <c r="AE41" i="3"/>
  <c r="AE42" i="3" s="1"/>
  <c r="AA41" i="3"/>
  <c r="AA42" i="3" s="1"/>
  <c r="W41" i="3"/>
  <c r="W42" i="3" s="1"/>
  <c r="S41" i="3"/>
  <c r="S42" i="3" s="1"/>
  <c r="O41" i="3"/>
  <c r="O42" i="3" s="1"/>
  <c r="K41" i="3"/>
  <c r="K42" i="3" s="1"/>
  <c r="G41" i="3"/>
  <c r="G42" i="3" s="1"/>
  <c r="C41" i="3"/>
  <c r="C42" i="3" s="1"/>
  <c r="AH41" i="3"/>
  <c r="AH42" i="3" s="1"/>
  <c r="AD41" i="3"/>
  <c r="AD42" i="3" s="1"/>
  <c r="Z41" i="3"/>
  <c r="Z42" i="3" s="1"/>
  <c r="V41" i="3"/>
  <c r="V42" i="3" s="1"/>
  <c r="R41" i="3"/>
  <c r="R42" i="3" s="1"/>
  <c r="N41" i="3"/>
  <c r="N42" i="3" s="1"/>
  <c r="J41" i="3"/>
  <c r="J42" i="3" s="1"/>
  <c r="F41" i="3"/>
  <c r="F42" i="3" s="1"/>
  <c r="B41" i="3"/>
  <c r="AG41" i="3"/>
  <c r="AG42" i="3" s="1"/>
  <c r="AC41" i="3"/>
  <c r="AC42" i="3" s="1"/>
  <c r="Y41" i="3"/>
  <c r="Y42" i="3" s="1"/>
  <c r="U41" i="3"/>
  <c r="U42" i="3" s="1"/>
  <c r="Q41" i="3"/>
  <c r="Q42" i="3" s="1"/>
  <c r="M41" i="3"/>
  <c r="M42" i="3" s="1"/>
  <c r="I41" i="3"/>
  <c r="I42" i="3" s="1"/>
  <c r="E41" i="3"/>
  <c r="E42" i="3" s="1"/>
  <c r="L41" i="3"/>
  <c r="L42" i="3" s="1"/>
  <c r="AB41" i="3"/>
  <c r="AB42" i="3" s="1"/>
  <c r="P52" i="3"/>
  <c r="P53" i="3" s="1"/>
  <c r="AF52" i="3"/>
  <c r="AF53" i="3" s="1"/>
  <c r="AJ19" i="2"/>
  <c r="AJ20" i="2" s="1"/>
  <c r="AF19" i="2"/>
  <c r="AF20" i="2" s="1"/>
  <c r="AB19" i="2"/>
  <c r="AB20" i="2" s="1"/>
  <c r="X19" i="2"/>
  <c r="X20" i="2" s="1"/>
  <c r="T19" i="2"/>
  <c r="T20" i="2" s="1"/>
  <c r="P19" i="2"/>
  <c r="P20" i="2" s="1"/>
  <c r="L19" i="2"/>
  <c r="L20" i="2" s="1"/>
  <c r="H19" i="2"/>
  <c r="H20" i="2" s="1"/>
  <c r="D19" i="2"/>
  <c r="D20" i="2" s="1"/>
  <c r="E19" i="2"/>
  <c r="E20" i="2" s="1"/>
  <c r="O19" i="2"/>
  <c r="O20" i="2" s="1"/>
  <c r="Z19" i="2"/>
  <c r="Z20" i="2" s="1"/>
  <c r="F19" i="2"/>
  <c r="F20" i="2" s="1"/>
  <c r="Q19" i="2"/>
  <c r="Q20" i="2" s="1"/>
  <c r="V19" i="2"/>
  <c r="V20" i="2" s="1"/>
  <c r="AG19" i="2"/>
  <c r="AG20" i="2" s="1"/>
  <c r="B19" i="2"/>
  <c r="G19" i="2"/>
  <c r="G20" i="2" s="1"/>
  <c r="M19" i="2"/>
  <c r="M20" i="2" s="1"/>
  <c r="R19" i="2"/>
  <c r="R20" i="2" s="1"/>
  <c r="W19" i="2"/>
  <c r="W20" i="2" s="1"/>
  <c r="AC19" i="2"/>
  <c r="AC20" i="2" s="1"/>
  <c r="AH19" i="2"/>
  <c r="AH20" i="2" s="1"/>
  <c r="AJ41" i="2"/>
  <c r="AJ42" i="2" s="1"/>
  <c r="AJ63" i="2"/>
  <c r="AJ64" i="2" s="1"/>
  <c r="J19" i="2"/>
  <c r="J20" i="2" s="1"/>
  <c r="U19" i="2"/>
  <c r="U20" i="2" s="1"/>
  <c r="AE19" i="2"/>
  <c r="AE20" i="2" s="1"/>
  <c r="K19" i="2"/>
  <c r="K20" i="2" s="1"/>
  <c r="AA19" i="2"/>
  <c r="AA20" i="2" s="1"/>
  <c r="C19" i="2"/>
  <c r="C20" i="2" s="1"/>
  <c r="I19" i="2"/>
  <c r="I20" i="2" s="1"/>
  <c r="N19" i="2"/>
  <c r="N20" i="2" s="1"/>
  <c r="S19" i="2"/>
  <c r="S20" i="2" s="1"/>
  <c r="Y19" i="2"/>
  <c r="Y20" i="2" s="1"/>
  <c r="AD19" i="2"/>
  <c r="AD20" i="2" s="1"/>
  <c r="AI19" i="2"/>
  <c r="AI20" i="2" s="1"/>
  <c r="AJ30" i="2"/>
  <c r="AJ31" i="2" s="1"/>
  <c r="D30" i="2"/>
  <c r="D31" i="2" s="1"/>
  <c r="H30" i="2"/>
  <c r="H31" i="2" s="1"/>
  <c r="L30" i="2"/>
  <c r="L31" i="2" s="1"/>
  <c r="P30" i="2"/>
  <c r="P31" i="2" s="1"/>
  <c r="T30" i="2"/>
  <c r="T31" i="2" s="1"/>
  <c r="X30" i="2"/>
  <c r="X31" i="2" s="1"/>
  <c r="AB30" i="2"/>
  <c r="AB31" i="2" s="1"/>
  <c r="AF30" i="2"/>
  <c r="AF31" i="2" s="1"/>
  <c r="D41" i="2"/>
  <c r="D42" i="2" s="1"/>
  <c r="H41" i="2"/>
  <c r="H42" i="2" s="1"/>
  <c r="L41" i="2"/>
  <c r="L42" i="2" s="1"/>
  <c r="P41" i="2"/>
  <c r="P42" i="2" s="1"/>
  <c r="T41" i="2"/>
  <c r="T42" i="2" s="1"/>
  <c r="X41" i="2"/>
  <c r="X42" i="2" s="1"/>
  <c r="AB41" i="2"/>
  <c r="AB42" i="2" s="1"/>
  <c r="AF41" i="2"/>
  <c r="AF42" i="2" s="1"/>
  <c r="D52" i="2"/>
  <c r="D53" i="2" s="1"/>
  <c r="H52" i="2"/>
  <c r="H53" i="2" s="1"/>
  <c r="L52" i="2"/>
  <c r="L53" i="2" s="1"/>
  <c r="P52" i="2"/>
  <c r="P53" i="2" s="1"/>
  <c r="T52" i="2"/>
  <c r="T53" i="2" s="1"/>
  <c r="X52" i="2"/>
  <c r="X53" i="2" s="1"/>
  <c r="AB52" i="2"/>
  <c r="AB53" i="2" s="1"/>
  <c r="AF52" i="2"/>
  <c r="AF53" i="2" s="1"/>
  <c r="D63" i="2"/>
  <c r="D64" i="2" s="1"/>
  <c r="H63" i="2"/>
  <c r="H64" i="2" s="1"/>
  <c r="L63" i="2"/>
  <c r="L64" i="2" s="1"/>
  <c r="P63" i="2"/>
  <c r="P64" i="2" s="1"/>
  <c r="T63" i="2"/>
  <c r="T64" i="2" s="1"/>
  <c r="X63" i="2"/>
  <c r="X64" i="2" s="1"/>
  <c r="AB63" i="2"/>
  <c r="AB64" i="2" s="1"/>
  <c r="AF63" i="2"/>
  <c r="AF64" i="2" s="1"/>
  <c r="H63" i="1"/>
  <c r="H64" i="1" s="1"/>
  <c r="X63" i="1"/>
  <c r="X64" i="1" s="1"/>
  <c r="AF63" i="1"/>
  <c r="AF64" i="1" s="1"/>
  <c r="AJ63" i="1"/>
  <c r="AJ64" i="1" s="1"/>
  <c r="E63" i="1"/>
  <c r="E64" i="1" s="1"/>
  <c r="I63" i="1"/>
  <c r="I64" i="1" s="1"/>
  <c r="M63" i="1"/>
  <c r="M64" i="1" s="1"/>
  <c r="Q63" i="1"/>
  <c r="Q64" i="1" s="1"/>
  <c r="U63" i="1"/>
  <c r="U64" i="1" s="1"/>
  <c r="Y63" i="1"/>
  <c r="Y64" i="1" s="1"/>
  <c r="AC63" i="1"/>
  <c r="AC64" i="1" s="1"/>
  <c r="AG63" i="1"/>
  <c r="AG64" i="1" s="1"/>
  <c r="L63" i="1"/>
  <c r="L64" i="1" s="1"/>
  <c r="F63" i="1"/>
  <c r="F64" i="1" s="1"/>
  <c r="J63" i="1"/>
  <c r="J64" i="1" s="1"/>
  <c r="N63" i="1"/>
  <c r="N64" i="1" s="1"/>
  <c r="R63" i="1"/>
  <c r="R64" i="1" s="1"/>
  <c r="V63" i="1"/>
  <c r="V64" i="1" s="1"/>
  <c r="Z63" i="1"/>
  <c r="Z64" i="1" s="1"/>
  <c r="AD63" i="1"/>
  <c r="AD64" i="1" s="1"/>
  <c r="AH63" i="1"/>
  <c r="AH64" i="1" s="1"/>
  <c r="P63" i="1"/>
  <c r="P64" i="1" s="1"/>
  <c r="T63" i="1"/>
  <c r="T64" i="1" s="1"/>
  <c r="AB63" i="1"/>
  <c r="AB64" i="1" s="1"/>
  <c r="G63" i="1"/>
  <c r="G64" i="1" s="1"/>
  <c r="K63" i="1"/>
  <c r="K64" i="1" s="1"/>
  <c r="O63" i="1"/>
  <c r="O64" i="1" s="1"/>
  <c r="S63" i="1"/>
  <c r="S64" i="1" s="1"/>
  <c r="W63" i="1"/>
  <c r="W64" i="1" s="1"/>
  <c r="AA63" i="1"/>
  <c r="AA64" i="1" s="1"/>
  <c r="AE63" i="1"/>
  <c r="AE64" i="1" s="1"/>
  <c r="D52" i="1"/>
  <c r="D53" i="1" s="1"/>
  <c r="H52" i="1"/>
  <c r="H53" i="1" s="1"/>
  <c r="L52" i="1"/>
  <c r="L53" i="1" s="1"/>
  <c r="P52" i="1"/>
  <c r="P53" i="1" s="1"/>
  <c r="T52" i="1"/>
  <c r="T53" i="1" s="1"/>
  <c r="X52" i="1"/>
  <c r="X53" i="1" s="1"/>
  <c r="AB52" i="1"/>
  <c r="AB53" i="1" s="1"/>
  <c r="AF52" i="1"/>
  <c r="AF53" i="1" s="1"/>
  <c r="AJ52" i="1"/>
  <c r="AJ53" i="1" s="1"/>
  <c r="E52" i="1"/>
  <c r="E53" i="1" s="1"/>
  <c r="I52" i="1"/>
  <c r="I53" i="1" s="1"/>
  <c r="M52" i="1"/>
  <c r="M53" i="1" s="1"/>
  <c r="Q52" i="1"/>
  <c r="Q53" i="1" s="1"/>
  <c r="U52" i="1"/>
  <c r="U53" i="1" s="1"/>
  <c r="Y52" i="1"/>
  <c r="Y53" i="1" s="1"/>
  <c r="AC52" i="1"/>
  <c r="AC53" i="1" s="1"/>
  <c r="AG52" i="1"/>
  <c r="AG53" i="1" s="1"/>
  <c r="B52" i="1"/>
  <c r="F52" i="1"/>
  <c r="F53" i="1" s="1"/>
  <c r="J52" i="1"/>
  <c r="J53" i="1" s="1"/>
  <c r="N52" i="1"/>
  <c r="N53" i="1" s="1"/>
  <c r="R52" i="1"/>
  <c r="R53" i="1" s="1"/>
  <c r="V52" i="1"/>
  <c r="V53" i="1" s="1"/>
  <c r="Z52" i="1"/>
  <c r="Z53" i="1" s="1"/>
  <c r="AD52" i="1"/>
  <c r="AD53" i="1" s="1"/>
  <c r="AH52" i="1"/>
  <c r="AH53" i="1" s="1"/>
  <c r="C52" i="1"/>
  <c r="C53" i="1" s="1"/>
  <c r="G52" i="1"/>
  <c r="G53" i="1" s="1"/>
  <c r="K52" i="1"/>
  <c r="K53" i="1" s="1"/>
  <c r="O52" i="1"/>
  <c r="O53" i="1" s="1"/>
  <c r="S52" i="1"/>
  <c r="S53" i="1" s="1"/>
  <c r="W52" i="1"/>
  <c r="W53" i="1" s="1"/>
  <c r="AA52" i="1"/>
  <c r="AA53" i="1" s="1"/>
  <c r="AE52" i="1"/>
  <c r="AE53" i="1" s="1"/>
  <c r="D41" i="1"/>
  <c r="D42" i="1" s="1"/>
  <c r="L41" i="1"/>
  <c r="L42" i="1" s="1"/>
  <c r="T41" i="1"/>
  <c r="T42" i="1" s="1"/>
  <c r="AB41" i="1"/>
  <c r="AB42" i="1" s="1"/>
  <c r="AJ41" i="1"/>
  <c r="AJ42" i="1" s="1"/>
  <c r="E41" i="1"/>
  <c r="E42" i="1" s="1"/>
  <c r="I41" i="1"/>
  <c r="I42" i="1" s="1"/>
  <c r="M41" i="1"/>
  <c r="M42" i="1" s="1"/>
  <c r="Q41" i="1"/>
  <c r="Q42" i="1" s="1"/>
  <c r="U41" i="1"/>
  <c r="U42" i="1" s="1"/>
  <c r="Y41" i="1"/>
  <c r="Y42" i="1" s="1"/>
  <c r="AC41" i="1"/>
  <c r="AC42" i="1" s="1"/>
  <c r="AG41" i="1"/>
  <c r="AG42" i="1" s="1"/>
  <c r="B41" i="1"/>
  <c r="F41" i="1"/>
  <c r="F42" i="1" s="1"/>
  <c r="J41" i="1"/>
  <c r="J42" i="1" s="1"/>
  <c r="N41" i="1"/>
  <c r="N42" i="1" s="1"/>
  <c r="R41" i="1"/>
  <c r="R42" i="1" s="1"/>
  <c r="V41" i="1"/>
  <c r="V42" i="1" s="1"/>
  <c r="Z41" i="1"/>
  <c r="Z42" i="1" s="1"/>
  <c r="AD41" i="1"/>
  <c r="AD42" i="1" s="1"/>
  <c r="AH41" i="1"/>
  <c r="AH42" i="1" s="1"/>
  <c r="H41" i="1"/>
  <c r="H42" i="1" s="1"/>
  <c r="P41" i="1"/>
  <c r="P42" i="1" s="1"/>
  <c r="X41" i="1"/>
  <c r="X42" i="1" s="1"/>
  <c r="AF41" i="1"/>
  <c r="AF42" i="1" s="1"/>
  <c r="C41" i="1"/>
  <c r="C42" i="1" s="1"/>
  <c r="G41" i="1"/>
  <c r="G42" i="1" s="1"/>
  <c r="K41" i="1"/>
  <c r="K42" i="1" s="1"/>
  <c r="O41" i="1"/>
  <c r="O42" i="1" s="1"/>
  <c r="S41" i="1"/>
  <c r="S42" i="1" s="1"/>
  <c r="W41" i="1"/>
  <c r="W42" i="1" s="1"/>
  <c r="AA41" i="1"/>
  <c r="AA42" i="1" s="1"/>
  <c r="AE41" i="1"/>
  <c r="AE42" i="1" s="1"/>
  <c r="H30" i="1"/>
  <c r="H31" i="1" s="1"/>
  <c r="T30" i="1"/>
  <c r="T31" i="1" s="1"/>
  <c r="AB30" i="1"/>
  <c r="AB31" i="1" s="1"/>
  <c r="AJ30" i="1"/>
  <c r="AJ31" i="1" s="1"/>
  <c r="E30" i="1"/>
  <c r="E31" i="1" s="1"/>
  <c r="I30" i="1"/>
  <c r="I31" i="1" s="1"/>
  <c r="M30" i="1"/>
  <c r="M31" i="1" s="1"/>
  <c r="Q30" i="1"/>
  <c r="Q31" i="1" s="1"/>
  <c r="U30" i="1"/>
  <c r="U31" i="1" s="1"/>
  <c r="Y30" i="1"/>
  <c r="Y31" i="1" s="1"/>
  <c r="AC30" i="1"/>
  <c r="AC31" i="1" s="1"/>
  <c r="AG30" i="1"/>
  <c r="AG31" i="1" s="1"/>
  <c r="L30" i="1"/>
  <c r="L31" i="1" s="1"/>
  <c r="B30" i="1"/>
  <c r="F30" i="1"/>
  <c r="F31" i="1" s="1"/>
  <c r="J30" i="1"/>
  <c r="J31" i="1" s="1"/>
  <c r="N30" i="1"/>
  <c r="N31" i="1" s="1"/>
  <c r="R30" i="1"/>
  <c r="R31" i="1" s="1"/>
  <c r="V30" i="1"/>
  <c r="V31" i="1" s="1"/>
  <c r="Z30" i="1"/>
  <c r="Z31" i="1" s="1"/>
  <c r="AD30" i="1"/>
  <c r="AD31" i="1" s="1"/>
  <c r="AH30" i="1"/>
  <c r="AH31" i="1" s="1"/>
  <c r="D30" i="1"/>
  <c r="D31" i="1" s="1"/>
  <c r="P30" i="1"/>
  <c r="P31" i="1" s="1"/>
  <c r="X30" i="1"/>
  <c r="X31" i="1" s="1"/>
  <c r="AF30" i="1"/>
  <c r="AF31" i="1" s="1"/>
  <c r="C30" i="1"/>
  <c r="C31" i="1" s="1"/>
  <c r="G30" i="1"/>
  <c r="G31" i="1" s="1"/>
  <c r="K30" i="1"/>
  <c r="K31" i="1" s="1"/>
  <c r="O30" i="1"/>
  <c r="O31" i="1" s="1"/>
  <c r="S30" i="1"/>
  <c r="S31" i="1" s="1"/>
  <c r="W30" i="1"/>
  <c r="W31" i="1" s="1"/>
  <c r="AA30" i="1"/>
  <c r="AA31" i="1" s="1"/>
  <c r="AE30" i="1"/>
  <c r="AE31" i="1" s="1"/>
  <c r="AI8" i="1"/>
  <c r="AI9" i="1" s="1"/>
  <c r="AA8" i="1"/>
  <c r="AA9" i="1" s="1"/>
  <c r="S8" i="1"/>
  <c r="S9" i="1" s="1"/>
  <c r="K8" i="1"/>
  <c r="K9" i="1" s="1"/>
  <c r="C8" i="1"/>
  <c r="C9" i="1" s="1"/>
  <c r="AH8" i="1"/>
  <c r="AH9" i="1" s="1"/>
  <c r="AD8" i="1"/>
  <c r="AD9" i="1" s="1"/>
  <c r="Z8" i="1"/>
  <c r="Z9" i="1" s="1"/>
  <c r="V8" i="1"/>
  <c r="V9" i="1" s="1"/>
  <c r="R8" i="1"/>
  <c r="R9" i="1" s="1"/>
  <c r="N8" i="1"/>
  <c r="N9" i="1" s="1"/>
  <c r="J8" i="1"/>
  <c r="J9" i="1" s="1"/>
  <c r="F8" i="1"/>
  <c r="F9" i="1" s="1"/>
  <c r="B8" i="1"/>
  <c r="AE8" i="1"/>
  <c r="AE9" i="1" s="1"/>
  <c r="W8" i="1"/>
  <c r="W9" i="1" s="1"/>
  <c r="O8" i="1"/>
  <c r="O9" i="1" s="1"/>
  <c r="G8" i="1"/>
  <c r="G9" i="1" s="1"/>
  <c r="D8" i="1"/>
  <c r="D9" i="1" s="1"/>
  <c r="AG8" i="1"/>
  <c r="AG9" i="1" s="1"/>
  <c r="AC8" i="1"/>
  <c r="AC9" i="1" s="1"/>
  <c r="Y8" i="1"/>
  <c r="Y9" i="1" s="1"/>
  <c r="U8" i="1"/>
  <c r="U9" i="1" s="1"/>
  <c r="Q8" i="1"/>
  <c r="Q9" i="1" s="1"/>
  <c r="M8" i="1"/>
  <c r="M9" i="1" s="1"/>
  <c r="I8" i="1"/>
  <c r="I9" i="1" s="1"/>
  <c r="E8" i="1"/>
  <c r="E9" i="1" s="1"/>
  <c r="AJ8" i="1"/>
  <c r="AJ9" i="1" s="1"/>
  <c r="AF8" i="1"/>
  <c r="AF9" i="1" s="1"/>
  <c r="AB8" i="1"/>
  <c r="AB9" i="1" s="1"/>
  <c r="X8" i="1"/>
  <c r="X9" i="1" s="1"/>
  <c r="T8" i="1"/>
  <c r="T9" i="1" s="1"/>
  <c r="P8" i="1"/>
  <c r="P9" i="1" s="1"/>
  <c r="L8" i="1"/>
  <c r="L9" i="1" s="1"/>
  <c r="E19" i="1"/>
  <c r="E20" i="1" s="1"/>
  <c r="U19" i="1"/>
  <c r="U20" i="1" s="1"/>
  <c r="I19" i="1"/>
  <c r="I20" i="1" s="1"/>
  <c r="AJ19" i="1"/>
  <c r="AJ20" i="1" s="1"/>
  <c r="M19" i="1"/>
  <c r="M20" i="1" s="1"/>
  <c r="AC19" i="1"/>
  <c r="AC20" i="1" s="1"/>
  <c r="Q19" i="1"/>
  <c r="Q20" i="1" s="1"/>
  <c r="AG19" i="1"/>
  <c r="AG20" i="1" s="1"/>
  <c r="B19" i="1"/>
  <c r="F19" i="1"/>
  <c r="F20" i="1" s="1"/>
  <c r="J19" i="1"/>
  <c r="J20" i="1" s="1"/>
  <c r="N19" i="1"/>
  <c r="N20" i="1" s="1"/>
  <c r="R19" i="1"/>
  <c r="R20" i="1" s="1"/>
  <c r="V19" i="1"/>
  <c r="V20" i="1" s="1"/>
  <c r="Z19" i="1"/>
  <c r="Z20" i="1" s="1"/>
  <c r="AD19" i="1"/>
  <c r="AD20" i="1" s="1"/>
  <c r="AH19" i="1"/>
  <c r="AH20" i="1" s="1"/>
  <c r="C19" i="1"/>
  <c r="C20" i="1" s="1"/>
  <c r="G19" i="1"/>
  <c r="G20" i="1" s="1"/>
  <c r="K19" i="1"/>
  <c r="K20" i="1" s="1"/>
  <c r="O19" i="1"/>
  <c r="O20" i="1" s="1"/>
  <c r="S19" i="1"/>
  <c r="S20" i="1" s="1"/>
  <c r="W19" i="1"/>
  <c r="W20" i="1" s="1"/>
  <c r="AA19" i="1"/>
  <c r="AA20" i="1" s="1"/>
  <c r="AE19" i="1"/>
  <c r="AE20" i="1" s="1"/>
  <c r="AI19" i="1"/>
  <c r="AI20" i="1" s="1"/>
  <c r="D19" i="1"/>
  <c r="D20" i="1" s="1"/>
  <c r="H19" i="1"/>
  <c r="H20" i="1" s="1"/>
  <c r="P19" i="1"/>
  <c r="P20" i="1" s="1"/>
  <c r="T19" i="1"/>
  <c r="T20" i="1" s="1"/>
  <c r="X19" i="1"/>
  <c r="X20" i="1" s="1"/>
  <c r="AB19" i="1"/>
  <c r="AB20" i="1" s="1"/>
  <c r="AF19" i="1"/>
  <c r="AF20" i="1" s="1"/>
  <c r="G8" i="6"/>
  <c r="G9" i="6" s="1"/>
  <c r="W8" i="6"/>
  <c r="W9" i="6" s="1"/>
  <c r="K8" i="6"/>
  <c r="K9" i="6" s="1"/>
  <c r="AA8" i="6"/>
  <c r="AA9" i="6" s="1"/>
  <c r="C8" i="6"/>
  <c r="C9" i="6" s="1"/>
  <c r="S8" i="6"/>
  <c r="S9" i="6" s="1"/>
  <c r="AI8" i="6"/>
  <c r="AI9" i="6" s="1"/>
  <c r="O8" i="6"/>
  <c r="O9" i="6" s="1"/>
  <c r="AE8" i="6"/>
  <c r="AE9" i="6" s="1"/>
  <c r="D8" i="6"/>
  <c r="D9" i="6" s="1"/>
  <c r="L8" i="6"/>
  <c r="L9" i="6" s="1"/>
  <c r="X8" i="6"/>
  <c r="X9" i="6" s="1"/>
  <c r="AJ8" i="6"/>
  <c r="AJ9" i="6" s="1"/>
  <c r="E8" i="6"/>
  <c r="E9" i="6" s="1"/>
  <c r="I8" i="6"/>
  <c r="I9" i="6" s="1"/>
  <c r="M8" i="6"/>
  <c r="M9" i="6" s="1"/>
  <c r="Q8" i="6"/>
  <c r="Q9" i="6" s="1"/>
  <c r="U8" i="6"/>
  <c r="U9" i="6" s="1"/>
  <c r="Y8" i="6"/>
  <c r="Y9" i="6" s="1"/>
  <c r="AC8" i="6"/>
  <c r="AC9" i="6" s="1"/>
  <c r="AG8" i="6"/>
  <c r="AG9" i="6" s="1"/>
  <c r="H8" i="6"/>
  <c r="H9" i="6" s="1"/>
  <c r="P8" i="6"/>
  <c r="P9" i="6" s="1"/>
  <c r="T8" i="6"/>
  <c r="T9" i="6" s="1"/>
  <c r="AB8" i="6"/>
  <c r="AB9" i="6" s="1"/>
  <c r="AF8" i="6"/>
  <c r="AF9" i="6" s="1"/>
  <c r="B8" i="6"/>
  <c r="F8" i="6"/>
  <c r="F9" i="6" s="1"/>
  <c r="J8" i="6"/>
  <c r="J9" i="6" s="1"/>
  <c r="N8" i="6"/>
  <c r="N9" i="6" s="1"/>
  <c r="R8" i="6"/>
  <c r="R9" i="6" s="1"/>
  <c r="V8" i="6"/>
  <c r="V9" i="6" s="1"/>
  <c r="Z8" i="6"/>
  <c r="Z9" i="6" s="1"/>
  <c r="AD8" i="6"/>
  <c r="AD9" i="6" s="1"/>
  <c r="M8" i="2"/>
  <c r="M9" i="2" s="1"/>
  <c r="AC8" i="2"/>
  <c r="AC9" i="2" s="1"/>
  <c r="Q8" i="2"/>
  <c r="Q9" i="2" s="1"/>
  <c r="AG8" i="2"/>
  <c r="AG9" i="2" s="1"/>
  <c r="E8" i="2"/>
  <c r="E9" i="2" s="1"/>
  <c r="U8" i="2"/>
  <c r="U9" i="2" s="1"/>
  <c r="I8" i="2"/>
  <c r="I9" i="2" s="1"/>
  <c r="Y8" i="2"/>
  <c r="Y9" i="2" s="1"/>
  <c r="B8" i="2"/>
  <c r="F8" i="2"/>
  <c r="F9" i="2" s="1"/>
  <c r="J8" i="2"/>
  <c r="J9" i="2" s="1"/>
  <c r="N8" i="2"/>
  <c r="N9" i="2" s="1"/>
  <c r="R8" i="2"/>
  <c r="R9" i="2" s="1"/>
  <c r="V8" i="2"/>
  <c r="V9" i="2" s="1"/>
  <c r="Z8" i="2"/>
  <c r="Z9" i="2" s="1"/>
  <c r="AD8" i="2"/>
  <c r="AD9" i="2" s="1"/>
  <c r="AH8" i="2"/>
  <c r="AH9" i="2" s="1"/>
  <c r="C8" i="2"/>
  <c r="C9" i="2" s="1"/>
  <c r="G8" i="2"/>
  <c r="G9" i="2" s="1"/>
  <c r="K8" i="2"/>
  <c r="K9" i="2" s="1"/>
  <c r="O8" i="2"/>
  <c r="O9" i="2" s="1"/>
  <c r="S8" i="2"/>
  <c r="S9" i="2" s="1"/>
  <c r="W8" i="2"/>
  <c r="W9" i="2" s="1"/>
  <c r="AA8" i="2"/>
  <c r="AA9" i="2" s="1"/>
  <c r="AE8" i="2"/>
  <c r="AE9" i="2" s="1"/>
  <c r="AI8" i="2"/>
  <c r="AI9" i="2" s="1"/>
  <c r="D8" i="2"/>
  <c r="D9" i="2" s="1"/>
  <c r="H8" i="2"/>
  <c r="H9" i="2" s="1"/>
  <c r="L8" i="2"/>
  <c r="L9" i="2" s="1"/>
  <c r="P8" i="2"/>
  <c r="P9" i="2" s="1"/>
  <c r="T8" i="2"/>
  <c r="T9" i="2" s="1"/>
  <c r="X8" i="2"/>
  <c r="X9" i="2" s="1"/>
  <c r="AB8" i="2"/>
  <c r="AB9" i="2" s="1"/>
  <c r="AF8" i="2"/>
  <c r="AF9" i="2" s="1"/>
  <c r="B9" i="6" l="1"/>
  <c r="AK8" i="6"/>
  <c r="AK63" i="1"/>
  <c r="B53" i="1"/>
  <c r="AK52" i="1"/>
  <c r="B42" i="1"/>
  <c r="AK41" i="1"/>
  <c r="B31" i="1"/>
  <c r="AK30" i="1"/>
  <c r="B20" i="1"/>
  <c r="AK19" i="1"/>
  <c r="B9" i="1"/>
  <c r="AK8" i="1"/>
  <c r="B64" i="2"/>
  <c r="AK63" i="2"/>
  <c r="B53" i="2"/>
  <c r="AK52" i="2"/>
  <c r="B42" i="2"/>
  <c r="AK41" i="2"/>
  <c r="B31" i="2"/>
  <c r="AK30" i="2"/>
  <c r="B20" i="2"/>
  <c r="AK19" i="2"/>
  <c r="B9" i="2"/>
  <c r="AK8" i="2"/>
  <c r="B64" i="3"/>
  <c r="AK63" i="3"/>
  <c r="B53" i="3"/>
  <c r="AK52" i="3"/>
  <c r="B42" i="3"/>
  <c r="AK41" i="3"/>
  <c r="B31" i="3"/>
  <c r="AK30" i="3"/>
  <c r="B20" i="3"/>
  <c r="AK19" i="3"/>
  <c r="B9" i="3"/>
</calcChain>
</file>

<file path=xl/sharedStrings.xml><?xml version="1.0" encoding="utf-8"?>
<sst xmlns="http://schemas.openxmlformats.org/spreadsheetml/2006/main" count="153" uniqueCount="26">
  <si>
    <t>Static Scheduling</t>
  </si>
  <si>
    <t>Nr.crt</t>
  </si>
  <si>
    <t>Threads</t>
  </si>
  <si>
    <t>AVG</t>
  </si>
  <si>
    <t>STDEV</t>
  </si>
  <si>
    <t>SpeedUp</t>
  </si>
  <si>
    <t>Guided Scheduling</t>
  </si>
  <si>
    <t>Dynamic Scheduling</t>
  </si>
  <si>
    <t>Static Scheduling Chunk Size = 4</t>
  </si>
  <si>
    <t>Efficiency</t>
  </si>
  <si>
    <t>Static Scheduling Chunk Size = 8</t>
  </si>
  <si>
    <t>Static Scheduling Chunk Size = 16</t>
  </si>
  <si>
    <t>Static Scheduling Chunk Size = 32</t>
  </si>
  <si>
    <t>Static Scheduling Chunk Size = 64</t>
  </si>
  <si>
    <t>Guided Scheduling Chunk Size = 4</t>
  </si>
  <si>
    <t>Guided Scheduling Chunk Size = 8</t>
  </si>
  <si>
    <t>Guided Scheduling Chunk Size = 16</t>
  </si>
  <si>
    <t>Guided Scheduling Chunk Size = 32</t>
  </si>
  <si>
    <t>Guided Scheduling Chunk Size = 64</t>
  </si>
  <si>
    <t>Dynamic Scheduling Chunk Size = 4</t>
  </si>
  <si>
    <t>Dynamic Scheduling Chunk Size = 8</t>
  </si>
  <si>
    <t>Dynamic Scheduling Chunk Size = 16</t>
  </si>
  <si>
    <t>Dynamic Scheduling Chunk Size = 32</t>
  </si>
  <si>
    <t>Dynamic Scheduling Chunk Size = 64</t>
  </si>
  <si>
    <t>Auto Scheduling</t>
  </si>
  <si>
    <t>Max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</si>
</sst>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9F6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F7ED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0" fillId="6" borderId="2" xfId="0" applyFont="1" applyFill="1" applyBorder="1"/>
    <xf numFmtId="0" fontId="0" fillId="8" borderId="3" xfId="0" applyFont="1" applyFill="1" applyBorder="1"/>
    <xf numFmtId="0" fontId="0" fillId="5" borderId="4" xfId="0" applyFont="1" applyFill="1" applyBorder="1"/>
    <xf numFmtId="0" fontId="1" fillId="7" borderId="5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6" borderId="8" xfId="0" applyFont="1" applyFill="1" applyBorder="1"/>
    <xf numFmtId="0" fontId="0" fillId="6" borderId="11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10" borderId="1" xfId="0" applyFont="1" applyFill="1" applyBorder="1"/>
    <xf numFmtId="0" fontId="0" fillId="12" borderId="7" xfId="0" applyFont="1" applyFill="1" applyBorder="1"/>
    <xf numFmtId="0" fontId="0" fillId="12" borderId="1" xfId="0" applyFont="1" applyFill="1" applyBorder="1"/>
    <xf numFmtId="0" fontId="0" fillId="11" borderId="7" xfId="0" applyFont="1" applyFill="1" applyBorder="1"/>
    <xf numFmtId="0" fontId="0" fillId="12" borderId="14" xfId="0" applyFont="1" applyFill="1" applyBorder="1"/>
    <xf numFmtId="0" fontId="0" fillId="11" borderId="15" xfId="0" applyFont="1" applyFill="1" applyBorder="1"/>
    <xf numFmtId="0" fontId="0" fillId="12" borderId="15" xfId="0" applyFont="1" applyFill="1" applyBorder="1"/>
    <xf numFmtId="0" fontId="0" fillId="11" borderId="14" xfId="0" applyFont="1" applyFill="1" applyBorder="1"/>
    <xf numFmtId="0" fontId="0" fillId="8" borderId="14" xfId="0" applyFont="1" applyFill="1" applyBorder="1"/>
    <xf numFmtId="0" fontId="0" fillId="13" borderId="15" xfId="0" applyFont="1" applyFill="1" applyBorder="1"/>
    <xf numFmtId="0" fontId="0" fillId="9" borderId="16" xfId="0" applyFont="1" applyFill="1" applyBorder="1"/>
    <xf numFmtId="0" fontId="0" fillId="8" borderId="16" xfId="0" applyFont="1" applyFill="1" applyBorder="1"/>
    <xf numFmtId="0" fontId="0" fillId="4" borderId="14" xfId="0" applyFont="1" applyFill="1" applyBorder="1"/>
    <xf numFmtId="0" fontId="0" fillId="3" borderId="15" xfId="0" applyFont="1" applyFill="1" applyBorder="1"/>
    <xf numFmtId="0" fontId="0" fillId="4" borderId="15" xfId="0" applyFont="1" applyFill="1" applyBorder="1"/>
    <xf numFmtId="3" fontId="0" fillId="0" borderId="0" xfId="0" applyNumberFormat="1" applyFont="1"/>
    <xf numFmtId="0" fontId="0" fillId="4" borderId="20" xfId="0" applyFont="1" applyFill="1" applyBorder="1"/>
    <xf numFmtId="0" fontId="0" fillId="8" borderId="21" xfId="0" applyFont="1" applyFill="1" applyBorder="1"/>
    <xf numFmtId="0" fontId="0" fillId="9" borderId="22" xfId="0" applyFont="1" applyFill="1" applyBorder="1"/>
    <xf numFmtId="0" fontId="0" fillId="2" borderId="1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7ED"/>
      <color rgb="FFFF9393"/>
      <color rgb="FFFFBDBD"/>
      <color rgb="FFDAE9F6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1.8809480827563763</c:v>
                </c:pt>
                <c:pt idx="2">
                  <c:v>2.6408769664229945</c:v>
                </c:pt>
                <c:pt idx="3">
                  <c:v>3.3231698757362884</c:v>
                </c:pt>
                <c:pt idx="4">
                  <c:v>4.0747503456329079</c:v>
                </c:pt>
                <c:pt idx="5">
                  <c:v>4.5694246487344552</c:v>
                </c:pt>
                <c:pt idx="6">
                  <c:v>5.1649985861752379</c:v>
                </c:pt>
                <c:pt idx="7">
                  <c:v>5.6401840479104006</c:v>
                </c:pt>
                <c:pt idx="8">
                  <c:v>6.0917666143768239</c:v>
                </c:pt>
                <c:pt idx="9">
                  <c:v>6.5725791226047772</c:v>
                </c:pt>
                <c:pt idx="10">
                  <c:v>6.8870574708898395</c:v>
                </c:pt>
                <c:pt idx="11">
                  <c:v>5.6769958023497624</c:v>
                </c:pt>
                <c:pt idx="12">
                  <c:v>6.1853191947442232</c:v>
                </c:pt>
                <c:pt idx="13">
                  <c:v>6.0983576826611756</c:v>
                </c:pt>
                <c:pt idx="14">
                  <c:v>6.8627155397335233</c:v>
                </c:pt>
                <c:pt idx="15">
                  <c:v>6.9290191753364274</c:v>
                </c:pt>
                <c:pt idx="16">
                  <c:v>6.5813646250817346</c:v>
                </c:pt>
                <c:pt idx="17">
                  <c:v>6.0861660095310368</c:v>
                </c:pt>
                <c:pt idx="18">
                  <c:v>5.5020983129823922</c:v>
                </c:pt>
                <c:pt idx="19">
                  <c:v>5.3263086274643916</c:v>
                </c:pt>
                <c:pt idx="20">
                  <c:v>5.9987877141519172</c:v>
                </c:pt>
                <c:pt idx="21">
                  <c:v>6.0848143875601721</c:v>
                </c:pt>
                <c:pt idx="22">
                  <c:v>6.3781679606502539</c:v>
                </c:pt>
                <c:pt idx="23">
                  <c:v>6.5709882574479055</c:v>
                </c:pt>
                <c:pt idx="24">
                  <c:v>6.6073019495236149</c:v>
                </c:pt>
                <c:pt idx="25">
                  <c:v>6.6171126749539901</c:v>
                </c:pt>
                <c:pt idx="26">
                  <c:v>6.7873002183606426</c:v>
                </c:pt>
                <c:pt idx="27">
                  <c:v>6.4614249154955399</c:v>
                </c:pt>
                <c:pt idx="28">
                  <c:v>6.6699575787902958</c:v>
                </c:pt>
                <c:pt idx="29">
                  <c:v>6.3722756158330283</c:v>
                </c:pt>
                <c:pt idx="30">
                  <c:v>6.4123206008611584</c:v>
                </c:pt>
                <c:pt idx="31">
                  <c:v>6.3654218051889657</c:v>
                </c:pt>
                <c:pt idx="32">
                  <c:v>6.6768052600346097</c:v>
                </c:pt>
                <c:pt idx="33">
                  <c:v>6.6110218699243291</c:v>
                </c:pt>
                <c:pt idx="34">
                  <c:v>6.4006973690756608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0-4CF3-BAB3-51187C14ACC7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guided!$B$8:$AJ$8</c:f>
              <c:numCache>
                <c:formatCode>General</c:formatCode>
                <c:ptCount val="35"/>
                <c:pt idx="0">
                  <c:v>1</c:v>
                </c:pt>
                <c:pt idx="1">
                  <c:v>1.8807616284893076</c:v>
                </c:pt>
                <c:pt idx="2">
                  <c:v>2.6711305102538754</c:v>
                </c:pt>
                <c:pt idx="3">
                  <c:v>3.4035418595393536</c:v>
                </c:pt>
                <c:pt idx="4">
                  <c:v>4.1671126168073336</c:v>
                </c:pt>
                <c:pt idx="5">
                  <c:v>4.6872536365029545</c:v>
                </c:pt>
                <c:pt idx="6">
                  <c:v>5.2515377603129512</c:v>
                </c:pt>
                <c:pt idx="7">
                  <c:v>5.7310114356359136</c:v>
                </c:pt>
                <c:pt idx="8">
                  <c:v>6.2747424501026821</c:v>
                </c:pt>
                <c:pt idx="9">
                  <c:v>6.4609370746632697</c:v>
                </c:pt>
                <c:pt idx="10">
                  <c:v>5.3311638487925581</c:v>
                </c:pt>
                <c:pt idx="11">
                  <c:v>5.6343733560721585</c:v>
                </c:pt>
                <c:pt idx="12">
                  <c:v>6.450415702781207</c:v>
                </c:pt>
                <c:pt idx="13">
                  <c:v>6.704700564971751</c:v>
                </c:pt>
                <c:pt idx="14">
                  <c:v>6.5933511566249532</c:v>
                </c:pt>
                <c:pt idx="15">
                  <c:v>6.5050221122032603</c:v>
                </c:pt>
                <c:pt idx="16">
                  <c:v>6.6614002091115445</c:v>
                </c:pt>
                <c:pt idx="17">
                  <c:v>5.602126173077286</c:v>
                </c:pt>
                <c:pt idx="18">
                  <c:v>6.0992798449086489</c:v>
                </c:pt>
                <c:pt idx="19">
                  <c:v>6.2771719582428833</c:v>
                </c:pt>
                <c:pt idx="20">
                  <c:v>6.1241580606340849</c:v>
                </c:pt>
                <c:pt idx="21">
                  <c:v>6.4397887576160775</c:v>
                </c:pt>
                <c:pt idx="22">
                  <c:v>6.5062917494528429</c:v>
                </c:pt>
                <c:pt idx="23">
                  <c:v>6.392308106652302</c:v>
                </c:pt>
                <c:pt idx="24">
                  <c:v>6.4373714404742293</c:v>
                </c:pt>
                <c:pt idx="25">
                  <c:v>6.0100030656080632</c:v>
                </c:pt>
                <c:pt idx="26">
                  <c:v>6.5688987884370142</c:v>
                </c:pt>
                <c:pt idx="27">
                  <c:v>6.0100030656080632</c:v>
                </c:pt>
                <c:pt idx="28">
                  <c:v>6.6420327978955616</c:v>
                </c:pt>
                <c:pt idx="29">
                  <c:v>6.6114676650176056</c:v>
                </c:pt>
                <c:pt idx="30">
                  <c:v>6.4254790147467453</c:v>
                </c:pt>
                <c:pt idx="31">
                  <c:v>6.6857839513962745</c:v>
                </c:pt>
                <c:pt idx="32">
                  <c:v>5.9074780572502661</c:v>
                </c:pt>
                <c:pt idx="33">
                  <c:v>6.0970821245448859</c:v>
                </c:pt>
                <c:pt idx="34">
                  <c:v>5.9705380231899019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0-4CF3-BAB3-51187C14ACC7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1.8849131188526964</c:v>
                </c:pt>
                <c:pt idx="2">
                  <c:v>2.6596351530167204</c:v>
                </c:pt>
                <c:pt idx="3">
                  <c:v>3.3397406177840492</c:v>
                </c:pt>
                <c:pt idx="4">
                  <c:v>4.096390709875946</c:v>
                </c:pt>
                <c:pt idx="5">
                  <c:v>4.6196491709862348</c:v>
                </c:pt>
                <c:pt idx="6">
                  <c:v>5.1419366603853867</c:v>
                </c:pt>
                <c:pt idx="7">
                  <c:v>5.7566147648083623</c:v>
                </c:pt>
                <c:pt idx="8">
                  <c:v>6.1166157749249015</c:v>
                </c:pt>
                <c:pt idx="9">
                  <c:v>6.501136351159956</c:v>
                </c:pt>
                <c:pt idx="10">
                  <c:v>7.2545036656604074</c:v>
                </c:pt>
                <c:pt idx="11">
                  <c:v>5.5908368173972818</c:v>
                </c:pt>
                <c:pt idx="12">
                  <c:v>6.0741125228498571</c:v>
                </c:pt>
                <c:pt idx="13">
                  <c:v>6.5673571968865136</c:v>
                </c:pt>
                <c:pt idx="14">
                  <c:v>6.83036723620038</c:v>
                </c:pt>
                <c:pt idx="15">
                  <c:v>7.0417393083010067</c:v>
                </c:pt>
                <c:pt idx="16">
                  <c:v>6.7044919292016161</c:v>
                </c:pt>
                <c:pt idx="17">
                  <c:v>5.8647985309527995</c:v>
                </c:pt>
                <c:pt idx="18">
                  <c:v>5.4784039139783349</c:v>
                </c:pt>
                <c:pt idx="19">
                  <c:v>5.7546119113751093</c:v>
                </c:pt>
                <c:pt idx="20">
                  <c:v>6.0187434565617339</c:v>
                </c:pt>
                <c:pt idx="21">
                  <c:v>6.1557990073874178</c:v>
                </c:pt>
                <c:pt idx="22">
                  <c:v>6.3792676226285012</c:v>
                </c:pt>
                <c:pt idx="23">
                  <c:v>6.5577419740671656</c:v>
                </c:pt>
                <c:pt idx="24">
                  <c:v>6.4786732139418453</c:v>
                </c:pt>
                <c:pt idx="25">
                  <c:v>6.9120771367870573</c:v>
                </c:pt>
                <c:pt idx="26">
                  <c:v>6.8936331715858401</c:v>
                </c:pt>
                <c:pt idx="27">
                  <c:v>6.9114639749000855</c:v>
                </c:pt>
                <c:pt idx="28">
                  <c:v>6.8549908890314137</c:v>
                </c:pt>
                <c:pt idx="29">
                  <c:v>6.598563344558829</c:v>
                </c:pt>
                <c:pt idx="30">
                  <c:v>6.6087117627100476</c:v>
                </c:pt>
                <c:pt idx="31">
                  <c:v>6.5104000598121639</c:v>
                </c:pt>
                <c:pt idx="32">
                  <c:v>6.6643031592216184</c:v>
                </c:pt>
                <c:pt idx="33">
                  <c:v>6.3950863687124304</c:v>
                </c:pt>
                <c:pt idx="34">
                  <c:v>6.8384132820872914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A-41C0-9365-8FF0A3BEC074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auto!$B$8:$AJ$8</c:f>
              <c:numCache>
                <c:formatCode>General</c:formatCode>
                <c:ptCount val="35"/>
                <c:pt idx="0">
                  <c:v>1</c:v>
                </c:pt>
                <c:pt idx="1">
                  <c:v>1.7019077710434471</c:v>
                </c:pt>
                <c:pt idx="2">
                  <c:v>2.2886663309898783</c:v>
                </c:pt>
                <c:pt idx="3">
                  <c:v>2.702317197045204</c:v>
                </c:pt>
                <c:pt idx="4">
                  <c:v>2.8883465123470424</c:v>
                </c:pt>
                <c:pt idx="5">
                  <c:v>3.2282261923751792</c:v>
                </c:pt>
                <c:pt idx="6">
                  <c:v>3.3039426425772747</c:v>
                </c:pt>
                <c:pt idx="7">
                  <c:v>3.1393623661593124</c:v>
                </c:pt>
                <c:pt idx="8">
                  <c:v>3.4314426434670273</c:v>
                </c:pt>
                <c:pt idx="9">
                  <c:v>3.3581796775302335</c:v>
                </c:pt>
                <c:pt idx="10">
                  <c:v>3.6686484900016825</c:v>
                </c:pt>
                <c:pt idx="11">
                  <c:v>3.8341434039203657</c:v>
                </c:pt>
                <c:pt idx="12">
                  <c:v>3.7178721161395578</c:v>
                </c:pt>
                <c:pt idx="13">
                  <c:v>3.9538163118637444</c:v>
                </c:pt>
                <c:pt idx="14">
                  <c:v>4.2527768604965317</c:v>
                </c:pt>
                <c:pt idx="15">
                  <c:v>4.0621058794011873</c:v>
                </c:pt>
                <c:pt idx="16">
                  <c:v>3.9061474618799461</c:v>
                </c:pt>
                <c:pt idx="17">
                  <c:v>3.968491970670009</c:v>
                </c:pt>
                <c:pt idx="18">
                  <c:v>4.2086511538090177</c:v>
                </c:pt>
                <c:pt idx="19">
                  <c:v>4.0975301113342022</c:v>
                </c:pt>
                <c:pt idx="20">
                  <c:v>4.1674229442609931</c:v>
                </c:pt>
                <c:pt idx="21">
                  <c:v>4.3537982415477243</c:v>
                </c:pt>
                <c:pt idx="22">
                  <c:v>4.5031986500769525</c:v>
                </c:pt>
                <c:pt idx="23">
                  <c:v>4.7999000474351154</c:v>
                </c:pt>
                <c:pt idx="24">
                  <c:v>4.0958616635264526</c:v>
                </c:pt>
                <c:pt idx="25">
                  <c:v>3.0416806824932188</c:v>
                </c:pt>
                <c:pt idx="26">
                  <c:v>2.9524405811196885</c:v>
                </c:pt>
                <c:pt idx="27">
                  <c:v>2.8342155674446441</c:v>
                </c:pt>
                <c:pt idx="28">
                  <c:v>2.760912285944443</c:v>
                </c:pt>
                <c:pt idx="29">
                  <c:v>2.7608270929456409</c:v>
                </c:pt>
                <c:pt idx="30">
                  <c:v>2.6929167161696563</c:v>
                </c:pt>
                <c:pt idx="31">
                  <c:v>2.7690973240290075</c:v>
                </c:pt>
                <c:pt idx="32">
                  <c:v>2.7014497497938121</c:v>
                </c:pt>
                <c:pt idx="33">
                  <c:v>2.6591588467813456</c:v>
                </c:pt>
                <c:pt idx="34">
                  <c:v>2.695192329034692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A-41C0-9365-8FF0A3BE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0.94047404137818813</c:v>
                </c:pt>
                <c:pt idx="2">
                  <c:v>0.88029232214099817</c:v>
                </c:pt>
                <c:pt idx="3">
                  <c:v>0.8307924689340721</c:v>
                </c:pt>
                <c:pt idx="4">
                  <c:v>0.81495006912658163</c:v>
                </c:pt>
                <c:pt idx="5">
                  <c:v>0.76157077478907587</c:v>
                </c:pt>
                <c:pt idx="6">
                  <c:v>0.73785694088217679</c:v>
                </c:pt>
                <c:pt idx="7">
                  <c:v>0.70502300598880008</c:v>
                </c:pt>
                <c:pt idx="8">
                  <c:v>0.67686295715298039</c:v>
                </c:pt>
                <c:pt idx="9">
                  <c:v>0.65725791226047769</c:v>
                </c:pt>
                <c:pt idx="10">
                  <c:v>0.57392145590748667</c:v>
                </c:pt>
                <c:pt idx="11">
                  <c:v>0.40549970016784015</c:v>
                </c:pt>
                <c:pt idx="12">
                  <c:v>0.38658244967151395</c:v>
                </c:pt>
                <c:pt idx="13">
                  <c:v>0.33879764903673198</c:v>
                </c:pt>
                <c:pt idx="14">
                  <c:v>0.34313577698667619</c:v>
                </c:pt>
                <c:pt idx="15">
                  <c:v>0.3149554170607467</c:v>
                </c:pt>
                <c:pt idx="16">
                  <c:v>0.27422352604507227</c:v>
                </c:pt>
                <c:pt idx="17">
                  <c:v>0.23408330805888602</c:v>
                </c:pt>
                <c:pt idx="18">
                  <c:v>0.19650351117794257</c:v>
                </c:pt>
                <c:pt idx="19">
                  <c:v>0.17754362091547973</c:v>
                </c:pt>
                <c:pt idx="20">
                  <c:v>0.18746211606724741</c:v>
                </c:pt>
                <c:pt idx="21">
                  <c:v>0.17896512904588741</c:v>
                </c:pt>
                <c:pt idx="22">
                  <c:v>0.17717133224028483</c:v>
                </c:pt>
                <c:pt idx="23">
                  <c:v>0.17292074361705015</c:v>
                </c:pt>
                <c:pt idx="24">
                  <c:v>0.16518254873809038</c:v>
                </c:pt>
                <c:pt idx="25">
                  <c:v>0.15755030178461882</c:v>
                </c:pt>
                <c:pt idx="26">
                  <c:v>0.15425682314456005</c:v>
                </c:pt>
                <c:pt idx="27">
                  <c:v>0.14046575903251174</c:v>
                </c:pt>
                <c:pt idx="28">
                  <c:v>0.13895744955813116</c:v>
                </c:pt>
                <c:pt idx="29">
                  <c:v>0.12744551231666057</c:v>
                </c:pt>
                <c:pt idx="30">
                  <c:v>0.12331385770886844</c:v>
                </c:pt>
                <c:pt idx="31">
                  <c:v>0.11787818157757345</c:v>
                </c:pt>
                <c:pt idx="32">
                  <c:v>0.11922866535776089</c:v>
                </c:pt>
                <c:pt idx="33">
                  <c:v>0.1139831356883505</c:v>
                </c:pt>
                <c:pt idx="34">
                  <c:v>0.10667828948459435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0-487B-A7CC-691057995EA5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guided!$B$9:$AJ$9</c:f>
              <c:numCache>
                <c:formatCode>General</c:formatCode>
                <c:ptCount val="35"/>
                <c:pt idx="0">
                  <c:v>1</c:v>
                </c:pt>
                <c:pt idx="1">
                  <c:v>0.94038081424465381</c:v>
                </c:pt>
                <c:pt idx="2">
                  <c:v>0.89037683675129176</c:v>
                </c:pt>
                <c:pt idx="3">
                  <c:v>0.85088546488483841</c:v>
                </c:pt>
                <c:pt idx="4">
                  <c:v>0.83342252336146672</c:v>
                </c:pt>
                <c:pt idx="5">
                  <c:v>0.78120893941715908</c:v>
                </c:pt>
                <c:pt idx="6">
                  <c:v>0.75021968004470729</c:v>
                </c:pt>
                <c:pt idx="7">
                  <c:v>0.71637642945448921</c:v>
                </c:pt>
                <c:pt idx="8">
                  <c:v>0.69719360556696464</c:v>
                </c:pt>
                <c:pt idx="9">
                  <c:v>0.64609370746632699</c:v>
                </c:pt>
                <c:pt idx="10">
                  <c:v>0.44426365406604651</c:v>
                </c:pt>
                <c:pt idx="11">
                  <c:v>0.40245523971943992</c:v>
                </c:pt>
                <c:pt idx="12">
                  <c:v>0.40315098142382544</c:v>
                </c:pt>
                <c:pt idx="13">
                  <c:v>0.37248336472065285</c:v>
                </c:pt>
                <c:pt idx="14">
                  <c:v>0.32966755783124768</c:v>
                </c:pt>
                <c:pt idx="15">
                  <c:v>0.29568282328196638</c:v>
                </c:pt>
                <c:pt idx="16">
                  <c:v>0.27755834204631435</c:v>
                </c:pt>
                <c:pt idx="17">
                  <c:v>0.21546639127220329</c:v>
                </c:pt>
                <c:pt idx="18">
                  <c:v>0.21783142303245176</c:v>
                </c:pt>
                <c:pt idx="19">
                  <c:v>0.20923906527476277</c:v>
                </c:pt>
                <c:pt idx="20">
                  <c:v>0.19137993939481515</c:v>
                </c:pt>
                <c:pt idx="21">
                  <c:v>0.1894055516945905</c:v>
                </c:pt>
                <c:pt idx="22">
                  <c:v>0.18073032637369008</c:v>
                </c:pt>
                <c:pt idx="23">
                  <c:v>0.1682186343855869</c:v>
                </c:pt>
                <c:pt idx="24">
                  <c:v>0.16093428601185572</c:v>
                </c:pt>
                <c:pt idx="25">
                  <c:v>0.14309531108590626</c:v>
                </c:pt>
                <c:pt idx="26">
                  <c:v>0.14929315428265941</c:v>
                </c:pt>
                <c:pt idx="27">
                  <c:v>0.13065224055669702</c:v>
                </c:pt>
                <c:pt idx="28">
                  <c:v>0.13837568328949088</c:v>
                </c:pt>
                <c:pt idx="29">
                  <c:v>0.13222935330035213</c:v>
                </c:pt>
                <c:pt idx="30">
                  <c:v>0.12356690412974511</c:v>
                </c:pt>
                <c:pt idx="31">
                  <c:v>0.12381081391474583</c:v>
                </c:pt>
                <c:pt idx="32">
                  <c:v>0.10549067959375476</c:v>
                </c:pt>
                <c:pt idx="33">
                  <c:v>0.10512210559560148</c:v>
                </c:pt>
                <c:pt idx="34">
                  <c:v>9.9508967053165032E-2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0-487B-A7CC-691057995EA5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0.94245655942634821</c:v>
                </c:pt>
                <c:pt idx="2">
                  <c:v>0.88654505100557346</c:v>
                </c:pt>
                <c:pt idx="3">
                  <c:v>0.8349351544460123</c:v>
                </c:pt>
                <c:pt idx="4">
                  <c:v>0.81927814197518922</c:v>
                </c:pt>
                <c:pt idx="5">
                  <c:v>0.76994152849770581</c:v>
                </c:pt>
                <c:pt idx="6">
                  <c:v>0.73456238005505525</c:v>
                </c:pt>
                <c:pt idx="7">
                  <c:v>0.71957684560104529</c:v>
                </c:pt>
                <c:pt idx="8">
                  <c:v>0.67962397499165572</c:v>
                </c:pt>
                <c:pt idx="9">
                  <c:v>0.65011363511599563</c:v>
                </c:pt>
                <c:pt idx="10">
                  <c:v>0.60454197213836725</c:v>
                </c:pt>
                <c:pt idx="11">
                  <c:v>0.39934548695694871</c:v>
                </c:pt>
                <c:pt idx="12">
                  <c:v>0.37963203267811607</c:v>
                </c:pt>
                <c:pt idx="13">
                  <c:v>0.36485317760480629</c:v>
                </c:pt>
                <c:pt idx="14">
                  <c:v>0.34151836181001899</c:v>
                </c:pt>
                <c:pt idx="15">
                  <c:v>0.32007905946822757</c:v>
                </c:pt>
                <c:pt idx="16">
                  <c:v>0.27935383038340067</c:v>
                </c:pt>
                <c:pt idx="17">
                  <c:v>0.22556917426741535</c:v>
                </c:pt>
                <c:pt idx="18">
                  <c:v>0.1956572826420834</c:v>
                </c:pt>
                <c:pt idx="19">
                  <c:v>0.19182039704583698</c:v>
                </c:pt>
                <c:pt idx="20">
                  <c:v>0.18808573301755419</c:v>
                </c:pt>
                <c:pt idx="21">
                  <c:v>0.18105291198198287</c:v>
                </c:pt>
                <c:pt idx="22">
                  <c:v>0.17720187840634727</c:v>
                </c:pt>
                <c:pt idx="23">
                  <c:v>0.17257215721229383</c:v>
                </c:pt>
                <c:pt idx="24">
                  <c:v>0.16196683034854614</c:v>
                </c:pt>
                <c:pt idx="25">
                  <c:v>0.16457326516159659</c:v>
                </c:pt>
                <c:pt idx="26">
                  <c:v>0.15667348117240545</c:v>
                </c:pt>
                <c:pt idx="27">
                  <c:v>0.15024921684565404</c:v>
                </c:pt>
                <c:pt idx="28">
                  <c:v>0.14281231018815446</c:v>
                </c:pt>
                <c:pt idx="29">
                  <c:v>0.13197126689117658</c:v>
                </c:pt>
                <c:pt idx="30">
                  <c:v>0.12709061082134707</c:v>
                </c:pt>
                <c:pt idx="31">
                  <c:v>0.12056296407059562</c:v>
                </c:pt>
                <c:pt idx="32">
                  <c:v>0.1190054135575289</c:v>
                </c:pt>
                <c:pt idx="33">
                  <c:v>0.11026010980538672</c:v>
                </c:pt>
                <c:pt idx="34">
                  <c:v>0.11397355470145486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0-487B-A7CC-691057995EA5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auto!$B$9:$AJ$9</c:f>
              <c:numCache>
                <c:formatCode>General</c:formatCode>
                <c:ptCount val="35"/>
                <c:pt idx="0">
                  <c:v>1</c:v>
                </c:pt>
                <c:pt idx="1">
                  <c:v>0.85095388552172357</c:v>
                </c:pt>
                <c:pt idx="2">
                  <c:v>0.76288877699662605</c:v>
                </c:pt>
                <c:pt idx="3">
                  <c:v>0.675579299261301</c:v>
                </c:pt>
                <c:pt idx="4">
                  <c:v>0.57766930246940851</c:v>
                </c:pt>
                <c:pt idx="5">
                  <c:v>0.53803769872919649</c:v>
                </c:pt>
                <c:pt idx="6">
                  <c:v>0.47199180608246782</c:v>
                </c:pt>
                <c:pt idx="7">
                  <c:v>0.39242029576991405</c:v>
                </c:pt>
                <c:pt idx="8">
                  <c:v>0.3812714048296697</c:v>
                </c:pt>
                <c:pt idx="9">
                  <c:v>0.33581796775302336</c:v>
                </c:pt>
                <c:pt idx="10">
                  <c:v>0.30572070750014019</c:v>
                </c:pt>
                <c:pt idx="11">
                  <c:v>0.27386738599431182</c:v>
                </c:pt>
                <c:pt idx="12">
                  <c:v>0.23236700725872236</c:v>
                </c:pt>
                <c:pt idx="13">
                  <c:v>0.21965646177020803</c:v>
                </c:pt>
                <c:pt idx="14">
                  <c:v>0.21263884302482658</c:v>
                </c:pt>
                <c:pt idx="15">
                  <c:v>0.18464117633641761</c:v>
                </c:pt>
                <c:pt idx="16">
                  <c:v>0.16275614424499776</c:v>
                </c:pt>
                <c:pt idx="17">
                  <c:v>0.1526343065642311</c:v>
                </c:pt>
                <c:pt idx="18">
                  <c:v>0.15030896977889349</c:v>
                </c:pt>
                <c:pt idx="19">
                  <c:v>0.1365843370444734</c:v>
                </c:pt>
                <c:pt idx="20">
                  <c:v>0.13023196700815604</c:v>
                </c:pt>
                <c:pt idx="21">
                  <c:v>0.12805288945728602</c:v>
                </c:pt>
                <c:pt idx="22">
                  <c:v>0.12508885139102646</c:v>
                </c:pt>
                <c:pt idx="23">
                  <c:v>0.12631315914302935</c:v>
                </c:pt>
                <c:pt idx="24">
                  <c:v>0.10239654158816132</c:v>
                </c:pt>
                <c:pt idx="25">
                  <c:v>7.2420968630790922E-2</c:v>
                </c:pt>
                <c:pt idx="26">
                  <c:v>6.7100922298174742E-2</c:v>
                </c:pt>
                <c:pt idx="27">
                  <c:v>6.1613381900970522E-2</c:v>
                </c:pt>
                <c:pt idx="28">
                  <c:v>5.7519005957175899E-2</c:v>
                </c:pt>
                <c:pt idx="29">
                  <c:v>5.5216541858912817E-2</c:v>
                </c:pt>
                <c:pt idx="30">
                  <c:v>5.1786859926339544E-2</c:v>
                </c:pt>
                <c:pt idx="31">
                  <c:v>5.1279580074611253E-2</c:v>
                </c:pt>
                <c:pt idx="32">
                  <c:v>4.8240174103460931E-2</c:v>
                </c:pt>
                <c:pt idx="33">
                  <c:v>4.5847566323816306E-2</c:v>
                </c:pt>
                <c:pt idx="34">
                  <c:v>4.4919872150578202E-2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0-487B-A7CC-69105799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static!$B$1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1.8849131188526964</c:v>
                </c:pt>
                <c:pt idx="2">
                  <c:v>2.6596351530167204</c:v>
                </c:pt>
                <c:pt idx="3">
                  <c:v>3.3397406177840492</c:v>
                </c:pt>
                <c:pt idx="4">
                  <c:v>4.096390709875946</c:v>
                </c:pt>
                <c:pt idx="5">
                  <c:v>4.6196491709862348</c:v>
                </c:pt>
                <c:pt idx="6">
                  <c:v>5.1419366603853867</c:v>
                </c:pt>
                <c:pt idx="7">
                  <c:v>5.7566147648083623</c:v>
                </c:pt>
                <c:pt idx="8">
                  <c:v>6.1166157749249015</c:v>
                </c:pt>
                <c:pt idx="9">
                  <c:v>6.501136351159956</c:v>
                </c:pt>
                <c:pt idx="10">
                  <c:v>7.2545036656604074</c:v>
                </c:pt>
                <c:pt idx="11">
                  <c:v>5.5908368173972818</c:v>
                </c:pt>
                <c:pt idx="12">
                  <c:v>6.0741125228498571</c:v>
                </c:pt>
                <c:pt idx="13">
                  <c:v>6.5673571968865136</c:v>
                </c:pt>
                <c:pt idx="14">
                  <c:v>6.83036723620038</c:v>
                </c:pt>
                <c:pt idx="15">
                  <c:v>7.0417393083010067</c:v>
                </c:pt>
                <c:pt idx="16">
                  <c:v>6.7044919292016161</c:v>
                </c:pt>
                <c:pt idx="17">
                  <c:v>5.8647985309527995</c:v>
                </c:pt>
                <c:pt idx="18">
                  <c:v>5.4784039139783349</c:v>
                </c:pt>
                <c:pt idx="19">
                  <c:v>5.7546119113751093</c:v>
                </c:pt>
                <c:pt idx="20">
                  <c:v>6.0187434565617339</c:v>
                </c:pt>
                <c:pt idx="21">
                  <c:v>6.1557990073874178</c:v>
                </c:pt>
                <c:pt idx="22">
                  <c:v>6.3792676226285012</c:v>
                </c:pt>
                <c:pt idx="23">
                  <c:v>6.5577419740671656</c:v>
                </c:pt>
                <c:pt idx="24">
                  <c:v>6.4786732139418453</c:v>
                </c:pt>
                <c:pt idx="25">
                  <c:v>6.9120771367870573</c:v>
                </c:pt>
                <c:pt idx="26">
                  <c:v>6.8936331715858401</c:v>
                </c:pt>
                <c:pt idx="27">
                  <c:v>6.9114639749000855</c:v>
                </c:pt>
                <c:pt idx="28">
                  <c:v>6.8549908890314137</c:v>
                </c:pt>
                <c:pt idx="29">
                  <c:v>6.598563344558829</c:v>
                </c:pt>
                <c:pt idx="30">
                  <c:v>6.6087117627100476</c:v>
                </c:pt>
                <c:pt idx="31">
                  <c:v>6.5104000598121639</c:v>
                </c:pt>
                <c:pt idx="32">
                  <c:v>6.6643031592216184</c:v>
                </c:pt>
                <c:pt idx="33">
                  <c:v>6.3950863687124304</c:v>
                </c:pt>
                <c:pt idx="34">
                  <c:v>6.8384132820872914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2-403C-8ECB-6BBEC1E5B058}"/>
            </c:ext>
          </c:extLst>
        </c:ser>
        <c:ser>
          <c:idx val="1"/>
          <c:order val="1"/>
          <c:tx>
            <c:strRef>
              <c:f>static!$B$12</c:f>
              <c:strCache>
                <c:ptCount val="1"/>
                <c:pt idx="0">
                  <c:v>Static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1.8787983539513049</c:v>
                </c:pt>
                <c:pt idx="2">
                  <c:v>2.6397679395528608</c:v>
                </c:pt>
                <c:pt idx="3">
                  <c:v>3.2931071160865142</c:v>
                </c:pt>
                <c:pt idx="4">
                  <c:v>4.0856574723666625</c:v>
                </c:pt>
                <c:pt idx="5">
                  <c:v>4.0731005752826821</c:v>
                </c:pt>
                <c:pt idx="6">
                  <c:v>5.1728192029112288</c:v>
                </c:pt>
                <c:pt idx="7">
                  <c:v>4.6214011066304046</c:v>
                </c:pt>
                <c:pt idx="8">
                  <c:v>6.1067232861320875</c:v>
                </c:pt>
                <c:pt idx="9">
                  <c:v>6.5398950229927513</c:v>
                </c:pt>
                <c:pt idx="10">
                  <c:v>6.3784649038596379</c:v>
                </c:pt>
                <c:pt idx="11">
                  <c:v>5.5414822117348947</c:v>
                </c:pt>
                <c:pt idx="12">
                  <c:v>6.1260313027046971</c:v>
                </c:pt>
                <c:pt idx="13">
                  <c:v>6.6059251977300146</c:v>
                </c:pt>
                <c:pt idx="14">
                  <c:v>6.7554389796972174</c:v>
                </c:pt>
                <c:pt idx="15">
                  <c:v>6.9549630926001722</c:v>
                </c:pt>
                <c:pt idx="16">
                  <c:v>6.206492647753393</c:v>
                </c:pt>
                <c:pt idx="17">
                  <c:v>5.4662027502209272</c:v>
                </c:pt>
                <c:pt idx="18">
                  <c:v>5.6592917559101696</c:v>
                </c:pt>
                <c:pt idx="19">
                  <c:v>5.6337673918759785</c:v>
                </c:pt>
                <c:pt idx="20">
                  <c:v>5.7714740811880727</c:v>
                </c:pt>
                <c:pt idx="21">
                  <c:v>6.2688940575816883</c:v>
                </c:pt>
                <c:pt idx="22">
                  <c:v>6.3860420612927697</c:v>
                </c:pt>
                <c:pt idx="23">
                  <c:v>6.6348762530098044</c:v>
                </c:pt>
                <c:pt idx="24">
                  <c:v>6.7260252782150562</c:v>
                </c:pt>
                <c:pt idx="25">
                  <c:v>6.5681960053404307</c:v>
                </c:pt>
                <c:pt idx="26">
                  <c:v>6.9101974422257113</c:v>
                </c:pt>
                <c:pt idx="27">
                  <c:v>6.8709027488909395</c:v>
                </c:pt>
                <c:pt idx="28">
                  <c:v>6.4528998633766479</c:v>
                </c:pt>
                <c:pt idx="29">
                  <c:v>6.6070913808013829</c:v>
                </c:pt>
                <c:pt idx="30">
                  <c:v>6.5363673141841483</c:v>
                </c:pt>
                <c:pt idx="31">
                  <c:v>6.5786159603771841</c:v>
                </c:pt>
                <c:pt idx="32">
                  <c:v>6.317030909156947</c:v>
                </c:pt>
                <c:pt idx="33">
                  <c:v>6.7266526674053058</c:v>
                </c:pt>
                <c:pt idx="34">
                  <c:v>6.5263111425039728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2-403C-8ECB-6BBEC1E5B058}"/>
            </c:ext>
          </c:extLst>
        </c:ser>
        <c:ser>
          <c:idx val="2"/>
          <c:order val="2"/>
          <c:tx>
            <c:strRef>
              <c:f>static!$B$23</c:f>
              <c:strCache>
                <c:ptCount val="1"/>
                <c:pt idx="0">
                  <c:v>Static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1.6362593989107188</c:v>
                </c:pt>
                <c:pt idx="2">
                  <c:v>2.6426238206864747</c:v>
                </c:pt>
                <c:pt idx="3">
                  <c:v>3.3861714373067051</c:v>
                </c:pt>
                <c:pt idx="4">
                  <c:v>3.6296181260799014</c:v>
                </c:pt>
                <c:pt idx="5">
                  <c:v>4.5572683166492656</c:v>
                </c:pt>
                <c:pt idx="6">
                  <c:v>4.6028144989339026</c:v>
                </c:pt>
                <c:pt idx="7">
                  <c:v>5.5703519096805199</c:v>
                </c:pt>
                <c:pt idx="8">
                  <c:v>6.1482885402102427</c:v>
                </c:pt>
                <c:pt idx="9">
                  <c:v>6.5616620354097721</c:v>
                </c:pt>
                <c:pt idx="10">
                  <c:v>7.1530060438977854</c:v>
                </c:pt>
                <c:pt idx="11">
                  <c:v>5.3232138277591767</c:v>
                </c:pt>
                <c:pt idx="12">
                  <c:v>6.1498936079842714</c:v>
                </c:pt>
                <c:pt idx="13">
                  <c:v>6.5633450894979495</c:v>
                </c:pt>
                <c:pt idx="14">
                  <c:v>6.7689837767328145</c:v>
                </c:pt>
                <c:pt idx="15">
                  <c:v>6.9775434356921382</c:v>
                </c:pt>
                <c:pt idx="16">
                  <c:v>6.5083562466835954</c:v>
                </c:pt>
                <c:pt idx="17">
                  <c:v>5.8434522403338836</c:v>
                </c:pt>
                <c:pt idx="18">
                  <c:v>5.5984247216102858</c:v>
                </c:pt>
                <c:pt idx="19">
                  <c:v>5.5882535672127069</c:v>
                </c:pt>
                <c:pt idx="20">
                  <c:v>5.9512987338472785</c:v>
                </c:pt>
                <c:pt idx="21">
                  <c:v>5.9164469107601665</c:v>
                </c:pt>
                <c:pt idx="22">
                  <c:v>6.4461374080283544</c:v>
                </c:pt>
                <c:pt idx="23">
                  <c:v>6.3042577910120619</c:v>
                </c:pt>
                <c:pt idx="24">
                  <c:v>6.473650577630635</c:v>
                </c:pt>
                <c:pt idx="25">
                  <c:v>6.8410596331755356</c:v>
                </c:pt>
                <c:pt idx="26">
                  <c:v>6.8978787484429915</c:v>
                </c:pt>
                <c:pt idx="27">
                  <c:v>6.8874270532409803</c:v>
                </c:pt>
                <c:pt idx="28">
                  <c:v>6.7850758687532293</c:v>
                </c:pt>
                <c:pt idx="29">
                  <c:v>6.5928949975345272</c:v>
                </c:pt>
                <c:pt idx="30">
                  <c:v>6.320649049211049</c:v>
                </c:pt>
                <c:pt idx="31">
                  <c:v>6.6311751735292743</c:v>
                </c:pt>
                <c:pt idx="32">
                  <c:v>6.5872911955366282</c:v>
                </c:pt>
                <c:pt idx="33">
                  <c:v>6.6873037115139393</c:v>
                </c:pt>
                <c:pt idx="34">
                  <c:v>6.7843779927818959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12-403C-8ECB-6BBEC1E5B058}"/>
            </c:ext>
          </c:extLst>
        </c:ser>
        <c:ser>
          <c:idx val="3"/>
          <c:order val="3"/>
          <c:tx>
            <c:strRef>
              <c:f>static!$B$34</c:f>
              <c:strCache>
                <c:ptCount val="1"/>
                <c:pt idx="0">
                  <c:v>Static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1.8861018674689645</c:v>
                </c:pt>
                <c:pt idx="2">
                  <c:v>2.6609434776278449</c:v>
                </c:pt>
                <c:pt idx="3">
                  <c:v>3.3948827700323418</c:v>
                </c:pt>
                <c:pt idx="4">
                  <c:v>4.0866458975509179</c:v>
                </c:pt>
                <c:pt idx="5">
                  <c:v>4.5910833090604797</c:v>
                </c:pt>
                <c:pt idx="6">
                  <c:v>5.1726904143840677</c:v>
                </c:pt>
                <c:pt idx="7">
                  <c:v>5.5824504068270491</c:v>
                </c:pt>
                <c:pt idx="8">
                  <c:v>6.1560509093463995</c:v>
                </c:pt>
                <c:pt idx="9">
                  <c:v>6.5644728752718642</c:v>
                </c:pt>
                <c:pt idx="10">
                  <c:v>7.139950243748113</c:v>
                </c:pt>
                <c:pt idx="11">
                  <c:v>5.2784210610245959</c:v>
                </c:pt>
                <c:pt idx="12">
                  <c:v>6.2050973351052088</c:v>
                </c:pt>
                <c:pt idx="13">
                  <c:v>6.3068676206263614</c:v>
                </c:pt>
                <c:pt idx="14">
                  <c:v>6.434773780774929</c:v>
                </c:pt>
                <c:pt idx="15">
                  <c:v>6.9779583997001788</c:v>
                </c:pt>
                <c:pt idx="16">
                  <c:v>6.7807092017781256</c:v>
                </c:pt>
                <c:pt idx="17">
                  <c:v>5.8928963521380577</c:v>
                </c:pt>
                <c:pt idx="18">
                  <c:v>5.6195813746425305</c:v>
                </c:pt>
                <c:pt idx="19">
                  <c:v>5.7485484048372992</c:v>
                </c:pt>
                <c:pt idx="20">
                  <c:v>6.0200666868748121</c:v>
                </c:pt>
                <c:pt idx="21">
                  <c:v>6.1426591941011273</c:v>
                </c:pt>
                <c:pt idx="22">
                  <c:v>6.423590446865215</c:v>
                </c:pt>
                <c:pt idx="23">
                  <c:v>6.5942465280391005</c:v>
                </c:pt>
                <c:pt idx="24">
                  <c:v>6.7441897319104056</c:v>
                </c:pt>
                <c:pt idx="25">
                  <c:v>6.9447734054457309</c:v>
                </c:pt>
                <c:pt idx="26">
                  <c:v>6.5836663071727877</c:v>
                </c:pt>
                <c:pt idx="27">
                  <c:v>6.9006150033008646</c:v>
                </c:pt>
                <c:pt idx="28">
                  <c:v>6.8063488727026797</c:v>
                </c:pt>
                <c:pt idx="29">
                  <c:v>6.6911865449881764</c:v>
                </c:pt>
                <c:pt idx="30">
                  <c:v>6.4986431301373448</c:v>
                </c:pt>
                <c:pt idx="31">
                  <c:v>6.569771416599588</c:v>
                </c:pt>
                <c:pt idx="32">
                  <c:v>6.6376046932896031</c:v>
                </c:pt>
                <c:pt idx="33">
                  <c:v>6.6746654298831105</c:v>
                </c:pt>
                <c:pt idx="34">
                  <c:v>6.75166410186094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12-403C-8ECB-6BBEC1E5B058}"/>
            </c:ext>
          </c:extLst>
        </c:ser>
        <c:ser>
          <c:idx val="4"/>
          <c:order val="4"/>
          <c:tx>
            <c:strRef>
              <c:f>static!$B$45</c:f>
              <c:strCache>
                <c:ptCount val="1"/>
                <c:pt idx="0">
                  <c:v>Static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static!$B$52:$AJ$52</c:f>
              <c:numCache>
                <c:formatCode>General</c:formatCode>
                <c:ptCount val="35"/>
                <c:pt idx="0">
                  <c:v>1</c:v>
                </c:pt>
                <c:pt idx="1">
                  <c:v>2.2150612034128629</c:v>
                </c:pt>
                <c:pt idx="2">
                  <c:v>3.0934520705470194</c:v>
                </c:pt>
                <c:pt idx="3">
                  <c:v>3.91319644522427</c:v>
                </c:pt>
                <c:pt idx="4">
                  <c:v>4.7597983746528127</c:v>
                </c:pt>
                <c:pt idx="5">
                  <c:v>5.3647952558220062</c:v>
                </c:pt>
                <c:pt idx="6">
                  <c:v>6.0260368551563186</c:v>
                </c:pt>
                <c:pt idx="7">
                  <c:v>6.5181132266843953</c:v>
                </c:pt>
                <c:pt idx="8">
                  <c:v>6.4310573601577428</c:v>
                </c:pt>
                <c:pt idx="9">
                  <c:v>7.7180640842298143</c:v>
                </c:pt>
                <c:pt idx="10">
                  <c:v>8.2161569622770596</c:v>
                </c:pt>
                <c:pt idx="11">
                  <c:v>6.571559506202763</c:v>
                </c:pt>
                <c:pt idx="12">
                  <c:v>7.2562635653079388</c:v>
                </c:pt>
                <c:pt idx="13">
                  <c:v>7.3155075479215528</c:v>
                </c:pt>
                <c:pt idx="14">
                  <c:v>7.9758993500225221</c:v>
                </c:pt>
                <c:pt idx="15">
                  <c:v>8.1333730207093087</c:v>
                </c:pt>
                <c:pt idx="16">
                  <c:v>8.1810595005433999</c:v>
                </c:pt>
                <c:pt idx="17">
                  <c:v>6.770638228132607</c:v>
                </c:pt>
                <c:pt idx="18">
                  <c:v>6.5812181393372962</c:v>
                </c:pt>
                <c:pt idx="19">
                  <c:v>6.7853595394891189</c:v>
                </c:pt>
                <c:pt idx="20">
                  <c:v>6.7310956154047572</c:v>
                </c:pt>
                <c:pt idx="21">
                  <c:v>7.2174479112505026</c:v>
                </c:pt>
                <c:pt idx="22">
                  <c:v>7.1265163292254412</c:v>
                </c:pt>
                <c:pt idx="23">
                  <c:v>7.7497437409136873</c:v>
                </c:pt>
                <c:pt idx="24">
                  <c:v>7.8341227091921271</c:v>
                </c:pt>
                <c:pt idx="25">
                  <c:v>8.0052087778749161</c:v>
                </c:pt>
                <c:pt idx="26">
                  <c:v>7.9166733204516042</c:v>
                </c:pt>
                <c:pt idx="27">
                  <c:v>7.934466485581801</c:v>
                </c:pt>
                <c:pt idx="28">
                  <c:v>7.5917673542518473</c:v>
                </c:pt>
                <c:pt idx="29">
                  <c:v>7.7727083361330971</c:v>
                </c:pt>
                <c:pt idx="30">
                  <c:v>7.6567760896329862</c:v>
                </c:pt>
                <c:pt idx="31">
                  <c:v>7.3915312360220664</c:v>
                </c:pt>
                <c:pt idx="32">
                  <c:v>7.7040311158274219</c:v>
                </c:pt>
                <c:pt idx="33">
                  <c:v>7.4990437787271542</c:v>
                </c:pt>
                <c:pt idx="34">
                  <c:v>7.9759910086948116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12-403C-8ECB-6BBEC1E5B058}"/>
            </c:ext>
          </c:extLst>
        </c:ser>
        <c:ser>
          <c:idx val="5"/>
          <c:order val="5"/>
          <c:tx>
            <c:strRef>
              <c:f>static!$B$56</c:f>
              <c:strCache>
                <c:ptCount val="1"/>
                <c:pt idx="0">
                  <c:v>Static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1.894865844935179</c:v>
                </c:pt>
                <c:pt idx="2">
                  <c:v>2.3237658689613578</c:v>
                </c:pt>
                <c:pt idx="3">
                  <c:v>3.3760078986341937</c:v>
                </c:pt>
                <c:pt idx="4">
                  <c:v>4.0816152923711027</c:v>
                </c:pt>
                <c:pt idx="5">
                  <c:v>4.6412161814287076</c:v>
                </c:pt>
                <c:pt idx="6">
                  <c:v>4.6055263467528684</c:v>
                </c:pt>
                <c:pt idx="7">
                  <c:v>5.5965218569160262</c:v>
                </c:pt>
                <c:pt idx="8">
                  <c:v>6.2113489778319728</c:v>
                </c:pt>
                <c:pt idx="9">
                  <c:v>6.4914841849148432</c:v>
                </c:pt>
                <c:pt idx="10">
                  <c:v>7.1515253503858451</c:v>
                </c:pt>
                <c:pt idx="11">
                  <c:v>5.6654497115683107</c:v>
                </c:pt>
                <c:pt idx="12">
                  <c:v>6.189366545021783</c:v>
                </c:pt>
                <c:pt idx="13">
                  <c:v>6.6455485534166874</c:v>
                </c:pt>
                <c:pt idx="14">
                  <c:v>6.8423159018143007</c:v>
                </c:pt>
                <c:pt idx="15">
                  <c:v>6.9045375420680042</c:v>
                </c:pt>
                <c:pt idx="16">
                  <c:v>6.5739408685198564</c:v>
                </c:pt>
                <c:pt idx="17">
                  <c:v>5.4453065938873415</c:v>
                </c:pt>
                <c:pt idx="18">
                  <c:v>5.433411567017651</c:v>
                </c:pt>
                <c:pt idx="19">
                  <c:v>5.8546425696646214</c:v>
                </c:pt>
                <c:pt idx="20">
                  <c:v>6.0023647721586411</c:v>
                </c:pt>
                <c:pt idx="21">
                  <c:v>6.1798775167645807</c:v>
                </c:pt>
                <c:pt idx="22">
                  <c:v>6.528080123591165</c:v>
                </c:pt>
                <c:pt idx="23">
                  <c:v>6.2985814101206854</c:v>
                </c:pt>
                <c:pt idx="24">
                  <c:v>6.8097058486894806</c:v>
                </c:pt>
                <c:pt idx="25">
                  <c:v>6.6106523497568919</c:v>
                </c:pt>
                <c:pt idx="26">
                  <c:v>6.9808677450315502</c:v>
                </c:pt>
                <c:pt idx="27">
                  <c:v>6.7010562404687199</c:v>
                </c:pt>
                <c:pt idx="28">
                  <c:v>6.7819322951219556</c:v>
                </c:pt>
                <c:pt idx="29">
                  <c:v>6.6155183878062509</c:v>
                </c:pt>
                <c:pt idx="30">
                  <c:v>6.5731855253011133</c:v>
                </c:pt>
                <c:pt idx="31">
                  <c:v>6.5428832217126898</c:v>
                </c:pt>
                <c:pt idx="32">
                  <c:v>6.3445907757931197</c:v>
                </c:pt>
                <c:pt idx="33">
                  <c:v>6.5811544153922048</c:v>
                </c:pt>
                <c:pt idx="34">
                  <c:v>6.8899532612874674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12-403C-8ECB-6BBEC1E5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static!$B$1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0.94245655942634821</c:v>
                </c:pt>
                <c:pt idx="2">
                  <c:v>0.88654505100557346</c:v>
                </c:pt>
                <c:pt idx="3">
                  <c:v>0.8349351544460123</c:v>
                </c:pt>
                <c:pt idx="4">
                  <c:v>0.81927814197518922</c:v>
                </c:pt>
                <c:pt idx="5">
                  <c:v>0.76994152849770581</c:v>
                </c:pt>
                <c:pt idx="6">
                  <c:v>0.73456238005505525</c:v>
                </c:pt>
                <c:pt idx="7">
                  <c:v>0.71957684560104529</c:v>
                </c:pt>
                <c:pt idx="8">
                  <c:v>0.67962397499165572</c:v>
                </c:pt>
                <c:pt idx="9">
                  <c:v>0.65011363511599563</c:v>
                </c:pt>
                <c:pt idx="10">
                  <c:v>0.60454197213836725</c:v>
                </c:pt>
                <c:pt idx="11">
                  <c:v>0.39934548695694871</c:v>
                </c:pt>
                <c:pt idx="12">
                  <c:v>0.37963203267811607</c:v>
                </c:pt>
                <c:pt idx="13">
                  <c:v>0.36485317760480629</c:v>
                </c:pt>
                <c:pt idx="14">
                  <c:v>0.34151836181001899</c:v>
                </c:pt>
                <c:pt idx="15">
                  <c:v>0.32007905946822757</c:v>
                </c:pt>
                <c:pt idx="16">
                  <c:v>0.27935383038340067</c:v>
                </c:pt>
                <c:pt idx="17">
                  <c:v>0.22556917426741535</c:v>
                </c:pt>
                <c:pt idx="18">
                  <c:v>0.1956572826420834</c:v>
                </c:pt>
                <c:pt idx="19">
                  <c:v>0.19182039704583698</c:v>
                </c:pt>
                <c:pt idx="20">
                  <c:v>0.18808573301755419</c:v>
                </c:pt>
                <c:pt idx="21">
                  <c:v>0.18105291198198287</c:v>
                </c:pt>
                <c:pt idx="22">
                  <c:v>0.17720187840634727</c:v>
                </c:pt>
                <c:pt idx="23">
                  <c:v>0.17257215721229383</c:v>
                </c:pt>
                <c:pt idx="24">
                  <c:v>0.16196683034854614</c:v>
                </c:pt>
                <c:pt idx="25">
                  <c:v>0.16457326516159659</c:v>
                </c:pt>
                <c:pt idx="26">
                  <c:v>0.15667348117240545</c:v>
                </c:pt>
                <c:pt idx="27">
                  <c:v>0.15024921684565404</c:v>
                </c:pt>
                <c:pt idx="28">
                  <c:v>0.14281231018815446</c:v>
                </c:pt>
                <c:pt idx="29">
                  <c:v>0.13197126689117658</c:v>
                </c:pt>
                <c:pt idx="30">
                  <c:v>0.12709061082134707</c:v>
                </c:pt>
                <c:pt idx="31">
                  <c:v>0.12056296407059562</c:v>
                </c:pt>
                <c:pt idx="32">
                  <c:v>0.1190054135575289</c:v>
                </c:pt>
                <c:pt idx="33">
                  <c:v>0.11026010980538672</c:v>
                </c:pt>
                <c:pt idx="34">
                  <c:v>0.11397355470145486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4A78-8FB9-BE2E12AC31B7}"/>
            </c:ext>
          </c:extLst>
        </c:ser>
        <c:ser>
          <c:idx val="1"/>
          <c:order val="1"/>
          <c:tx>
            <c:strRef>
              <c:f>static!$B$12</c:f>
              <c:strCache>
                <c:ptCount val="1"/>
                <c:pt idx="0">
                  <c:v>Static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0.93939917697565245</c:v>
                </c:pt>
                <c:pt idx="2">
                  <c:v>0.87992264651762031</c:v>
                </c:pt>
                <c:pt idx="3">
                  <c:v>0.82327677902162855</c:v>
                </c:pt>
                <c:pt idx="4">
                  <c:v>0.81713149447333255</c:v>
                </c:pt>
                <c:pt idx="5">
                  <c:v>0.67885009588044698</c:v>
                </c:pt>
                <c:pt idx="6">
                  <c:v>0.73897417184446124</c:v>
                </c:pt>
                <c:pt idx="7">
                  <c:v>0.57767513832880057</c:v>
                </c:pt>
                <c:pt idx="8">
                  <c:v>0.67852480957023198</c:v>
                </c:pt>
                <c:pt idx="9">
                  <c:v>0.65398950229927511</c:v>
                </c:pt>
                <c:pt idx="10">
                  <c:v>0.5315387419883032</c:v>
                </c:pt>
                <c:pt idx="11">
                  <c:v>0.3958201579810639</c:v>
                </c:pt>
                <c:pt idx="12">
                  <c:v>0.38287695641904357</c:v>
                </c:pt>
                <c:pt idx="13">
                  <c:v>0.36699584431833415</c:v>
                </c:pt>
                <c:pt idx="14">
                  <c:v>0.33777194898486085</c:v>
                </c:pt>
                <c:pt idx="15">
                  <c:v>0.31613468602728056</c:v>
                </c:pt>
                <c:pt idx="16">
                  <c:v>0.25860386032305804</c:v>
                </c:pt>
                <c:pt idx="17">
                  <c:v>0.21023856731618951</c:v>
                </c:pt>
                <c:pt idx="18">
                  <c:v>0.20211756271107748</c:v>
                </c:pt>
                <c:pt idx="19">
                  <c:v>0.18779224639586595</c:v>
                </c:pt>
                <c:pt idx="20">
                  <c:v>0.18035856503712727</c:v>
                </c:pt>
                <c:pt idx="21">
                  <c:v>0.1843792369876967</c:v>
                </c:pt>
                <c:pt idx="22">
                  <c:v>0.17739005725813251</c:v>
                </c:pt>
                <c:pt idx="23">
                  <c:v>0.17460200665815276</c:v>
                </c:pt>
                <c:pt idx="24">
                  <c:v>0.16815063195537641</c:v>
                </c:pt>
                <c:pt idx="25">
                  <c:v>0.15638561917477217</c:v>
                </c:pt>
                <c:pt idx="26">
                  <c:v>0.15704994186876617</c:v>
                </c:pt>
                <c:pt idx="27">
                  <c:v>0.14936745106284652</c:v>
                </c:pt>
                <c:pt idx="28">
                  <c:v>0.13443541382034682</c:v>
                </c:pt>
                <c:pt idx="29">
                  <c:v>0.13214182761602766</c:v>
                </c:pt>
                <c:pt idx="30">
                  <c:v>0.12569937142661824</c:v>
                </c:pt>
                <c:pt idx="31">
                  <c:v>0.12182622148846638</c:v>
                </c:pt>
                <c:pt idx="32">
                  <c:v>0.11280412337780263</c:v>
                </c:pt>
                <c:pt idx="33">
                  <c:v>0.11597677012767768</c:v>
                </c:pt>
                <c:pt idx="34">
                  <c:v>0.10877185237506622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3E-4A78-8FB9-BE2E12AC31B7}"/>
            </c:ext>
          </c:extLst>
        </c:ser>
        <c:ser>
          <c:idx val="2"/>
          <c:order val="2"/>
          <c:tx>
            <c:strRef>
              <c:f>static!$B$23</c:f>
              <c:strCache>
                <c:ptCount val="1"/>
                <c:pt idx="0">
                  <c:v>Static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0.8181296994553594</c:v>
                </c:pt>
                <c:pt idx="2">
                  <c:v>0.88087460689549157</c:v>
                </c:pt>
                <c:pt idx="3">
                  <c:v>0.84654285932667628</c:v>
                </c:pt>
                <c:pt idx="4">
                  <c:v>0.72592362521598031</c:v>
                </c:pt>
                <c:pt idx="5">
                  <c:v>0.75954471944154422</c:v>
                </c:pt>
                <c:pt idx="6">
                  <c:v>0.65754492841912893</c:v>
                </c:pt>
                <c:pt idx="7">
                  <c:v>0.69629398871006498</c:v>
                </c:pt>
                <c:pt idx="8">
                  <c:v>0.68314317113447143</c:v>
                </c:pt>
                <c:pt idx="9">
                  <c:v>0.65616620354097721</c:v>
                </c:pt>
                <c:pt idx="10">
                  <c:v>0.59608383699148215</c:v>
                </c:pt>
                <c:pt idx="11">
                  <c:v>0.38022955912565548</c:v>
                </c:pt>
                <c:pt idx="12">
                  <c:v>0.38436835049901696</c:v>
                </c:pt>
                <c:pt idx="13">
                  <c:v>0.36463028274988607</c:v>
                </c:pt>
                <c:pt idx="14">
                  <c:v>0.33844918883664071</c:v>
                </c:pt>
                <c:pt idx="15">
                  <c:v>0.31716106525873355</c:v>
                </c:pt>
                <c:pt idx="16">
                  <c:v>0.27118151027848314</c:v>
                </c:pt>
                <c:pt idx="17">
                  <c:v>0.22474816308976475</c:v>
                </c:pt>
                <c:pt idx="18">
                  <c:v>0.1999437400575102</c:v>
                </c:pt>
                <c:pt idx="19">
                  <c:v>0.18627511890709023</c:v>
                </c:pt>
                <c:pt idx="20">
                  <c:v>0.18597808543272745</c:v>
                </c:pt>
                <c:pt idx="21">
                  <c:v>0.17401314443412255</c:v>
                </c:pt>
                <c:pt idx="22">
                  <c:v>0.17905937244523207</c:v>
                </c:pt>
                <c:pt idx="23">
                  <c:v>0.1659015208161069</c:v>
                </c:pt>
                <c:pt idx="24">
                  <c:v>0.16184126444076588</c:v>
                </c:pt>
                <c:pt idx="25">
                  <c:v>0.16288237221846513</c:v>
                </c:pt>
                <c:pt idx="26">
                  <c:v>0.15676997155552252</c:v>
                </c:pt>
                <c:pt idx="27">
                  <c:v>0.14972667507045609</c:v>
                </c:pt>
                <c:pt idx="28">
                  <c:v>0.14135574726569228</c:v>
                </c:pt>
                <c:pt idx="29">
                  <c:v>0.13185789995069055</c:v>
                </c:pt>
                <c:pt idx="30">
                  <c:v>0.12155094325405863</c:v>
                </c:pt>
                <c:pt idx="31">
                  <c:v>0.12279954025054211</c:v>
                </c:pt>
                <c:pt idx="32">
                  <c:v>0.11763019992029693</c:v>
                </c:pt>
                <c:pt idx="33">
                  <c:v>0.11529833985368861</c:v>
                </c:pt>
                <c:pt idx="34">
                  <c:v>0.11307296654636494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3E-4A78-8FB9-BE2E12AC31B7}"/>
            </c:ext>
          </c:extLst>
        </c:ser>
        <c:ser>
          <c:idx val="3"/>
          <c:order val="3"/>
          <c:tx>
            <c:strRef>
              <c:f>static!$B$34</c:f>
              <c:strCache>
                <c:ptCount val="1"/>
                <c:pt idx="0">
                  <c:v>Static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0.94305093373448223</c:v>
                </c:pt>
                <c:pt idx="2">
                  <c:v>0.88698115920928167</c:v>
                </c:pt>
                <c:pt idx="3">
                  <c:v>0.84872069250808546</c:v>
                </c:pt>
                <c:pt idx="4">
                  <c:v>0.81732917951018358</c:v>
                </c:pt>
                <c:pt idx="5">
                  <c:v>0.76518055151007991</c:v>
                </c:pt>
                <c:pt idx="6">
                  <c:v>0.73895577348343822</c:v>
                </c:pt>
                <c:pt idx="7">
                  <c:v>0.69780630085338113</c:v>
                </c:pt>
                <c:pt idx="8">
                  <c:v>0.68400565659404444</c:v>
                </c:pt>
                <c:pt idx="9">
                  <c:v>0.6564472875271864</c:v>
                </c:pt>
                <c:pt idx="10">
                  <c:v>0.59499585364567609</c:v>
                </c:pt>
                <c:pt idx="11">
                  <c:v>0.37703007578747111</c:v>
                </c:pt>
                <c:pt idx="12">
                  <c:v>0.38781858344407555</c:v>
                </c:pt>
                <c:pt idx="13">
                  <c:v>0.35038153447924231</c:v>
                </c:pt>
                <c:pt idx="14">
                  <c:v>0.32173868903874647</c:v>
                </c:pt>
                <c:pt idx="15">
                  <c:v>0.31717992725909905</c:v>
                </c:pt>
                <c:pt idx="16">
                  <c:v>0.28252955007408859</c:v>
                </c:pt>
                <c:pt idx="17">
                  <c:v>0.22664985969761761</c:v>
                </c:pt>
                <c:pt idx="18">
                  <c:v>0.20069933480866181</c:v>
                </c:pt>
                <c:pt idx="19">
                  <c:v>0.1916182801612433</c:v>
                </c:pt>
                <c:pt idx="20">
                  <c:v>0.18812708396483788</c:v>
                </c:pt>
                <c:pt idx="21">
                  <c:v>0.18066644688532726</c:v>
                </c:pt>
                <c:pt idx="22">
                  <c:v>0.17843306796847819</c:v>
                </c:pt>
                <c:pt idx="23">
                  <c:v>0.17353280336945001</c:v>
                </c:pt>
                <c:pt idx="24">
                  <c:v>0.16860474329776015</c:v>
                </c:pt>
                <c:pt idx="25">
                  <c:v>0.16535174774870787</c:v>
                </c:pt>
                <c:pt idx="26">
                  <c:v>0.14962877970847244</c:v>
                </c:pt>
                <c:pt idx="27">
                  <c:v>0.15001336963697531</c:v>
                </c:pt>
                <c:pt idx="28">
                  <c:v>0.14179893484797249</c:v>
                </c:pt>
                <c:pt idx="29">
                  <c:v>0.13382373089976352</c:v>
                </c:pt>
                <c:pt idx="30">
                  <c:v>0.1249739063487951</c:v>
                </c:pt>
                <c:pt idx="31">
                  <c:v>0.12166243364073311</c:v>
                </c:pt>
                <c:pt idx="32">
                  <c:v>0.11852865523731435</c:v>
                </c:pt>
                <c:pt idx="33">
                  <c:v>0.11508043844626052</c:v>
                </c:pt>
                <c:pt idx="34">
                  <c:v>0.11252773503101567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3E-4A78-8FB9-BE2E12AC31B7}"/>
            </c:ext>
          </c:extLst>
        </c:ser>
        <c:ser>
          <c:idx val="4"/>
          <c:order val="4"/>
          <c:tx>
            <c:strRef>
              <c:f>static!$B$45</c:f>
              <c:strCache>
                <c:ptCount val="1"/>
                <c:pt idx="0">
                  <c:v>Static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static!$B$53:$AJ$53</c:f>
              <c:numCache>
                <c:formatCode>General</c:formatCode>
                <c:ptCount val="35"/>
                <c:pt idx="0">
                  <c:v>1</c:v>
                </c:pt>
                <c:pt idx="1">
                  <c:v>1.1075306017064315</c:v>
                </c:pt>
                <c:pt idx="2">
                  <c:v>1.0311506901823397</c:v>
                </c:pt>
                <c:pt idx="3">
                  <c:v>0.9782991113060675</c:v>
                </c:pt>
                <c:pt idx="4">
                  <c:v>0.95195967493056255</c:v>
                </c:pt>
                <c:pt idx="5">
                  <c:v>0.89413254263700104</c:v>
                </c:pt>
                <c:pt idx="6">
                  <c:v>0.8608624078794741</c:v>
                </c:pt>
                <c:pt idx="7">
                  <c:v>0.81476415333554941</c:v>
                </c:pt>
                <c:pt idx="8">
                  <c:v>0.7145619289064159</c:v>
                </c:pt>
                <c:pt idx="9">
                  <c:v>0.77180640842298143</c:v>
                </c:pt>
                <c:pt idx="10">
                  <c:v>0.68467974685642163</c:v>
                </c:pt>
                <c:pt idx="11">
                  <c:v>0.46939710758591163</c:v>
                </c:pt>
                <c:pt idx="12">
                  <c:v>0.45351647283174618</c:v>
                </c:pt>
                <c:pt idx="13">
                  <c:v>0.4064170859956418</c:v>
                </c:pt>
                <c:pt idx="14">
                  <c:v>0.39879496750112609</c:v>
                </c:pt>
                <c:pt idx="15">
                  <c:v>0.36969877366860493</c:v>
                </c:pt>
                <c:pt idx="16">
                  <c:v>0.34087747918930833</c:v>
                </c:pt>
                <c:pt idx="17">
                  <c:v>0.26040916262048486</c:v>
                </c:pt>
                <c:pt idx="18">
                  <c:v>0.235043504976332</c:v>
                </c:pt>
                <c:pt idx="19">
                  <c:v>0.22617865131630396</c:v>
                </c:pt>
                <c:pt idx="20">
                  <c:v>0.21034673798139866</c:v>
                </c:pt>
                <c:pt idx="21">
                  <c:v>0.21227787974266185</c:v>
                </c:pt>
                <c:pt idx="22">
                  <c:v>0.19795878692292893</c:v>
                </c:pt>
                <c:pt idx="23">
                  <c:v>0.20394062476088651</c:v>
                </c:pt>
                <c:pt idx="24">
                  <c:v>0.19585306772980318</c:v>
                </c:pt>
                <c:pt idx="25">
                  <c:v>0.19060020899702182</c:v>
                </c:pt>
                <c:pt idx="26">
                  <c:v>0.17992439364662738</c:v>
                </c:pt>
                <c:pt idx="27">
                  <c:v>0.17248840186047393</c:v>
                </c:pt>
                <c:pt idx="28">
                  <c:v>0.15816181988024683</c:v>
                </c:pt>
                <c:pt idx="29">
                  <c:v>0.15545416672266194</c:v>
                </c:pt>
                <c:pt idx="30">
                  <c:v>0.14724569403140358</c:v>
                </c:pt>
                <c:pt idx="31">
                  <c:v>0.1368802080744827</c:v>
                </c:pt>
                <c:pt idx="32">
                  <c:v>0.13757198421120395</c:v>
                </c:pt>
                <c:pt idx="33">
                  <c:v>0.12929385825391645</c:v>
                </c:pt>
                <c:pt idx="34">
                  <c:v>0.13293318347824687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3E-4A78-8FB9-BE2E12AC31B7}"/>
            </c:ext>
          </c:extLst>
        </c:ser>
        <c:ser>
          <c:idx val="5"/>
          <c:order val="5"/>
          <c:tx>
            <c:strRef>
              <c:f>static!$B$56</c:f>
              <c:strCache>
                <c:ptCount val="1"/>
                <c:pt idx="0">
                  <c:v>Static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0.94743292246758948</c:v>
                </c:pt>
                <c:pt idx="2">
                  <c:v>0.77458862298711928</c:v>
                </c:pt>
                <c:pt idx="3">
                  <c:v>0.84400197465854843</c:v>
                </c:pt>
                <c:pt idx="4">
                  <c:v>0.81632305847422049</c:v>
                </c:pt>
                <c:pt idx="5">
                  <c:v>0.7735360302381179</c:v>
                </c:pt>
                <c:pt idx="6">
                  <c:v>0.65793233525040973</c:v>
                </c:pt>
                <c:pt idx="7">
                  <c:v>0.69956523211450328</c:v>
                </c:pt>
                <c:pt idx="8">
                  <c:v>0.69014988642577479</c:v>
                </c:pt>
                <c:pt idx="9">
                  <c:v>0.6491484184914843</c:v>
                </c:pt>
                <c:pt idx="10">
                  <c:v>0.59596044586548713</c:v>
                </c:pt>
                <c:pt idx="11">
                  <c:v>0.4046749793977365</c:v>
                </c:pt>
                <c:pt idx="12">
                  <c:v>0.38683540906386144</c:v>
                </c:pt>
                <c:pt idx="13">
                  <c:v>0.36919714185648261</c:v>
                </c:pt>
                <c:pt idx="14">
                  <c:v>0.34211579509071505</c:v>
                </c:pt>
                <c:pt idx="15">
                  <c:v>0.31384261554854564</c:v>
                </c:pt>
                <c:pt idx="16">
                  <c:v>0.27391420285499402</c:v>
                </c:pt>
                <c:pt idx="17">
                  <c:v>0.20943486899566699</c:v>
                </c:pt>
                <c:pt idx="18">
                  <c:v>0.19405041310777324</c:v>
                </c:pt>
                <c:pt idx="19">
                  <c:v>0.19515475232215404</c:v>
                </c:pt>
                <c:pt idx="20">
                  <c:v>0.18757389912995753</c:v>
                </c:pt>
                <c:pt idx="21">
                  <c:v>0.18176110343425236</c:v>
                </c:pt>
                <c:pt idx="22">
                  <c:v>0.18133555898864348</c:v>
                </c:pt>
                <c:pt idx="23">
                  <c:v>0.16575214237159699</c:v>
                </c:pt>
                <c:pt idx="24">
                  <c:v>0.170242646217237</c:v>
                </c:pt>
                <c:pt idx="25">
                  <c:v>0.15739648451802124</c:v>
                </c:pt>
                <c:pt idx="26">
                  <c:v>0.15865608511435342</c:v>
                </c:pt>
                <c:pt idx="27">
                  <c:v>0.14567513566236348</c:v>
                </c:pt>
                <c:pt idx="28">
                  <c:v>0.14129025614837407</c:v>
                </c:pt>
                <c:pt idx="29">
                  <c:v>0.13231036775612501</c:v>
                </c:pt>
                <c:pt idx="30">
                  <c:v>0.12640741394809835</c:v>
                </c:pt>
                <c:pt idx="31">
                  <c:v>0.12116450410579055</c:v>
                </c:pt>
                <c:pt idx="32">
                  <c:v>0.11329626385344857</c:v>
                </c:pt>
                <c:pt idx="33">
                  <c:v>0.11346817957572766</c:v>
                </c:pt>
                <c:pt idx="34">
                  <c:v>0.11483255435479113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3E-4A78-8FB9-BE2E12AC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guided!$B$1</c:f>
              <c:strCache>
                <c:ptCount val="1"/>
                <c:pt idx="0">
                  <c:v>Guided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guided!$B$8:$AJ$8</c:f>
              <c:numCache>
                <c:formatCode>General</c:formatCode>
                <c:ptCount val="35"/>
                <c:pt idx="0">
                  <c:v>1</c:v>
                </c:pt>
                <c:pt idx="1">
                  <c:v>1.8807616284893076</c:v>
                </c:pt>
                <c:pt idx="2">
                  <c:v>2.6711305102538754</c:v>
                </c:pt>
                <c:pt idx="3">
                  <c:v>3.4035418595393536</c:v>
                </c:pt>
                <c:pt idx="4">
                  <c:v>4.1671126168073336</c:v>
                </c:pt>
                <c:pt idx="5">
                  <c:v>4.6872536365029545</c:v>
                </c:pt>
                <c:pt idx="6">
                  <c:v>5.2515377603129512</c:v>
                </c:pt>
                <c:pt idx="7">
                  <c:v>5.7310114356359136</c:v>
                </c:pt>
                <c:pt idx="8">
                  <c:v>6.2747424501026821</c:v>
                </c:pt>
                <c:pt idx="9">
                  <c:v>6.4609370746632697</c:v>
                </c:pt>
                <c:pt idx="10">
                  <c:v>5.3311638487925581</c:v>
                </c:pt>
                <c:pt idx="11">
                  <c:v>5.6343733560721585</c:v>
                </c:pt>
                <c:pt idx="12">
                  <c:v>6.450415702781207</c:v>
                </c:pt>
                <c:pt idx="13">
                  <c:v>6.704700564971751</c:v>
                </c:pt>
                <c:pt idx="14">
                  <c:v>6.5933511566249532</c:v>
                </c:pt>
                <c:pt idx="15">
                  <c:v>6.5050221122032603</c:v>
                </c:pt>
                <c:pt idx="16">
                  <c:v>6.6614002091115445</c:v>
                </c:pt>
                <c:pt idx="17">
                  <c:v>5.602126173077286</c:v>
                </c:pt>
                <c:pt idx="18">
                  <c:v>6.0992798449086489</c:v>
                </c:pt>
                <c:pt idx="19">
                  <c:v>6.2771719582428833</c:v>
                </c:pt>
                <c:pt idx="20">
                  <c:v>6.1241580606340849</c:v>
                </c:pt>
                <c:pt idx="21">
                  <c:v>6.4397887576160775</c:v>
                </c:pt>
                <c:pt idx="22">
                  <c:v>6.5062917494528429</c:v>
                </c:pt>
                <c:pt idx="23">
                  <c:v>6.392308106652302</c:v>
                </c:pt>
                <c:pt idx="24">
                  <c:v>6.4373714404742293</c:v>
                </c:pt>
                <c:pt idx="25">
                  <c:v>6.0100030656080632</c:v>
                </c:pt>
                <c:pt idx="26">
                  <c:v>6.5688987884370142</c:v>
                </c:pt>
                <c:pt idx="27">
                  <c:v>6.0100030656080632</c:v>
                </c:pt>
                <c:pt idx="28">
                  <c:v>6.6420327978955616</c:v>
                </c:pt>
                <c:pt idx="29">
                  <c:v>6.6114676650176056</c:v>
                </c:pt>
                <c:pt idx="30">
                  <c:v>6.4254790147467453</c:v>
                </c:pt>
                <c:pt idx="31">
                  <c:v>6.6857839513962745</c:v>
                </c:pt>
                <c:pt idx="32">
                  <c:v>5.9074780572502661</c:v>
                </c:pt>
                <c:pt idx="33">
                  <c:v>6.0970821245448859</c:v>
                </c:pt>
                <c:pt idx="34">
                  <c:v>5.9705380231899019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B-4E9B-A3FB-F387667AC1C2}"/>
            </c:ext>
          </c:extLst>
        </c:ser>
        <c:ser>
          <c:idx val="1"/>
          <c:order val="1"/>
          <c:tx>
            <c:strRef>
              <c:f>guided!$B$12</c:f>
              <c:strCache>
                <c:ptCount val="1"/>
                <c:pt idx="0">
                  <c:v>Guided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1.8728063619524062</c:v>
                </c:pt>
                <c:pt idx="2">
                  <c:v>2.6574387217503443</c:v>
                </c:pt>
                <c:pt idx="3">
                  <c:v>3.3918860107533142</c:v>
                </c:pt>
                <c:pt idx="4">
                  <c:v>4.1681534062596057</c:v>
                </c:pt>
                <c:pt idx="5">
                  <c:v>4.1379036449805398</c:v>
                </c:pt>
                <c:pt idx="6">
                  <c:v>5.2924034975778591</c:v>
                </c:pt>
                <c:pt idx="7">
                  <c:v>5.7438894176086919</c:v>
                </c:pt>
                <c:pt idx="8">
                  <c:v>6.0957775045213882</c:v>
                </c:pt>
                <c:pt idx="9">
                  <c:v>5.9361412473087327</c:v>
                </c:pt>
                <c:pt idx="10">
                  <c:v>5.1544281912816157</c:v>
                </c:pt>
                <c:pt idx="11">
                  <c:v>5.9206953067987405</c:v>
                </c:pt>
                <c:pt idx="12">
                  <c:v>6.2899792200199531</c:v>
                </c:pt>
                <c:pt idx="13">
                  <c:v>6.6797963733215751</c:v>
                </c:pt>
                <c:pt idx="14">
                  <c:v>6.5846421990274138</c:v>
                </c:pt>
                <c:pt idx="15">
                  <c:v>6.4542302885399119</c:v>
                </c:pt>
                <c:pt idx="16">
                  <c:v>6.4447188738459129</c:v>
                </c:pt>
                <c:pt idx="17">
                  <c:v>5.6654455955583547</c:v>
                </c:pt>
                <c:pt idx="18">
                  <c:v>5.784720341773113</c:v>
                </c:pt>
                <c:pt idx="19">
                  <c:v>6.2502210098254647</c:v>
                </c:pt>
                <c:pt idx="20">
                  <c:v>6.0792916368103178</c:v>
                </c:pt>
                <c:pt idx="21">
                  <c:v>6.436183932461284</c:v>
                </c:pt>
                <c:pt idx="22">
                  <c:v>6.5209886574506148</c:v>
                </c:pt>
                <c:pt idx="23">
                  <c:v>6.6121486482574658</c:v>
                </c:pt>
                <c:pt idx="24">
                  <c:v>6.4311100234120016</c:v>
                </c:pt>
                <c:pt idx="25">
                  <c:v>6.3069013293761902</c:v>
                </c:pt>
                <c:pt idx="26">
                  <c:v>6.0254782584580866</c:v>
                </c:pt>
                <c:pt idx="27">
                  <c:v>6.2298435316775969</c:v>
                </c:pt>
                <c:pt idx="28">
                  <c:v>6.0461796894884205</c:v>
                </c:pt>
                <c:pt idx="29">
                  <c:v>6.0275289694939014</c:v>
                </c:pt>
                <c:pt idx="30">
                  <c:v>5.795347868938844</c:v>
                </c:pt>
                <c:pt idx="31">
                  <c:v>6.423305717190507</c:v>
                </c:pt>
                <c:pt idx="32">
                  <c:v>6.0152699693304132</c:v>
                </c:pt>
                <c:pt idx="33">
                  <c:v>6.1757108630184847</c:v>
                </c:pt>
                <c:pt idx="34">
                  <c:v>6.0394285644553083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B-4E9B-A3FB-F387667AC1C2}"/>
            </c:ext>
          </c:extLst>
        </c:ser>
        <c:ser>
          <c:idx val="2"/>
          <c:order val="2"/>
          <c:tx>
            <c:strRef>
              <c:f>guided!$B$23</c:f>
              <c:strCache>
                <c:ptCount val="1"/>
                <c:pt idx="0">
                  <c:v>Guided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guided!$B$24:$AJ$24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1.8692405151462097</c:v>
                </c:pt>
                <c:pt idx="2">
                  <c:v>2.6630929412963749</c:v>
                </c:pt>
                <c:pt idx="3">
                  <c:v>3.4144429160935346</c:v>
                </c:pt>
                <c:pt idx="4">
                  <c:v>4.1730958628525316</c:v>
                </c:pt>
                <c:pt idx="5">
                  <c:v>4.6648594556755665</c:v>
                </c:pt>
                <c:pt idx="6">
                  <c:v>5.2467990890019705</c:v>
                </c:pt>
                <c:pt idx="7">
                  <c:v>5.7197719587620952</c:v>
                </c:pt>
                <c:pt idx="8">
                  <c:v>6.2303729531084295</c:v>
                </c:pt>
                <c:pt idx="9">
                  <c:v>6.4195338512763591</c:v>
                </c:pt>
                <c:pt idx="10">
                  <c:v>5.4068045189208034</c:v>
                </c:pt>
                <c:pt idx="11">
                  <c:v>5.9408144298233365</c:v>
                </c:pt>
                <c:pt idx="12">
                  <c:v>6.3312673757237228</c:v>
                </c:pt>
                <c:pt idx="13">
                  <c:v>6.663400688539773</c:v>
                </c:pt>
                <c:pt idx="14">
                  <c:v>6.5991705510164271</c:v>
                </c:pt>
                <c:pt idx="15">
                  <c:v>6.35566423002573</c:v>
                </c:pt>
                <c:pt idx="16">
                  <c:v>6.5430055880320035</c:v>
                </c:pt>
                <c:pt idx="17">
                  <c:v>5.2357416052646375</c:v>
                </c:pt>
                <c:pt idx="18">
                  <c:v>5.834368156943242</c:v>
                </c:pt>
                <c:pt idx="19">
                  <c:v>6.0248050224911811</c:v>
                </c:pt>
                <c:pt idx="20">
                  <c:v>6.1256318402230816</c:v>
                </c:pt>
                <c:pt idx="21">
                  <c:v>6.1004536285161324</c:v>
                </c:pt>
                <c:pt idx="22">
                  <c:v>6.1429384543047334</c:v>
                </c:pt>
                <c:pt idx="23">
                  <c:v>6.5105808194506976</c:v>
                </c:pt>
                <c:pt idx="24">
                  <c:v>6.1737877861487913</c:v>
                </c:pt>
                <c:pt idx="25">
                  <c:v>6.4513166814300158</c:v>
                </c:pt>
                <c:pt idx="26">
                  <c:v>6.3164992875076331</c:v>
                </c:pt>
                <c:pt idx="27">
                  <c:v>5.8259847991936713</c:v>
                </c:pt>
                <c:pt idx="28">
                  <c:v>5.978320570036681</c:v>
                </c:pt>
                <c:pt idx="29">
                  <c:v>6.1951150524932199</c:v>
                </c:pt>
                <c:pt idx="30">
                  <c:v>6.0584045526100612</c:v>
                </c:pt>
                <c:pt idx="31">
                  <c:v>6.2177191092853734</c:v>
                </c:pt>
                <c:pt idx="32">
                  <c:v>6.2925921414070709</c:v>
                </c:pt>
                <c:pt idx="33">
                  <c:v>6.3253563387130685</c:v>
                </c:pt>
                <c:pt idx="34">
                  <c:v>6.0341700507648479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FB-4E9B-A3FB-F387667AC1C2}"/>
            </c:ext>
          </c:extLst>
        </c:ser>
        <c:ser>
          <c:idx val="3"/>
          <c:order val="3"/>
          <c:tx>
            <c:strRef>
              <c:f>guided!$B$34</c:f>
              <c:strCache>
                <c:ptCount val="1"/>
                <c:pt idx="0">
                  <c:v>Guided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guided!$B$35:$AJ$35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1.8489096766199975</c:v>
                </c:pt>
                <c:pt idx="2">
                  <c:v>2.5648427368658062</c:v>
                </c:pt>
                <c:pt idx="3">
                  <c:v>3.2856134757589799</c:v>
                </c:pt>
                <c:pt idx="4">
                  <c:v>3.9112799651924117</c:v>
                </c:pt>
                <c:pt idx="5">
                  <c:v>4.2595148351075904</c:v>
                </c:pt>
                <c:pt idx="6">
                  <c:v>4.8340365568234276</c:v>
                </c:pt>
                <c:pt idx="7">
                  <c:v>5.2634725575505756</c:v>
                </c:pt>
                <c:pt idx="8">
                  <c:v>5.8558038876364371</c:v>
                </c:pt>
                <c:pt idx="9">
                  <c:v>6.1663557156109832</c:v>
                </c:pt>
                <c:pt idx="10">
                  <c:v>5.2139193448075867</c:v>
                </c:pt>
                <c:pt idx="11">
                  <c:v>5.7088014139493604</c:v>
                </c:pt>
                <c:pt idx="12">
                  <c:v>6.2956908044619206</c:v>
                </c:pt>
                <c:pt idx="13">
                  <c:v>6.3144587821355049</c:v>
                </c:pt>
                <c:pt idx="14">
                  <c:v>6.5721602945515896</c:v>
                </c:pt>
                <c:pt idx="15">
                  <c:v>6.243875394882739</c:v>
                </c:pt>
                <c:pt idx="16">
                  <c:v>6.2432615048625948</c:v>
                </c:pt>
                <c:pt idx="17">
                  <c:v>5.5669835798317147</c:v>
                </c:pt>
                <c:pt idx="18">
                  <c:v>6.0718281949977015</c:v>
                </c:pt>
                <c:pt idx="19">
                  <c:v>5.689918135611963</c:v>
                </c:pt>
                <c:pt idx="20">
                  <c:v>6.0024053787164213</c:v>
                </c:pt>
                <c:pt idx="21">
                  <c:v>5.8548044743150625</c:v>
                </c:pt>
                <c:pt idx="22">
                  <c:v>6.5660874654041272</c:v>
                </c:pt>
                <c:pt idx="23">
                  <c:v>6.2966205752912527</c:v>
                </c:pt>
                <c:pt idx="24">
                  <c:v>5.9675877789330567</c:v>
                </c:pt>
                <c:pt idx="25">
                  <c:v>6.4148706139942382</c:v>
                </c:pt>
                <c:pt idx="26">
                  <c:v>6.492468804928559</c:v>
                </c:pt>
                <c:pt idx="27">
                  <c:v>6.3409056625687761</c:v>
                </c:pt>
                <c:pt idx="28">
                  <c:v>6.1841757188255668</c:v>
                </c:pt>
                <c:pt idx="29">
                  <c:v>6.3729095133159097</c:v>
                </c:pt>
                <c:pt idx="30">
                  <c:v>6.4180940399772055</c:v>
                </c:pt>
                <c:pt idx="31">
                  <c:v>6.3466903894410027</c:v>
                </c:pt>
                <c:pt idx="32">
                  <c:v>6.5653604428367887</c:v>
                </c:pt>
                <c:pt idx="33">
                  <c:v>6.5584689558785403</c:v>
                </c:pt>
                <c:pt idx="34">
                  <c:v>6.26249294435853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FB-4E9B-A3FB-F387667AC1C2}"/>
            </c:ext>
          </c:extLst>
        </c:ser>
        <c:ser>
          <c:idx val="4"/>
          <c:order val="4"/>
          <c:tx>
            <c:strRef>
              <c:f>guided!$B$45</c:f>
              <c:strCache>
                <c:ptCount val="1"/>
                <c:pt idx="0">
                  <c:v>Guided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guided!$B$46:$AJ$46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1.8784691919963727</c:v>
                </c:pt>
                <c:pt idx="2">
                  <c:v>2.6575690030241166</c:v>
                </c:pt>
                <c:pt idx="3">
                  <c:v>3.4170545449532939</c:v>
                </c:pt>
                <c:pt idx="4">
                  <c:v>4.1559521131758617</c:v>
                </c:pt>
                <c:pt idx="5">
                  <c:v>4.7117401083409893</c:v>
                </c:pt>
                <c:pt idx="6">
                  <c:v>5.2282369896479608</c:v>
                </c:pt>
                <c:pt idx="7">
                  <c:v>5.7092545001948043</c:v>
                </c:pt>
                <c:pt idx="8">
                  <c:v>6.2836073746113286</c:v>
                </c:pt>
                <c:pt idx="9">
                  <c:v>6.6404964673579405</c:v>
                </c:pt>
                <c:pt idx="10">
                  <c:v>5.3695029431354815</c:v>
                </c:pt>
                <c:pt idx="11">
                  <c:v>5.9946435912524079</c:v>
                </c:pt>
                <c:pt idx="12">
                  <c:v>6.3430709853508738</c:v>
                </c:pt>
                <c:pt idx="13">
                  <c:v>6.6931945513209961</c:v>
                </c:pt>
                <c:pt idx="14">
                  <c:v>6.2864623948367795</c:v>
                </c:pt>
                <c:pt idx="15">
                  <c:v>6.7458942412793723</c:v>
                </c:pt>
                <c:pt idx="16">
                  <c:v>6.4652195237512213</c:v>
                </c:pt>
                <c:pt idx="17">
                  <c:v>5.6212725912152202</c:v>
                </c:pt>
                <c:pt idx="18">
                  <c:v>6.121784977835949</c:v>
                </c:pt>
                <c:pt idx="19">
                  <c:v>6.2312990435332702</c:v>
                </c:pt>
                <c:pt idx="20">
                  <c:v>6.09645428443193</c:v>
                </c:pt>
                <c:pt idx="21">
                  <c:v>6.442629022162639</c:v>
                </c:pt>
                <c:pt idx="22">
                  <c:v>6.5002939074836057</c:v>
                </c:pt>
                <c:pt idx="23">
                  <c:v>6.6344687000972415</c:v>
                </c:pt>
                <c:pt idx="24">
                  <c:v>6.6938120644378794</c:v>
                </c:pt>
                <c:pt idx="25">
                  <c:v>6.2104320376795972</c:v>
                </c:pt>
                <c:pt idx="26">
                  <c:v>6.7655480628176994</c:v>
                </c:pt>
                <c:pt idx="27">
                  <c:v>6.4609179524603846</c:v>
                </c:pt>
                <c:pt idx="28">
                  <c:v>6.632323858404475</c:v>
                </c:pt>
                <c:pt idx="29">
                  <c:v>6.6335958040367418</c:v>
                </c:pt>
                <c:pt idx="30">
                  <c:v>6.3864169674121438</c:v>
                </c:pt>
                <c:pt idx="31">
                  <c:v>6.7108157312343915</c:v>
                </c:pt>
                <c:pt idx="32">
                  <c:v>6.7185911942867218</c:v>
                </c:pt>
                <c:pt idx="33">
                  <c:v>6.3960749714567484</c:v>
                </c:pt>
                <c:pt idx="34">
                  <c:v>6.3972624932616116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FB-4E9B-A3FB-F387667AC1C2}"/>
            </c:ext>
          </c:extLst>
        </c:ser>
        <c:ser>
          <c:idx val="5"/>
          <c:order val="5"/>
          <c:tx>
            <c:strRef>
              <c:f>guided!$B$56</c:f>
              <c:strCache>
                <c:ptCount val="1"/>
                <c:pt idx="0">
                  <c:v>Guided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guided!$B$57:$AJ$57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1.8869829094717789</c:v>
                </c:pt>
                <c:pt idx="2">
                  <c:v>2.6656361667907857</c:v>
                </c:pt>
                <c:pt idx="3">
                  <c:v>3.4185354064028819</c:v>
                </c:pt>
                <c:pt idx="4">
                  <c:v>4.1524382771068229</c:v>
                </c:pt>
                <c:pt idx="5">
                  <c:v>4.6991749473999418</c:v>
                </c:pt>
                <c:pt idx="6">
                  <c:v>5.222151386607166</c:v>
                </c:pt>
                <c:pt idx="7">
                  <c:v>5.7013350568097074</c:v>
                </c:pt>
                <c:pt idx="8">
                  <c:v>6.2530540170416771</c:v>
                </c:pt>
                <c:pt idx="9">
                  <c:v>6.4291566940509322</c:v>
                </c:pt>
                <c:pt idx="10">
                  <c:v>7.0070901651865132</c:v>
                </c:pt>
                <c:pt idx="11">
                  <c:v>5.3313247626370091</c:v>
                </c:pt>
                <c:pt idx="12">
                  <c:v>6.10555953721716</c:v>
                </c:pt>
                <c:pt idx="13">
                  <c:v>6.7297361958759172</c:v>
                </c:pt>
                <c:pt idx="14">
                  <c:v>6.5665564036946176</c:v>
                </c:pt>
                <c:pt idx="15">
                  <c:v>6.9558918560787211</c:v>
                </c:pt>
                <c:pt idx="16">
                  <c:v>6.4096555964237574</c:v>
                </c:pt>
                <c:pt idx="17">
                  <c:v>5.8113902586391726</c:v>
                </c:pt>
                <c:pt idx="18">
                  <c:v>5.7398919264391361</c:v>
                </c:pt>
                <c:pt idx="19">
                  <c:v>5.6762627454862509</c:v>
                </c:pt>
                <c:pt idx="20">
                  <c:v>5.7292817573397041</c:v>
                </c:pt>
                <c:pt idx="21">
                  <c:v>6.2420708857579514</c:v>
                </c:pt>
                <c:pt idx="22">
                  <c:v>6.4285745086371211</c:v>
                </c:pt>
                <c:pt idx="23">
                  <c:v>6.6010542558773331</c:v>
                </c:pt>
                <c:pt idx="24">
                  <c:v>6.4698223953304197</c:v>
                </c:pt>
                <c:pt idx="25">
                  <c:v>6.7586130296511735</c:v>
                </c:pt>
                <c:pt idx="26">
                  <c:v>6.6639474331180297</c:v>
                </c:pt>
                <c:pt idx="27">
                  <c:v>6.6575938301734716</c:v>
                </c:pt>
                <c:pt idx="28">
                  <c:v>6.7432666843070601</c:v>
                </c:pt>
                <c:pt idx="29">
                  <c:v>6.5200895688188556</c:v>
                </c:pt>
                <c:pt idx="30">
                  <c:v>6.4244606331702254</c:v>
                </c:pt>
                <c:pt idx="31">
                  <c:v>7.0324919454127768</c:v>
                </c:pt>
                <c:pt idx="32">
                  <c:v>6.522542821516855</c:v>
                </c:pt>
                <c:pt idx="33">
                  <c:v>6.6694328750822036</c:v>
                </c:pt>
                <c:pt idx="34">
                  <c:v>6.2614186655018749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FB-4E9B-A3FB-F387667A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0.94047404137818813</c:v>
                </c:pt>
                <c:pt idx="2">
                  <c:v>0.88029232214099817</c:v>
                </c:pt>
                <c:pt idx="3">
                  <c:v>0.8307924689340721</c:v>
                </c:pt>
                <c:pt idx="4">
                  <c:v>0.81495006912658163</c:v>
                </c:pt>
                <c:pt idx="5">
                  <c:v>0.76157077478907587</c:v>
                </c:pt>
                <c:pt idx="6">
                  <c:v>0.73785694088217679</c:v>
                </c:pt>
                <c:pt idx="7">
                  <c:v>0.70502300598880008</c:v>
                </c:pt>
                <c:pt idx="8">
                  <c:v>0.67686295715298039</c:v>
                </c:pt>
                <c:pt idx="9">
                  <c:v>0.65725791226047769</c:v>
                </c:pt>
                <c:pt idx="10">
                  <c:v>0.57392145590748667</c:v>
                </c:pt>
                <c:pt idx="11">
                  <c:v>0.40549970016784015</c:v>
                </c:pt>
                <c:pt idx="12">
                  <c:v>0.38658244967151395</c:v>
                </c:pt>
                <c:pt idx="13">
                  <c:v>0.33879764903673198</c:v>
                </c:pt>
                <c:pt idx="14">
                  <c:v>0.34313577698667619</c:v>
                </c:pt>
                <c:pt idx="15">
                  <c:v>0.3149554170607467</c:v>
                </c:pt>
                <c:pt idx="16">
                  <c:v>0.27422352604507227</c:v>
                </c:pt>
                <c:pt idx="17">
                  <c:v>0.23408330805888602</c:v>
                </c:pt>
                <c:pt idx="18">
                  <c:v>0.19650351117794257</c:v>
                </c:pt>
                <c:pt idx="19">
                  <c:v>0.17754362091547973</c:v>
                </c:pt>
                <c:pt idx="20">
                  <c:v>0.18746211606724741</c:v>
                </c:pt>
                <c:pt idx="21">
                  <c:v>0.17896512904588741</c:v>
                </c:pt>
                <c:pt idx="22">
                  <c:v>0.17717133224028483</c:v>
                </c:pt>
                <c:pt idx="23">
                  <c:v>0.17292074361705015</c:v>
                </c:pt>
                <c:pt idx="24">
                  <c:v>0.16518254873809038</c:v>
                </c:pt>
                <c:pt idx="25">
                  <c:v>0.15755030178461882</c:v>
                </c:pt>
                <c:pt idx="26">
                  <c:v>0.15425682314456005</c:v>
                </c:pt>
                <c:pt idx="27">
                  <c:v>0.14046575903251174</c:v>
                </c:pt>
                <c:pt idx="28">
                  <c:v>0.13895744955813116</c:v>
                </c:pt>
                <c:pt idx="29">
                  <c:v>0.12744551231666057</c:v>
                </c:pt>
                <c:pt idx="30">
                  <c:v>0.12331385770886844</c:v>
                </c:pt>
                <c:pt idx="31">
                  <c:v>0.11787818157757345</c:v>
                </c:pt>
                <c:pt idx="32">
                  <c:v>0.11922866535776089</c:v>
                </c:pt>
                <c:pt idx="33">
                  <c:v>0.1139831356883505</c:v>
                </c:pt>
                <c:pt idx="34">
                  <c:v>0.10667828948459435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C-4125-9CCA-B1CA99C9C9E0}"/>
            </c:ext>
          </c:extLst>
        </c:ser>
        <c:ser>
          <c:idx val="1"/>
          <c:order val="1"/>
          <c:tx>
            <c:strRef>
              <c:f>dynamic!$B$12</c:f>
              <c:strCache>
                <c:ptCount val="1"/>
                <c:pt idx="0">
                  <c:v>Dynamic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0.94464152441445004</c:v>
                </c:pt>
                <c:pt idx="2">
                  <c:v>0.89066556472839309</c:v>
                </c:pt>
                <c:pt idx="3">
                  <c:v>0.74480690469584598</c:v>
                </c:pt>
                <c:pt idx="4">
                  <c:v>0.81409985343443747</c:v>
                </c:pt>
                <c:pt idx="5">
                  <c:v>0.76464736050591886</c:v>
                </c:pt>
                <c:pt idx="6">
                  <c:v>0.72539921539706442</c:v>
                </c:pt>
                <c:pt idx="7">
                  <c:v>0.70399747033896687</c:v>
                </c:pt>
                <c:pt idx="8">
                  <c:v>0.68458145095529155</c:v>
                </c:pt>
                <c:pt idx="9">
                  <c:v>0.65758476150050404</c:v>
                </c:pt>
                <c:pt idx="10">
                  <c:v>0.55315407395174754</c:v>
                </c:pt>
                <c:pt idx="11">
                  <c:v>0.39793670772273659</c:v>
                </c:pt>
                <c:pt idx="12">
                  <c:v>0.37987584214215214</c:v>
                </c:pt>
                <c:pt idx="13">
                  <c:v>0.37076925608313172</c:v>
                </c:pt>
                <c:pt idx="14">
                  <c:v>0.33828439891182699</c:v>
                </c:pt>
                <c:pt idx="15">
                  <c:v>0.30868911219241252</c:v>
                </c:pt>
                <c:pt idx="16">
                  <c:v>0.27957617483577563</c:v>
                </c:pt>
                <c:pt idx="17">
                  <c:v>0.22600022216775242</c:v>
                </c:pt>
                <c:pt idx="18">
                  <c:v>0.19391653721251587</c:v>
                </c:pt>
                <c:pt idx="19">
                  <c:v>0.19231015414217076</c:v>
                </c:pt>
                <c:pt idx="20">
                  <c:v>0.18878218342597985</c:v>
                </c:pt>
                <c:pt idx="21">
                  <c:v>0.17989288582313859</c:v>
                </c:pt>
                <c:pt idx="22">
                  <c:v>0.1780897899593771</c:v>
                </c:pt>
                <c:pt idx="23">
                  <c:v>0.17381716624794655</c:v>
                </c:pt>
                <c:pt idx="24">
                  <c:v>0.16603885649978897</c:v>
                </c:pt>
                <c:pt idx="25">
                  <c:v>0.16274772952899216</c:v>
                </c:pt>
                <c:pt idx="26">
                  <c:v>0.15715294097756435</c:v>
                </c:pt>
                <c:pt idx="27">
                  <c:v>0.15007424397533978</c:v>
                </c:pt>
                <c:pt idx="28">
                  <c:v>0.14270761606256635</c:v>
                </c:pt>
                <c:pt idx="29">
                  <c:v>0.1298164987463257</c:v>
                </c:pt>
                <c:pt idx="30">
                  <c:v>0.12660891702306867</c:v>
                </c:pt>
                <c:pt idx="31">
                  <c:v>0.12060576822254285</c:v>
                </c:pt>
                <c:pt idx="32">
                  <c:v>0.11800894481807092</c:v>
                </c:pt>
                <c:pt idx="33">
                  <c:v>0.11581444800073634</c:v>
                </c:pt>
                <c:pt idx="34">
                  <c:v>0.10901494244026869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C-4125-9CCA-B1CA99C9C9E0}"/>
            </c:ext>
          </c:extLst>
        </c:ser>
        <c:ser>
          <c:idx val="2"/>
          <c:order val="2"/>
          <c:tx>
            <c:strRef>
              <c:f>dynamic!$B$23</c:f>
              <c:strCache>
                <c:ptCount val="1"/>
                <c:pt idx="0">
                  <c:v>Dynamic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0.93477986627980314</c:v>
                </c:pt>
                <c:pt idx="2">
                  <c:v>0.88217987719127489</c:v>
                </c:pt>
                <c:pt idx="3">
                  <c:v>0.74744974383959184</c:v>
                </c:pt>
                <c:pt idx="4">
                  <c:v>0.71763123584379174</c:v>
                </c:pt>
                <c:pt idx="5">
                  <c:v>0.76147843967826756</c:v>
                </c:pt>
                <c:pt idx="6">
                  <c:v>0.72739677113383328</c:v>
                </c:pt>
                <c:pt idx="7">
                  <c:v>0.62604234783622525</c:v>
                </c:pt>
                <c:pt idx="8">
                  <c:v>0.68214896255361213</c:v>
                </c:pt>
                <c:pt idx="9">
                  <c:v>0.66412280446243921</c:v>
                </c:pt>
                <c:pt idx="10">
                  <c:v>0.59454320066434785</c:v>
                </c:pt>
                <c:pt idx="11">
                  <c:v>0.38560250782133026</c:v>
                </c:pt>
                <c:pt idx="12">
                  <c:v>0.39335051830964374</c:v>
                </c:pt>
                <c:pt idx="13">
                  <c:v>0.34811924000073291</c:v>
                </c:pt>
                <c:pt idx="14">
                  <c:v>0.34220479640892776</c:v>
                </c:pt>
                <c:pt idx="15">
                  <c:v>0.28737158930450257</c:v>
                </c:pt>
                <c:pt idx="16">
                  <c:v>0.25755727260403954</c:v>
                </c:pt>
                <c:pt idx="17">
                  <c:v>0.22538953836663758</c:v>
                </c:pt>
                <c:pt idx="18">
                  <c:v>0.19277562296314085</c:v>
                </c:pt>
                <c:pt idx="19">
                  <c:v>0.19116833261741956</c:v>
                </c:pt>
                <c:pt idx="20">
                  <c:v>0.17625064220881775</c:v>
                </c:pt>
                <c:pt idx="21">
                  <c:v>0.18449031500538657</c:v>
                </c:pt>
                <c:pt idx="22">
                  <c:v>0.1773530877387984</c:v>
                </c:pt>
                <c:pt idx="23">
                  <c:v>0.17246335153779818</c:v>
                </c:pt>
                <c:pt idx="24">
                  <c:v>0.16795332665448756</c:v>
                </c:pt>
                <c:pt idx="25">
                  <c:v>0.1572885241464948</c:v>
                </c:pt>
                <c:pt idx="26">
                  <c:v>0.15700100535731501</c:v>
                </c:pt>
                <c:pt idx="27">
                  <c:v>0.14494188045757034</c:v>
                </c:pt>
                <c:pt idx="28">
                  <c:v>0.14196740382426848</c:v>
                </c:pt>
                <c:pt idx="29">
                  <c:v>0.13323983169705464</c:v>
                </c:pt>
                <c:pt idx="30">
                  <c:v>0.12147198472436511</c:v>
                </c:pt>
                <c:pt idx="31">
                  <c:v>0.11892681787706</c:v>
                </c:pt>
                <c:pt idx="32">
                  <c:v>0.11705354891827356</c:v>
                </c:pt>
                <c:pt idx="33">
                  <c:v>0.11116719478585349</c:v>
                </c:pt>
                <c:pt idx="34">
                  <c:v>0.10861439690426981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C-4125-9CCA-B1CA99C9C9E0}"/>
            </c:ext>
          </c:extLst>
        </c:ser>
        <c:ser>
          <c:idx val="3"/>
          <c:order val="3"/>
          <c:tx>
            <c:strRef>
              <c:f>dynamic!$B$34</c:f>
              <c:strCache>
                <c:ptCount val="1"/>
                <c:pt idx="0">
                  <c:v>Dynamic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dynamic!$B$35:$AJ$35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0.95028777372937667</c:v>
                </c:pt>
                <c:pt idx="2">
                  <c:v>0.88907641433060258</c:v>
                </c:pt>
                <c:pt idx="3">
                  <c:v>0.83786104061555844</c:v>
                </c:pt>
                <c:pt idx="4">
                  <c:v>0.8183376919328158</c:v>
                </c:pt>
                <c:pt idx="5">
                  <c:v>0.76025562149979453</c:v>
                </c:pt>
                <c:pt idx="6">
                  <c:v>0.75630729740105884</c:v>
                </c:pt>
                <c:pt idx="7">
                  <c:v>0.71414571920368342</c:v>
                </c:pt>
                <c:pt idx="8">
                  <c:v>0.67602625201975264</c:v>
                </c:pt>
                <c:pt idx="9">
                  <c:v>0.65701248746293994</c:v>
                </c:pt>
                <c:pt idx="10">
                  <c:v>0.59025302357708898</c:v>
                </c:pt>
                <c:pt idx="11">
                  <c:v>0.38717993617169422</c:v>
                </c:pt>
                <c:pt idx="12">
                  <c:v>0.38268563123350141</c:v>
                </c:pt>
                <c:pt idx="13">
                  <c:v>0.37265630880248418</c:v>
                </c:pt>
                <c:pt idx="14">
                  <c:v>0.33759245206084565</c:v>
                </c:pt>
                <c:pt idx="15">
                  <c:v>0.31256737789761663</c:v>
                </c:pt>
                <c:pt idx="16">
                  <c:v>0.26926678042367619</c:v>
                </c:pt>
                <c:pt idx="17">
                  <c:v>0.22619519401331806</c:v>
                </c:pt>
                <c:pt idx="18">
                  <c:v>0.20253110024568169</c:v>
                </c:pt>
                <c:pt idx="19">
                  <c:v>0.19312264960255446</c:v>
                </c:pt>
                <c:pt idx="20">
                  <c:v>0.18886399627717601</c:v>
                </c:pt>
                <c:pt idx="21">
                  <c:v>0.18199295712040109</c:v>
                </c:pt>
                <c:pt idx="22">
                  <c:v>0.1804218691472472</c:v>
                </c:pt>
                <c:pt idx="23">
                  <c:v>0.16731382655052293</c:v>
                </c:pt>
                <c:pt idx="24">
                  <c:v>0.16935903613362485</c:v>
                </c:pt>
                <c:pt idx="25">
                  <c:v>0.16387094716887354</c:v>
                </c:pt>
                <c:pt idx="26">
                  <c:v>0.15959342515161154</c:v>
                </c:pt>
                <c:pt idx="27">
                  <c:v>0.14560019774392166</c:v>
                </c:pt>
                <c:pt idx="28">
                  <c:v>0.14210730577932382</c:v>
                </c:pt>
                <c:pt idx="29">
                  <c:v>0.13187633427354681</c:v>
                </c:pt>
                <c:pt idx="30">
                  <c:v>0.12764624734413821</c:v>
                </c:pt>
                <c:pt idx="31">
                  <c:v>0.12134452355571453</c:v>
                </c:pt>
                <c:pt idx="32">
                  <c:v>0.11936707181768173</c:v>
                </c:pt>
                <c:pt idx="33">
                  <c:v>0.11586133816799946</c:v>
                </c:pt>
                <c:pt idx="34">
                  <c:v>0.11370301873375846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6C-4125-9CCA-B1CA99C9C9E0}"/>
            </c:ext>
          </c:extLst>
        </c:ser>
        <c:ser>
          <c:idx val="4"/>
          <c:order val="4"/>
          <c:tx>
            <c:strRef>
              <c:f>dynamic!$B$45</c:f>
              <c:strCache>
                <c:ptCount val="1"/>
                <c:pt idx="0">
                  <c:v>Dynamic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dynamic!$B$46:$AJ$46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0.94269861790086862</c:v>
                </c:pt>
                <c:pt idx="2">
                  <c:v>0.68193553909792293</c:v>
                </c:pt>
                <c:pt idx="3">
                  <c:v>0.83845527921631113</c:v>
                </c:pt>
                <c:pt idx="4">
                  <c:v>0.82070561258188746</c:v>
                </c:pt>
                <c:pt idx="5">
                  <c:v>0.76757569070389797</c:v>
                </c:pt>
                <c:pt idx="6">
                  <c:v>0.72430156660835077</c:v>
                </c:pt>
                <c:pt idx="7">
                  <c:v>0.70781066388971159</c:v>
                </c:pt>
                <c:pt idx="8">
                  <c:v>0.68422689488313826</c:v>
                </c:pt>
                <c:pt idx="9">
                  <c:v>0.6627107387007829</c:v>
                </c:pt>
                <c:pt idx="10">
                  <c:v>0.58688874049112272</c:v>
                </c:pt>
                <c:pt idx="11">
                  <c:v>0.3694371073431903</c:v>
                </c:pt>
                <c:pt idx="12">
                  <c:v>0.38655561932588961</c:v>
                </c:pt>
                <c:pt idx="13">
                  <c:v>0.34950830437363917</c:v>
                </c:pt>
                <c:pt idx="14">
                  <c:v>0.34146861381826232</c:v>
                </c:pt>
                <c:pt idx="15">
                  <c:v>0.30997383805702905</c:v>
                </c:pt>
                <c:pt idx="16">
                  <c:v>0.25227959023561042</c:v>
                </c:pt>
                <c:pt idx="17">
                  <c:v>0.22203639416174553</c:v>
                </c:pt>
                <c:pt idx="18">
                  <c:v>0.2031597741330084</c:v>
                </c:pt>
                <c:pt idx="19">
                  <c:v>0.1874038394044541</c:v>
                </c:pt>
                <c:pt idx="20">
                  <c:v>0.18705878342894075</c:v>
                </c:pt>
                <c:pt idx="21">
                  <c:v>0.18152135190772323</c:v>
                </c:pt>
                <c:pt idx="22">
                  <c:v>0.17719203460072555</c:v>
                </c:pt>
                <c:pt idx="23">
                  <c:v>0.17200506167303362</c:v>
                </c:pt>
                <c:pt idx="24">
                  <c:v>0.16917600986459022</c:v>
                </c:pt>
                <c:pt idx="25">
                  <c:v>0.15624876426766668</c:v>
                </c:pt>
                <c:pt idx="26">
                  <c:v>0.15824083230633521</c:v>
                </c:pt>
                <c:pt idx="27">
                  <c:v>0.14947389148607759</c:v>
                </c:pt>
                <c:pt idx="28">
                  <c:v>0.13694268045719002</c:v>
                </c:pt>
                <c:pt idx="29">
                  <c:v>0.13138424979717059</c:v>
                </c:pt>
                <c:pt idx="30">
                  <c:v>0.12592736564926132</c:v>
                </c:pt>
                <c:pt idx="31">
                  <c:v>0.12045056263019555</c:v>
                </c:pt>
                <c:pt idx="32">
                  <c:v>0.11343353029150545</c:v>
                </c:pt>
                <c:pt idx="33">
                  <c:v>0.11480551836948727</c:v>
                </c:pt>
                <c:pt idx="34">
                  <c:v>0.11025922073051489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6C-4125-9CCA-B1CA99C9C9E0}"/>
            </c:ext>
          </c:extLst>
        </c:ser>
        <c:ser>
          <c:idx val="5"/>
          <c:order val="5"/>
          <c:tx>
            <c:strRef>
              <c:f>dynamic!$B$56</c:f>
              <c:strCache>
                <c:ptCount val="1"/>
                <c:pt idx="0">
                  <c:v>Dynamic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dynamic!$B$57:$AJ$57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0.8183287178021168</c:v>
                </c:pt>
                <c:pt idx="2">
                  <c:v>0.88080597836788854</c:v>
                </c:pt>
                <c:pt idx="3">
                  <c:v>0.83545651745217908</c:v>
                </c:pt>
                <c:pt idx="4">
                  <c:v>0.72450943986240868</c:v>
                </c:pt>
                <c:pt idx="5">
                  <c:v>0.67942948102897949</c:v>
                </c:pt>
                <c:pt idx="6">
                  <c:v>0.7476467287146743</c:v>
                </c:pt>
                <c:pt idx="7">
                  <c:v>0.70265098743880039</c:v>
                </c:pt>
                <c:pt idx="8">
                  <c:v>0.68142792838437449</c:v>
                </c:pt>
                <c:pt idx="9">
                  <c:v>0.65372855987144196</c:v>
                </c:pt>
                <c:pt idx="10">
                  <c:v>0.58306633888084114</c:v>
                </c:pt>
                <c:pt idx="11">
                  <c:v>0.40443710442660352</c:v>
                </c:pt>
                <c:pt idx="12">
                  <c:v>0.34631693905348776</c:v>
                </c:pt>
                <c:pt idx="13">
                  <c:v>0.36844137527990717</c:v>
                </c:pt>
                <c:pt idx="14">
                  <c:v>0.3412602701894088</c:v>
                </c:pt>
                <c:pt idx="15">
                  <c:v>0.32080101925247467</c:v>
                </c:pt>
                <c:pt idx="16">
                  <c:v>0.27382165887384502</c:v>
                </c:pt>
                <c:pt idx="17">
                  <c:v>0.22267269706956419</c:v>
                </c:pt>
                <c:pt idx="18">
                  <c:v>0.19581868906954</c:v>
                </c:pt>
                <c:pt idx="19">
                  <c:v>0.185714902994426</c:v>
                </c:pt>
                <c:pt idx="20">
                  <c:v>0.18779483641138495</c:v>
                </c:pt>
                <c:pt idx="21">
                  <c:v>0.17371965506079268</c:v>
                </c:pt>
                <c:pt idx="22">
                  <c:v>0.17875535611472287</c:v>
                </c:pt>
                <c:pt idx="23">
                  <c:v>0.16612768150486376</c:v>
                </c:pt>
                <c:pt idx="24">
                  <c:v>0.16830796472230736</c:v>
                </c:pt>
                <c:pt idx="25">
                  <c:v>0.1633613429824724</c:v>
                </c:pt>
                <c:pt idx="26">
                  <c:v>0.15829022939118453</c:v>
                </c:pt>
                <c:pt idx="27">
                  <c:v>0.14955842336145722</c:v>
                </c:pt>
                <c:pt idx="28">
                  <c:v>0.13824713363824323</c:v>
                </c:pt>
                <c:pt idx="29">
                  <c:v>0.13196016659547205</c:v>
                </c:pt>
                <c:pt idx="30">
                  <c:v>0.12688759860934593</c:v>
                </c:pt>
                <c:pt idx="31">
                  <c:v>0.12222096111614318</c:v>
                </c:pt>
                <c:pt idx="32">
                  <c:v>0.11791523329214118</c:v>
                </c:pt>
                <c:pt idx="33">
                  <c:v>0.1149381362908439</c:v>
                </c:pt>
                <c:pt idx="34">
                  <c:v>0.1132644035326523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6C-4125-9CCA-B1CA99C9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1.8809480827563763</c:v>
                </c:pt>
                <c:pt idx="2">
                  <c:v>2.6408769664229945</c:v>
                </c:pt>
                <c:pt idx="3">
                  <c:v>3.3231698757362884</c:v>
                </c:pt>
                <c:pt idx="4">
                  <c:v>4.0747503456329079</c:v>
                </c:pt>
                <c:pt idx="5">
                  <c:v>4.5694246487344552</c:v>
                </c:pt>
                <c:pt idx="6">
                  <c:v>5.1649985861752379</c:v>
                </c:pt>
                <c:pt idx="7">
                  <c:v>5.6401840479104006</c:v>
                </c:pt>
                <c:pt idx="8">
                  <c:v>6.0917666143768239</c:v>
                </c:pt>
                <c:pt idx="9">
                  <c:v>6.5725791226047772</c:v>
                </c:pt>
                <c:pt idx="10">
                  <c:v>6.8870574708898395</c:v>
                </c:pt>
                <c:pt idx="11">
                  <c:v>5.6769958023497624</c:v>
                </c:pt>
                <c:pt idx="12">
                  <c:v>6.1853191947442232</c:v>
                </c:pt>
                <c:pt idx="13">
                  <c:v>6.0983576826611756</c:v>
                </c:pt>
                <c:pt idx="14">
                  <c:v>6.8627155397335233</c:v>
                </c:pt>
                <c:pt idx="15">
                  <c:v>6.9290191753364274</c:v>
                </c:pt>
                <c:pt idx="16">
                  <c:v>6.5813646250817346</c:v>
                </c:pt>
                <c:pt idx="17">
                  <c:v>6.0861660095310368</c:v>
                </c:pt>
                <c:pt idx="18">
                  <c:v>5.5020983129823922</c:v>
                </c:pt>
                <c:pt idx="19">
                  <c:v>5.3263086274643916</c:v>
                </c:pt>
                <c:pt idx="20">
                  <c:v>5.9987877141519172</c:v>
                </c:pt>
                <c:pt idx="21">
                  <c:v>6.0848143875601721</c:v>
                </c:pt>
                <c:pt idx="22">
                  <c:v>6.3781679606502539</c:v>
                </c:pt>
                <c:pt idx="23">
                  <c:v>6.5709882574479055</c:v>
                </c:pt>
                <c:pt idx="24">
                  <c:v>6.6073019495236149</c:v>
                </c:pt>
                <c:pt idx="25">
                  <c:v>6.6171126749539901</c:v>
                </c:pt>
                <c:pt idx="26">
                  <c:v>6.7873002183606426</c:v>
                </c:pt>
                <c:pt idx="27">
                  <c:v>6.4614249154955399</c:v>
                </c:pt>
                <c:pt idx="28">
                  <c:v>6.6699575787902958</c:v>
                </c:pt>
                <c:pt idx="29">
                  <c:v>6.3722756158330283</c:v>
                </c:pt>
                <c:pt idx="30">
                  <c:v>6.4123206008611584</c:v>
                </c:pt>
                <c:pt idx="31">
                  <c:v>6.3654218051889657</c:v>
                </c:pt>
                <c:pt idx="32">
                  <c:v>6.6768052600346097</c:v>
                </c:pt>
                <c:pt idx="33">
                  <c:v>6.6110218699243291</c:v>
                </c:pt>
                <c:pt idx="34">
                  <c:v>6.4006973690756608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2-41E8-B109-F57DAF0E1407}"/>
            </c:ext>
          </c:extLst>
        </c:ser>
        <c:ser>
          <c:idx val="1"/>
          <c:order val="1"/>
          <c:tx>
            <c:strRef>
              <c:f>dynamic!$B$12</c:f>
              <c:strCache>
                <c:ptCount val="1"/>
                <c:pt idx="0">
                  <c:v>Dynamic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1.8892830488289001</c:v>
                </c:pt>
                <c:pt idx="2">
                  <c:v>2.6719966941851792</c:v>
                </c:pt>
                <c:pt idx="3">
                  <c:v>2.9792276187833839</c:v>
                </c:pt>
                <c:pt idx="4">
                  <c:v>4.0704992671721874</c:v>
                </c:pt>
                <c:pt idx="5">
                  <c:v>4.5878841630355129</c:v>
                </c:pt>
                <c:pt idx="6">
                  <c:v>5.0777945077794513</c:v>
                </c:pt>
                <c:pt idx="7">
                  <c:v>5.6319797627117349</c:v>
                </c:pt>
                <c:pt idx="8">
                  <c:v>6.1612330585976238</c:v>
                </c:pt>
                <c:pt idx="9">
                  <c:v>6.5758476150050402</c:v>
                </c:pt>
                <c:pt idx="10">
                  <c:v>6.6378488874209705</c:v>
                </c:pt>
                <c:pt idx="11">
                  <c:v>5.5711139081183125</c:v>
                </c:pt>
                <c:pt idx="12">
                  <c:v>6.0780134742744343</c:v>
                </c:pt>
                <c:pt idx="13">
                  <c:v>6.6738466094963709</c:v>
                </c:pt>
                <c:pt idx="14">
                  <c:v>6.7656879782365396</c:v>
                </c:pt>
                <c:pt idx="15">
                  <c:v>6.7911604682330751</c:v>
                </c:pt>
                <c:pt idx="16">
                  <c:v>6.7098281960586146</c:v>
                </c:pt>
                <c:pt idx="17">
                  <c:v>5.8760057763615627</c:v>
                </c:pt>
                <c:pt idx="18">
                  <c:v>5.4296630419504446</c:v>
                </c:pt>
                <c:pt idx="19">
                  <c:v>5.7693046242651231</c:v>
                </c:pt>
                <c:pt idx="20">
                  <c:v>6.0410298696313554</c:v>
                </c:pt>
                <c:pt idx="21">
                  <c:v>6.1163581179867119</c:v>
                </c:pt>
                <c:pt idx="22">
                  <c:v>6.4112324385375761</c:v>
                </c:pt>
                <c:pt idx="23">
                  <c:v>6.6050523174219693</c:v>
                </c:pt>
                <c:pt idx="24">
                  <c:v>6.6415542599915591</c:v>
                </c:pt>
                <c:pt idx="25">
                  <c:v>6.8354046402176705</c:v>
                </c:pt>
                <c:pt idx="26">
                  <c:v>6.9147294030128315</c:v>
                </c:pt>
                <c:pt idx="27">
                  <c:v>6.9034152228656298</c:v>
                </c:pt>
                <c:pt idx="28">
                  <c:v>6.8499655710031844</c:v>
                </c:pt>
                <c:pt idx="29">
                  <c:v>6.490824937316285</c:v>
                </c:pt>
                <c:pt idx="30">
                  <c:v>6.5836636851995713</c:v>
                </c:pt>
                <c:pt idx="31">
                  <c:v>6.5127114840173137</c:v>
                </c:pt>
                <c:pt idx="32">
                  <c:v>6.6085009098119718</c:v>
                </c:pt>
                <c:pt idx="33">
                  <c:v>6.7172379840427077</c:v>
                </c:pt>
                <c:pt idx="34">
                  <c:v>6.5408965464161213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2-41E8-B109-F57DAF0E1407}"/>
            </c:ext>
          </c:extLst>
        </c:ser>
        <c:ser>
          <c:idx val="2"/>
          <c:order val="2"/>
          <c:tx>
            <c:strRef>
              <c:f>dynamic!$B$23</c:f>
              <c:strCache>
                <c:ptCount val="1"/>
                <c:pt idx="0">
                  <c:v>Dynamic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1.8695597325596063</c:v>
                </c:pt>
                <c:pt idx="2">
                  <c:v>2.6465396315738245</c:v>
                </c:pt>
                <c:pt idx="3">
                  <c:v>2.9897989753583674</c:v>
                </c:pt>
                <c:pt idx="4">
                  <c:v>3.5881561792189585</c:v>
                </c:pt>
                <c:pt idx="5">
                  <c:v>4.5688706380696056</c:v>
                </c:pt>
                <c:pt idx="6">
                  <c:v>5.0917773979368333</c:v>
                </c:pt>
                <c:pt idx="7">
                  <c:v>5.008338782689802</c:v>
                </c:pt>
                <c:pt idx="8">
                  <c:v>6.1393406629825096</c:v>
                </c:pt>
                <c:pt idx="9">
                  <c:v>6.6412280446243921</c:v>
                </c:pt>
                <c:pt idx="10">
                  <c:v>7.1345184079721742</c:v>
                </c:pt>
                <c:pt idx="11">
                  <c:v>5.3984351094986236</c:v>
                </c:pt>
                <c:pt idx="12">
                  <c:v>6.2936082929542998</c:v>
                </c:pt>
                <c:pt idx="13">
                  <c:v>6.2661463200131919</c:v>
                </c:pt>
                <c:pt idx="14">
                  <c:v>6.8440959281785556</c:v>
                </c:pt>
                <c:pt idx="15">
                  <c:v>6.322174964699057</c:v>
                </c:pt>
                <c:pt idx="16">
                  <c:v>6.1813745424969486</c:v>
                </c:pt>
                <c:pt idx="17">
                  <c:v>5.8601279975325768</c:v>
                </c:pt>
                <c:pt idx="18">
                  <c:v>5.3977174429679442</c:v>
                </c:pt>
                <c:pt idx="19">
                  <c:v>5.7350499785225866</c:v>
                </c:pt>
                <c:pt idx="20">
                  <c:v>5.6400205506821681</c:v>
                </c:pt>
                <c:pt idx="21">
                  <c:v>6.2726707101831432</c:v>
                </c:pt>
                <c:pt idx="22">
                  <c:v>6.3847111585967422</c:v>
                </c:pt>
                <c:pt idx="23">
                  <c:v>6.5536073584363308</c:v>
                </c:pt>
                <c:pt idx="24">
                  <c:v>6.7181330661795027</c:v>
                </c:pt>
                <c:pt idx="25">
                  <c:v>6.6061180141527815</c:v>
                </c:pt>
                <c:pt idx="26">
                  <c:v>6.908044235721861</c:v>
                </c:pt>
                <c:pt idx="27">
                  <c:v>6.6673265010482359</c:v>
                </c:pt>
                <c:pt idx="28">
                  <c:v>6.814435383564887</c:v>
                </c:pt>
                <c:pt idx="29">
                  <c:v>6.661991584852732</c:v>
                </c:pt>
                <c:pt idx="30">
                  <c:v>6.3165432056669859</c:v>
                </c:pt>
                <c:pt idx="31">
                  <c:v>6.4220481653612396</c:v>
                </c:pt>
                <c:pt idx="32">
                  <c:v>6.5549987394233193</c:v>
                </c:pt>
                <c:pt idx="33">
                  <c:v>6.4476972975795022</c:v>
                </c:pt>
                <c:pt idx="34">
                  <c:v>6.5168638142561885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82-41E8-B109-F57DAF0E1407}"/>
            </c:ext>
          </c:extLst>
        </c:ser>
        <c:ser>
          <c:idx val="3"/>
          <c:order val="3"/>
          <c:tx>
            <c:strRef>
              <c:f>dynamic!$B$34</c:f>
              <c:strCache>
                <c:ptCount val="1"/>
                <c:pt idx="0">
                  <c:v>Dynamic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dynamic!$B$35:$AJ$35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1.9005755474587533</c:v>
                </c:pt>
                <c:pt idx="2">
                  <c:v>2.6672292429918079</c:v>
                </c:pt>
                <c:pt idx="3">
                  <c:v>3.3514441624622338</c:v>
                </c:pt>
                <c:pt idx="4">
                  <c:v>4.0916884596640788</c:v>
                </c:pt>
                <c:pt idx="5">
                  <c:v>4.561533728998767</c:v>
                </c:pt>
                <c:pt idx="6">
                  <c:v>5.2941510818074118</c:v>
                </c:pt>
                <c:pt idx="7">
                  <c:v>5.7131657536294673</c:v>
                </c:pt>
                <c:pt idx="8">
                  <c:v>6.084236268177774</c:v>
                </c:pt>
                <c:pt idx="9">
                  <c:v>6.5701248746293999</c:v>
                </c:pt>
                <c:pt idx="10">
                  <c:v>7.0830362829250682</c:v>
                </c:pt>
                <c:pt idx="11">
                  <c:v>5.4205191064037193</c:v>
                </c:pt>
                <c:pt idx="12">
                  <c:v>6.1229700997360226</c:v>
                </c:pt>
                <c:pt idx="13">
                  <c:v>6.7078135584447152</c:v>
                </c:pt>
                <c:pt idx="14">
                  <c:v>6.7518490412169125</c:v>
                </c:pt>
                <c:pt idx="15">
                  <c:v>6.8764823137475659</c:v>
                </c:pt>
                <c:pt idx="16">
                  <c:v>6.462402730168229</c:v>
                </c:pt>
                <c:pt idx="17">
                  <c:v>5.8810750443462698</c:v>
                </c:pt>
                <c:pt idx="18">
                  <c:v>5.670870806879087</c:v>
                </c:pt>
                <c:pt idx="19">
                  <c:v>5.7936794880766334</c:v>
                </c:pt>
                <c:pt idx="20">
                  <c:v>6.0436478808696323</c:v>
                </c:pt>
                <c:pt idx="21">
                  <c:v>6.1877605420936375</c:v>
                </c:pt>
                <c:pt idx="22">
                  <c:v>6.4951872893008993</c:v>
                </c:pt>
                <c:pt idx="23">
                  <c:v>6.3579254089198711</c:v>
                </c:pt>
                <c:pt idx="24">
                  <c:v>6.7743614453449945</c:v>
                </c:pt>
                <c:pt idx="25">
                  <c:v>6.882579781092689</c:v>
                </c:pt>
                <c:pt idx="26">
                  <c:v>7.0221107066709072</c:v>
                </c:pt>
                <c:pt idx="27">
                  <c:v>6.6976090962203969</c:v>
                </c:pt>
                <c:pt idx="28">
                  <c:v>6.8211506774075437</c:v>
                </c:pt>
                <c:pt idx="29">
                  <c:v>6.5938167136773398</c:v>
                </c:pt>
                <c:pt idx="30">
                  <c:v>6.6376048618951868</c:v>
                </c:pt>
                <c:pt idx="31">
                  <c:v>6.5526042720085842</c:v>
                </c:pt>
                <c:pt idx="32">
                  <c:v>6.6845560217901774</c:v>
                </c:pt>
                <c:pt idx="33">
                  <c:v>6.7199576137439685</c:v>
                </c:pt>
                <c:pt idx="34">
                  <c:v>6.8221811240255077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82-41E8-B109-F57DAF0E1407}"/>
            </c:ext>
          </c:extLst>
        </c:ser>
        <c:ser>
          <c:idx val="4"/>
          <c:order val="4"/>
          <c:tx>
            <c:strRef>
              <c:f>dynamic!$B$45</c:f>
              <c:strCache>
                <c:ptCount val="1"/>
                <c:pt idx="0">
                  <c:v>Dynamic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dynamic!$B$46:$AJ$46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1.8853972358017372</c:v>
                </c:pt>
                <c:pt idx="2">
                  <c:v>2.0458066172937688</c:v>
                </c:pt>
                <c:pt idx="3">
                  <c:v>3.3538211168652445</c:v>
                </c:pt>
                <c:pt idx="4">
                  <c:v>4.1035280629094375</c:v>
                </c:pt>
                <c:pt idx="5">
                  <c:v>4.6054541442233878</c:v>
                </c:pt>
                <c:pt idx="6">
                  <c:v>5.0701109662584551</c:v>
                </c:pt>
                <c:pt idx="7">
                  <c:v>5.6624853111176927</c:v>
                </c:pt>
                <c:pt idx="8">
                  <c:v>6.1580420539482441</c:v>
                </c:pt>
                <c:pt idx="9">
                  <c:v>6.627107387007829</c:v>
                </c:pt>
                <c:pt idx="10">
                  <c:v>7.0426648858934726</c:v>
                </c:pt>
                <c:pt idx="11">
                  <c:v>5.172119502804664</c:v>
                </c:pt>
                <c:pt idx="12">
                  <c:v>6.1848899092142338</c:v>
                </c:pt>
                <c:pt idx="13">
                  <c:v>6.2911494787255053</c:v>
                </c:pt>
                <c:pt idx="14">
                  <c:v>6.8293722763652465</c:v>
                </c:pt>
                <c:pt idx="15">
                  <c:v>6.8194244372546393</c:v>
                </c:pt>
                <c:pt idx="16">
                  <c:v>6.05471016565465</c:v>
                </c:pt>
                <c:pt idx="17">
                  <c:v>5.7729462482053835</c:v>
                </c:pt>
                <c:pt idx="18">
                  <c:v>5.6884736757242349</c:v>
                </c:pt>
                <c:pt idx="19">
                  <c:v>5.6221151821336228</c:v>
                </c:pt>
                <c:pt idx="20">
                  <c:v>5.985881069726104</c:v>
                </c:pt>
                <c:pt idx="21">
                  <c:v>6.1717259648625902</c:v>
                </c:pt>
                <c:pt idx="22">
                  <c:v>6.3789132456261202</c:v>
                </c:pt>
                <c:pt idx="23">
                  <c:v>6.5361923435752773</c:v>
                </c:pt>
                <c:pt idx="24">
                  <c:v>6.7670403945836091</c:v>
                </c:pt>
                <c:pt idx="25">
                  <c:v>6.5624480992420002</c:v>
                </c:pt>
                <c:pt idx="26">
                  <c:v>6.9625966214787489</c:v>
                </c:pt>
                <c:pt idx="27">
                  <c:v>6.8757990083595697</c:v>
                </c:pt>
                <c:pt idx="28">
                  <c:v>6.5732486619451205</c:v>
                </c:pt>
                <c:pt idx="29">
                  <c:v>6.56921248985853</c:v>
                </c:pt>
                <c:pt idx="30">
                  <c:v>6.5482230137615884</c:v>
                </c:pt>
                <c:pt idx="31">
                  <c:v>6.5043303820305596</c:v>
                </c:pt>
                <c:pt idx="32">
                  <c:v>6.3522776963243048</c:v>
                </c:pt>
                <c:pt idx="33">
                  <c:v>6.6587200654302618</c:v>
                </c:pt>
                <c:pt idx="34">
                  <c:v>6.6155532438308935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82-41E8-B109-F57DAF0E1407}"/>
            </c:ext>
          </c:extLst>
        </c:ser>
        <c:ser>
          <c:idx val="5"/>
          <c:order val="5"/>
          <c:tx>
            <c:strRef>
              <c:f>dynamic!$B$56</c:f>
              <c:strCache>
                <c:ptCount val="1"/>
                <c:pt idx="0">
                  <c:v>Dynamic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dynamic!$B$57:$AJ$57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1.6366574356042336</c:v>
                </c:pt>
                <c:pt idx="2">
                  <c:v>2.6424179351036656</c:v>
                </c:pt>
                <c:pt idx="3">
                  <c:v>3.3418260698087163</c:v>
                </c:pt>
                <c:pt idx="4">
                  <c:v>3.6225471993120433</c:v>
                </c:pt>
                <c:pt idx="5">
                  <c:v>4.0765768861738767</c:v>
                </c:pt>
                <c:pt idx="6">
                  <c:v>5.2335271010027204</c:v>
                </c:pt>
                <c:pt idx="7">
                  <c:v>5.6212078995104031</c:v>
                </c:pt>
                <c:pt idx="8">
                  <c:v>6.1328513554593709</c:v>
                </c:pt>
                <c:pt idx="9">
                  <c:v>6.5372855987144192</c:v>
                </c:pt>
                <c:pt idx="10">
                  <c:v>6.9967960665700932</c:v>
                </c:pt>
                <c:pt idx="11">
                  <c:v>5.6621194619724493</c:v>
                </c:pt>
                <c:pt idx="12">
                  <c:v>5.5410710248558042</c:v>
                </c:pt>
                <c:pt idx="13">
                  <c:v>6.6319447550383286</c:v>
                </c:pt>
                <c:pt idx="14">
                  <c:v>6.8252054037881758</c:v>
                </c:pt>
                <c:pt idx="15">
                  <c:v>7.0576224235544425</c:v>
                </c:pt>
                <c:pt idx="16">
                  <c:v>6.5717198129722805</c:v>
                </c:pt>
                <c:pt idx="17">
                  <c:v>5.7894901238086689</c:v>
                </c:pt>
                <c:pt idx="18">
                  <c:v>5.4829232939471204</c:v>
                </c:pt>
                <c:pt idx="19">
                  <c:v>5.5714470898327804</c:v>
                </c:pt>
                <c:pt idx="20">
                  <c:v>6.0094347651643183</c:v>
                </c:pt>
                <c:pt idx="21">
                  <c:v>5.9064682720669515</c:v>
                </c:pt>
                <c:pt idx="22">
                  <c:v>6.4351928201300233</c:v>
                </c:pt>
                <c:pt idx="23">
                  <c:v>6.3128518971848226</c:v>
                </c:pt>
                <c:pt idx="24">
                  <c:v>6.7323185888922943</c:v>
                </c:pt>
                <c:pt idx="25">
                  <c:v>6.8611764052638406</c:v>
                </c:pt>
                <c:pt idx="26">
                  <c:v>6.9647700932121195</c:v>
                </c:pt>
                <c:pt idx="27">
                  <c:v>6.8796874746270325</c:v>
                </c:pt>
                <c:pt idx="28">
                  <c:v>6.6358624146356746</c:v>
                </c:pt>
                <c:pt idx="29">
                  <c:v>6.5980083297736032</c:v>
                </c:pt>
                <c:pt idx="30">
                  <c:v>6.5981551276859882</c:v>
                </c:pt>
                <c:pt idx="31">
                  <c:v>6.5999319002717316</c:v>
                </c:pt>
                <c:pt idx="32">
                  <c:v>6.6032530643599063</c:v>
                </c:pt>
                <c:pt idx="33">
                  <c:v>6.6664119048689461</c:v>
                </c:pt>
                <c:pt idx="34">
                  <c:v>6.7958642119591381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82-41E8-B109-F57DAF0E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guided!$B$1</c:f>
              <c:strCache>
                <c:ptCount val="1"/>
                <c:pt idx="0">
                  <c:v>Guided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guided!$B$9:$AJ$9</c:f>
              <c:numCache>
                <c:formatCode>General</c:formatCode>
                <c:ptCount val="35"/>
                <c:pt idx="0">
                  <c:v>1</c:v>
                </c:pt>
                <c:pt idx="1">
                  <c:v>0.94038081424465381</c:v>
                </c:pt>
                <c:pt idx="2">
                  <c:v>0.89037683675129176</c:v>
                </c:pt>
                <c:pt idx="3">
                  <c:v>0.85088546488483841</c:v>
                </c:pt>
                <c:pt idx="4">
                  <c:v>0.83342252336146672</c:v>
                </c:pt>
                <c:pt idx="5">
                  <c:v>0.78120893941715908</c:v>
                </c:pt>
                <c:pt idx="6">
                  <c:v>0.75021968004470729</c:v>
                </c:pt>
                <c:pt idx="7">
                  <c:v>0.71637642945448921</c:v>
                </c:pt>
                <c:pt idx="8">
                  <c:v>0.69719360556696464</c:v>
                </c:pt>
                <c:pt idx="9">
                  <c:v>0.64609370746632699</c:v>
                </c:pt>
                <c:pt idx="10">
                  <c:v>0.44426365406604651</c:v>
                </c:pt>
                <c:pt idx="11">
                  <c:v>0.40245523971943992</c:v>
                </c:pt>
                <c:pt idx="12">
                  <c:v>0.40315098142382544</c:v>
                </c:pt>
                <c:pt idx="13">
                  <c:v>0.37248336472065285</c:v>
                </c:pt>
                <c:pt idx="14">
                  <c:v>0.32966755783124768</c:v>
                </c:pt>
                <c:pt idx="15">
                  <c:v>0.29568282328196638</c:v>
                </c:pt>
                <c:pt idx="16">
                  <c:v>0.27755834204631435</c:v>
                </c:pt>
                <c:pt idx="17">
                  <c:v>0.21546639127220329</c:v>
                </c:pt>
                <c:pt idx="18">
                  <c:v>0.21783142303245176</c:v>
                </c:pt>
                <c:pt idx="19">
                  <c:v>0.20923906527476277</c:v>
                </c:pt>
                <c:pt idx="20">
                  <c:v>0.19137993939481515</c:v>
                </c:pt>
                <c:pt idx="21">
                  <c:v>0.1894055516945905</c:v>
                </c:pt>
                <c:pt idx="22">
                  <c:v>0.18073032637369008</c:v>
                </c:pt>
                <c:pt idx="23">
                  <c:v>0.1682186343855869</c:v>
                </c:pt>
                <c:pt idx="24">
                  <c:v>0.16093428601185572</c:v>
                </c:pt>
                <c:pt idx="25">
                  <c:v>0.14309531108590626</c:v>
                </c:pt>
                <c:pt idx="26">
                  <c:v>0.14929315428265941</c:v>
                </c:pt>
                <c:pt idx="27">
                  <c:v>0.13065224055669702</c:v>
                </c:pt>
                <c:pt idx="28">
                  <c:v>0.13837568328949088</c:v>
                </c:pt>
                <c:pt idx="29">
                  <c:v>0.13222935330035213</c:v>
                </c:pt>
                <c:pt idx="30">
                  <c:v>0.12356690412974511</c:v>
                </c:pt>
                <c:pt idx="31">
                  <c:v>0.12381081391474583</c:v>
                </c:pt>
                <c:pt idx="32">
                  <c:v>0.10549067959375476</c:v>
                </c:pt>
                <c:pt idx="33">
                  <c:v>0.10512210559560148</c:v>
                </c:pt>
                <c:pt idx="34">
                  <c:v>9.9508967053165032E-2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A-476B-B349-406C609F1148}"/>
            </c:ext>
          </c:extLst>
        </c:ser>
        <c:ser>
          <c:idx val="1"/>
          <c:order val="1"/>
          <c:tx>
            <c:strRef>
              <c:f>guided!$B$12</c:f>
              <c:strCache>
                <c:ptCount val="1"/>
                <c:pt idx="0">
                  <c:v>Guided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0.93640318097620312</c:v>
                </c:pt>
                <c:pt idx="2">
                  <c:v>0.88581290725011474</c:v>
                </c:pt>
                <c:pt idx="3">
                  <c:v>0.84797150268832855</c:v>
                </c:pt>
                <c:pt idx="4">
                  <c:v>0.83363068125192119</c:v>
                </c:pt>
                <c:pt idx="5">
                  <c:v>0.68965060749675666</c:v>
                </c:pt>
                <c:pt idx="6">
                  <c:v>0.75605764251112273</c:v>
                </c:pt>
                <c:pt idx="7">
                  <c:v>0.71798617720108648</c:v>
                </c:pt>
                <c:pt idx="8">
                  <c:v>0.67730861161348754</c:v>
                </c:pt>
                <c:pt idx="9">
                  <c:v>0.59361412473087327</c:v>
                </c:pt>
                <c:pt idx="10">
                  <c:v>0.42953568260680131</c:v>
                </c:pt>
                <c:pt idx="11">
                  <c:v>0.42290680762848148</c:v>
                </c:pt>
                <c:pt idx="12">
                  <c:v>0.39312370125124707</c:v>
                </c:pt>
                <c:pt idx="13">
                  <c:v>0.37109979851786529</c:v>
                </c:pt>
                <c:pt idx="14">
                  <c:v>0.3292321099513707</c:v>
                </c:pt>
                <c:pt idx="15">
                  <c:v>0.29337410402454145</c:v>
                </c:pt>
                <c:pt idx="16">
                  <c:v>0.26852995307691302</c:v>
                </c:pt>
                <c:pt idx="17">
                  <c:v>0.21790175367532133</c:v>
                </c:pt>
                <c:pt idx="18">
                  <c:v>0.20659715506332546</c:v>
                </c:pt>
                <c:pt idx="19">
                  <c:v>0.20834070032751548</c:v>
                </c:pt>
                <c:pt idx="20">
                  <c:v>0.18997786365032243</c:v>
                </c:pt>
                <c:pt idx="21">
                  <c:v>0.18929952742533188</c:v>
                </c:pt>
                <c:pt idx="22">
                  <c:v>0.18113857381807263</c:v>
                </c:pt>
                <c:pt idx="23">
                  <c:v>0.17400391179624911</c:v>
                </c:pt>
                <c:pt idx="24">
                  <c:v>0.16077775058530003</c:v>
                </c:pt>
                <c:pt idx="25">
                  <c:v>0.15016431736609975</c:v>
                </c:pt>
                <c:pt idx="26">
                  <c:v>0.13694268769222925</c:v>
                </c:pt>
                <c:pt idx="27">
                  <c:v>0.13543138112342601</c:v>
                </c:pt>
                <c:pt idx="28">
                  <c:v>0.1259620768643421</c:v>
                </c:pt>
                <c:pt idx="29">
                  <c:v>0.12055057938987802</c:v>
                </c:pt>
                <c:pt idx="30">
                  <c:v>0.11144899747959315</c:v>
                </c:pt>
                <c:pt idx="31">
                  <c:v>0.11895010587389827</c:v>
                </c:pt>
                <c:pt idx="32">
                  <c:v>0.10741553516661452</c:v>
                </c:pt>
                <c:pt idx="33">
                  <c:v>0.1064777735003187</c:v>
                </c:pt>
                <c:pt idx="34">
                  <c:v>0.1006571427409218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4A-476B-B349-406C609F1148}"/>
            </c:ext>
          </c:extLst>
        </c:ser>
        <c:ser>
          <c:idx val="2"/>
          <c:order val="2"/>
          <c:tx>
            <c:strRef>
              <c:f>guided!$B$23</c:f>
              <c:strCache>
                <c:ptCount val="1"/>
                <c:pt idx="0">
                  <c:v>Guided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guided!$B$24:$AJ$24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0.93462025757310485</c:v>
                </c:pt>
                <c:pt idx="2">
                  <c:v>0.88769764709879162</c:v>
                </c:pt>
                <c:pt idx="3">
                  <c:v>0.85361072902338364</c:v>
                </c:pt>
                <c:pt idx="4">
                  <c:v>0.83461917257050633</c:v>
                </c:pt>
                <c:pt idx="5">
                  <c:v>0.77747657594592778</c:v>
                </c:pt>
                <c:pt idx="6">
                  <c:v>0.74954272700028146</c:v>
                </c:pt>
                <c:pt idx="7">
                  <c:v>0.7149714948452619</c:v>
                </c:pt>
                <c:pt idx="8">
                  <c:v>0.69226366145649221</c:v>
                </c:pt>
                <c:pt idx="9">
                  <c:v>0.64195338512763589</c:v>
                </c:pt>
                <c:pt idx="10">
                  <c:v>0.4505670432434003</c:v>
                </c:pt>
                <c:pt idx="11">
                  <c:v>0.42434388784452404</c:v>
                </c:pt>
                <c:pt idx="12">
                  <c:v>0.39570421098273267</c:v>
                </c:pt>
                <c:pt idx="13">
                  <c:v>0.37018892714109852</c:v>
                </c:pt>
                <c:pt idx="14">
                  <c:v>0.32995852755082133</c:v>
                </c:pt>
                <c:pt idx="15">
                  <c:v>0.28889382863753316</c:v>
                </c:pt>
                <c:pt idx="16">
                  <c:v>0.27262523283466683</c:v>
                </c:pt>
                <c:pt idx="17">
                  <c:v>0.20137467712556298</c:v>
                </c:pt>
                <c:pt idx="18">
                  <c:v>0.20837029131940149</c:v>
                </c:pt>
                <c:pt idx="19">
                  <c:v>0.20082683408303936</c:v>
                </c:pt>
                <c:pt idx="20">
                  <c:v>0.1914259950069713</c:v>
                </c:pt>
                <c:pt idx="21">
                  <c:v>0.17942510672106271</c:v>
                </c:pt>
                <c:pt idx="22">
                  <c:v>0.17063717928624259</c:v>
                </c:pt>
                <c:pt idx="23">
                  <c:v>0.17133107419607099</c:v>
                </c:pt>
                <c:pt idx="24">
                  <c:v>0.15434469465371978</c:v>
                </c:pt>
                <c:pt idx="25">
                  <c:v>0.15360277812928608</c:v>
                </c:pt>
                <c:pt idx="26">
                  <c:v>0.14355680198880985</c:v>
                </c:pt>
                <c:pt idx="27">
                  <c:v>0.12665184346073199</c:v>
                </c:pt>
                <c:pt idx="28">
                  <c:v>0.12454834520909752</c:v>
                </c:pt>
                <c:pt idx="29">
                  <c:v>0.1239023010498644</c:v>
                </c:pt>
                <c:pt idx="30">
                  <c:v>0.1165077798578858</c:v>
                </c:pt>
                <c:pt idx="31">
                  <c:v>0.11514294646824766</c:v>
                </c:pt>
                <c:pt idx="32">
                  <c:v>0.11236771681084055</c:v>
                </c:pt>
                <c:pt idx="33">
                  <c:v>0.109057867908846</c:v>
                </c:pt>
                <c:pt idx="34">
                  <c:v>0.10056950084608079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4A-476B-B349-406C609F1148}"/>
            </c:ext>
          </c:extLst>
        </c:ser>
        <c:ser>
          <c:idx val="3"/>
          <c:order val="3"/>
          <c:tx>
            <c:strRef>
              <c:f>guided!$B$34</c:f>
              <c:strCache>
                <c:ptCount val="1"/>
                <c:pt idx="0">
                  <c:v>Guided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guided!$B$35:$AJ$35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0.92445483830999875</c:v>
                </c:pt>
                <c:pt idx="2">
                  <c:v>0.85494757895526874</c:v>
                </c:pt>
                <c:pt idx="3">
                  <c:v>0.82140336893974497</c:v>
                </c:pt>
                <c:pt idx="4">
                  <c:v>0.78225599303848237</c:v>
                </c:pt>
                <c:pt idx="5">
                  <c:v>0.70991913918459837</c:v>
                </c:pt>
                <c:pt idx="6">
                  <c:v>0.69057665097477539</c:v>
                </c:pt>
                <c:pt idx="7">
                  <c:v>0.65793406969382195</c:v>
                </c:pt>
                <c:pt idx="8">
                  <c:v>0.65064487640404856</c:v>
                </c:pt>
                <c:pt idx="9">
                  <c:v>0.61663557156109827</c:v>
                </c:pt>
                <c:pt idx="10">
                  <c:v>0.43449327873396554</c:v>
                </c:pt>
                <c:pt idx="11">
                  <c:v>0.40777152956781143</c:v>
                </c:pt>
                <c:pt idx="12">
                  <c:v>0.39348067527887004</c:v>
                </c:pt>
                <c:pt idx="13">
                  <c:v>0.35080326567419473</c:v>
                </c:pt>
                <c:pt idx="14">
                  <c:v>0.3286080147275795</c:v>
                </c:pt>
                <c:pt idx="15">
                  <c:v>0.28381251794921541</c:v>
                </c:pt>
                <c:pt idx="16">
                  <c:v>0.26013589603594145</c:v>
                </c:pt>
                <c:pt idx="17">
                  <c:v>0.21411475307045055</c:v>
                </c:pt>
                <c:pt idx="18">
                  <c:v>0.21685100696420362</c:v>
                </c:pt>
                <c:pt idx="19">
                  <c:v>0.18966393785373209</c:v>
                </c:pt>
                <c:pt idx="20">
                  <c:v>0.18757516808488817</c:v>
                </c:pt>
                <c:pt idx="21">
                  <c:v>0.17220013159750183</c:v>
                </c:pt>
                <c:pt idx="22">
                  <c:v>0.18239131848344797</c:v>
                </c:pt>
                <c:pt idx="23">
                  <c:v>0.16570054145503296</c:v>
                </c:pt>
                <c:pt idx="24">
                  <c:v>0.14918969447332642</c:v>
                </c:pt>
                <c:pt idx="25">
                  <c:v>0.15273501461891043</c:v>
                </c:pt>
                <c:pt idx="26">
                  <c:v>0.14755610920292181</c:v>
                </c:pt>
                <c:pt idx="27">
                  <c:v>0.13784577527323427</c:v>
                </c:pt>
                <c:pt idx="28">
                  <c:v>0.12883699414219932</c:v>
                </c:pt>
                <c:pt idx="29">
                  <c:v>0.12745819026631819</c:v>
                </c:pt>
                <c:pt idx="30">
                  <c:v>0.12342488538417704</c:v>
                </c:pt>
                <c:pt idx="31">
                  <c:v>0.11753130350816672</c:v>
                </c:pt>
                <c:pt idx="32">
                  <c:v>0.11723857933637123</c:v>
                </c:pt>
                <c:pt idx="33">
                  <c:v>0.1130770509634231</c:v>
                </c:pt>
                <c:pt idx="34">
                  <c:v>0.10437488240597551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4A-476B-B349-406C609F1148}"/>
            </c:ext>
          </c:extLst>
        </c:ser>
        <c:ser>
          <c:idx val="4"/>
          <c:order val="4"/>
          <c:tx>
            <c:strRef>
              <c:f>guided!$B$45</c:f>
              <c:strCache>
                <c:ptCount val="1"/>
                <c:pt idx="0">
                  <c:v>Guided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guided!$B$46:$AJ$46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0.93923459599818637</c:v>
                </c:pt>
                <c:pt idx="2">
                  <c:v>0.88585633434137223</c:v>
                </c:pt>
                <c:pt idx="3">
                  <c:v>0.85426363623832346</c:v>
                </c:pt>
                <c:pt idx="4">
                  <c:v>0.83119042263517229</c:v>
                </c:pt>
                <c:pt idx="5">
                  <c:v>0.78529001805683152</c:v>
                </c:pt>
                <c:pt idx="6">
                  <c:v>0.74689099852113727</c:v>
                </c:pt>
                <c:pt idx="7">
                  <c:v>0.71365681252435054</c:v>
                </c:pt>
                <c:pt idx="8">
                  <c:v>0.69817859717903652</c:v>
                </c:pt>
                <c:pt idx="9">
                  <c:v>0.66404964673579403</c:v>
                </c:pt>
                <c:pt idx="10">
                  <c:v>0.44745857859462346</c:v>
                </c:pt>
                <c:pt idx="11">
                  <c:v>0.42818882794660057</c:v>
                </c:pt>
                <c:pt idx="12">
                  <c:v>0.39644193658442961</c:v>
                </c:pt>
                <c:pt idx="13">
                  <c:v>0.37184414174005531</c:v>
                </c:pt>
                <c:pt idx="14">
                  <c:v>0.31432311974183896</c:v>
                </c:pt>
                <c:pt idx="15">
                  <c:v>0.30663155642178963</c:v>
                </c:pt>
                <c:pt idx="16">
                  <c:v>0.26938414682296757</c:v>
                </c:pt>
                <c:pt idx="17">
                  <c:v>0.21620279196981615</c:v>
                </c:pt>
                <c:pt idx="18">
                  <c:v>0.21863517777985533</c:v>
                </c:pt>
                <c:pt idx="19">
                  <c:v>0.20770996811777567</c:v>
                </c:pt>
                <c:pt idx="20">
                  <c:v>0.19051419638849781</c:v>
                </c:pt>
                <c:pt idx="21">
                  <c:v>0.18948908888713645</c:v>
                </c:pt>
                <c:pt idx="22">
                  <c:v>0.18056371965232237</c:v>
                </c:pt>
                <c:pt idx="23">
                  <c:v>0.17459128158150636</c:v>
                </c:pt>
                <c:pt idx="24">
                  <c:v>0.16734530161094699</c:v>
                </c:pt>
                <c:pt idx="25">
                  <c:v>0.14786742946856185</c:v>
                </c:pt>
                <c:pt idx="26">
                  <c:v>0.15376245597312954</c:v>
                </c:pt>
                <c:pt idx="27">
                  <c:v>0.14045473809696488</c:v>
                </c:pt>
                <c:pt idx="28">
                  <c:v>0.1381734137167599</c:v>
                </c:pt>
                <c:pt idx="29">
                  <c:v>0.13267191608073484</c:v>
                </c:pt>
                <c:pt idx="30">
                  <c:v>0.122815710911772</c:v>
                </c:pt>
                <c:pt idx="31">
                  <c:v>0.12427436539322947</c:v>
                </c:pt>
                <c:pt idx="32">
                  <c:v>0.11997484275512003</c:v>
                </c:pt>
                <c:pt idx="33">
                  <c:v>0.11027715468028877</c:v>
                </c:pt>
                <c:pt idx="34">
                  <c:v>0.1066210415543602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4A-476B-B349-406C609F1148}"/>
            </c:ext>
          </c:extLst>
        </c:ser>
        <c:ser>
          <c:idx val="5"/>
          <c:order val="5"/>
          <c:tx>
            <c:strRef>
              <c:f>guided!$B$56</c:f>
              <c:strCache>
                <c:ptCount val="1"/>
                <c:pt idx="0">
                  <c:v>Guided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guided!$B$57:$AJ$57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0.94349145473588947</c:v>
                </c:pt>
                <c:pt idx="2">
                  <c:v>0.88854538893026191</c:v>
                </c:pt>
                <c:pt idx="3">
                  <c:v>0.85463385160072047</c:v>
                </c:pt>
                <c:pt idx="4">
                  <c:v>0.8304876554213646</c:v>
                </c:pt>
                <c:pt idx="5">
                  <c:v>0.78319582456665693</c:v>
                </c:pt>
                <c:pt idx="6">
                  <c:v>0.74602162665816663</c:v>
                </c:pt>
                <c:pt idx="7">
                  <c:v>0.71266688210121343</c:v>
                </c:pt>
                <c:pt idx="8">
                  <c:v>0.69478377967129745</c:v>
                </c:pt>
                <c:pt idx="9">
                  <c:v>0.64291566940509326</c:v>
                </c:pt>
                <c:pt idx="10">
                  <c:v>0.58392418043220939</c:v>
                </c:pt>
                <c:pt idx="11">
                  <c:v>0.3808089116169292</c:v>
                </c:pt>
                <c:pt idx="12">
                  <c:v>0.3815974710760725</c:v>
                </c:pt>
                <c:pt idx="13">
                  <c:v>0.37387423310421763</c:v>
                </c:pt>
                <c:pt idx="14">
                  <c:v>0.32832782018473089</c:v>
                </c:pt>
                <c:pt idx="15">
                  <c:v>0.3161769025490328</c:v>
                </c:pt>
                <c:pt idx="16">
                  <c:v>0.26706898318432321</c:v>
                </c:pt>
                <c:pt idx="17">
                  <c:v>0.22351500994766049</c:v>
                </c:pt>
                <c:pt idx="18">
                  <c:v>0.20499614022996915</c:v>
                </c:pt>
                <c:pt idx="19">
                  <c:v>0.18920875818287503</c:v>
                </c:pt>
                <c:pt idx="20">
                  <c:v>0.17904005491686575</c:v>
                </c:pt>
                <c:pt idx="21">
                  <c:v>0.18359032016935151</c:v>
                </c:pt>
                <c:pt idx="22">
                  <c:v>0.17857151412880892</c:v>
                </c:pt>
                <c:pt idx="23">
                  <c:v>0.17371195410203508</c:v>
                </c:pt>
                <c:pt idx="24">
                  <c:v>0.1617455598832605</c:v>
                </c:pt>
                <c:pt idx="25">
                  <c:v>0.16091935784883746</c:v>
                </c:pt>
                <c:pt idx="26">
                  <c:v>0.15145335075268249</c:v>
                </c:pt>
                <c:pt idx="27">
                  <c:v>0.14473030065594503</c:v>
                </c:pt>
                <c:pt idx="28">
                  <c:v>0.14048472258973041</c:v>
                </c:pt>
                <c:pt idx="29">
                  <c:v>0.13040179137637711</c:v>
                </c:pt>
                <c:pt idx="30">
                  <c:v>0.12354731986865818</c:v>
                </c:pt>
                <c:pt idx="31">
                  <c:v>0.13023133232245884</c:v>
                </c:pt>
                <c:pt idx="32">
                  <c:v>0.11647397895565813</c:v>
                </c:pt>
                <c:pt idx="33">
                  <c:v>0.11499022198417592</c:v>
                </c:pt>
                <c:pt idx="34">
                  <c:v>0.10435697775836458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4A-476B-B349-406C609F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40360</xdr:colOff>
      <xdr:row>0</xdr:row>
      <xdr:rowOff>133915</xdr:rowOff>
    </xdr:from>
    <xdr:to>
      <xdr:col>8</xdr:col>
      <xdr:colOff>355169</xdr:colOff>
      <xdr:row>19</xdr:row>
      <xdr:rowOff>186303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BAE94-4969-45C5-9FEA-5C7D55B45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565041</xdr:colOff>
      <xdr:row>0</xdr:row>
      <xdr:rowOff>137224</xdr:rowOff>
    </xdr:from>
    <xdr:to>
      <xdr:col>16</xdr:col>
      <xdr:colOff>266376</xdr:colOff>
      <xdr:row>19</xdr:row>
      <xdr:rowOff>189612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72E486-3F94-486E-88D3-6A10516A3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12</xdr:col>
      <xdr:colOff>500466</xdr:colOff>
      <xdr:row>41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613A7B-1698-4C69-9E02-1A4379B0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12</xdr:col>
      <xdr:colOff>500466</xdr:colOff>
      <xdr:row>62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95C74B-78A5-43B4-9E8F-C8C605C87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613474</xdr:colOff>
      <xdr:row>22</xdr:row>
      <xdr:rowOff>0</xdr:rowOff>
    </xdr:from>
    <xdr:to>
      <xdr:col>24</xdr:col>
      <xdr:colOff>500465</xdr:colOff>
      <xdr:row>41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618FA2-AE41-4167-B5B5-245AFAE18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39171</xdr:colOff>
      <xdr:row>43</xdr:row>
      <xdr:rowOff>0</xdr:rowOff>
    </xdr:from>
    <xdr:to>
      <xdr:col>36</xdr:col>
      <xdr:colOff>542486</xdr:colOff>
      <xdr:row>62</xdr:row>
      <xdr:rowOff>52388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818E87-8796-4814-AB7A-FE9CFEC29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22</xdr:row>
      <xdr:rowOff>0</xdr:rowOff>
    </xdr:from>
    <xdr:to>
      <xdr:col>36</xdr:col>
      <xdr:colOff>503315</xdr:colOff>
      <xdr:row>41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27BD49-ADC7-4337-B253-172369368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616323</xdr:colOff>
      <xdr:row>43</xdr:row>
      <xdr:rowOff>28015</xdr:rowOff>
    </xdr:from>
    <xdr:to>
      <xdr:col>24</xdr:col>
      <xdr:colOff>503314</xdr:colOff>
      <xdr:row>62</xdr:row>
      <xdr:rowOff>80403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855087-8291-4B05-8148-4E396BA1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68CB-58CB-459D-B91F-43CE0EC66CC9}">
  <dimension ref="A1:IW181"/>
  <sheetViews>
    <sheetView topLeftCell="J35" zoomScale="70" zoomScaleNormal="70" workbookViewId="0">
      <selection activeCell="AM58" sqref="AM58"/>
    </sheetView>
  </sheetViews>
  <sheetFormatPr defaultRowHeight="15" x14ac:dyDescent="0.25"/>
  <cols>
    <col min="1" max="1" width="9.7109375" style="1" customWidth="1"/>
    <col min="2" max="16384" width="9.140625" style="1"/>
  </cols>
  <sheetData>
    <row r="1" spans="1:257" ht="15.75" thickBot="1" x14ac:dyDescent="0.3">
      <c r="A1" s="6" t="s">
        <v>1</v>
      </c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</row>
    <row r="2" spans="1:257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257" x14ac:dyDescent="0.25">
      <c r="A3" s="4">
        <v>1</v>
      </c>
      <c r="B3" s="8">
        <v>147.35300000000001</v>
      </c>
      <c r="C3" s="10">
        <v>78.444299999999998</v>
      </c>
      <c r="D3" s="12">
        <v>55.473300000000002</v>
      </c>
      <c r="E3" s="10">
        <v>44.107900000000001</v>
      </c>
      <c r="F3" s="12">
        <v>36.335099999999997</v>
      </c>
      <c r="G3" s="10">
        <v>32.071599999999997</v>
      </c>
      <c r="H3" s="12">
        <v>28.786000000000001</v>
      </c>
      <c r="I3" s="10">
        <v>25.696200000000001</v>
      </c>
      <c r="J3" s="12">
        <v>24.280100000000001</v>
      </c>
      <c r="K3" s="10">
        <v>22.937000000000001</v>
      </c>
      <c r="L3" s="12">
        <v>20.662500000000001</v>
      </c>
      <c r="M3" s="10">
        <v>26.507300000000001</v>
      </c>
      <c r="N3" s="12">
        <v>24.372599999999998</v>
      </c>
      <c r="O3" s="10">
        <v>22.488199999999999</v>
      </c>
      <c r="P3" s="12">
        <v>21.804300000000001</v>
      </c>
      <c r="Q3" s="10">
        <v>20.834299999999999</v>
      </c>
      <c r="R3" s="12">
        <v>22.034099999999999</v>
      </c>
      <c r="S3" s="10">
        <v>24.972899999999999</v>
      </c>
      <c r="T3" s="12">
        <v>26.160799999999998</v>
      </c>
      <c r="U3" s="10">
        <v>25.789200000000001</v>
      </c>
      <c r="V3" s="10">
        <v>24.744</v>
      </c>
      <c r="W3" s="12">
        <v>24.029</v>
      </c>
      <c r="X3" s="10">
        <v>23.123100000000001</v>
      </c>
      <c r="Y3" s="12">
        <v>22.6037</v>
      </c>
      <c r="Z3" s="10">
        <v>22.0122</v>
      </c>
      <c r="AA3" s="12">
        <v>21.2225</v>
      </c>
      <c r="AB3" s="10">
        <v>21.491599999999998</v>
      </c>
      <c r="AC3" s="12">
        <v>21.4695</v>
      </c>
      <c r="AD3" s="10">
        <v>21.822399999999998</v>
      </c>
      <c r="AE3" s="10">
        <v>22.394100000000002</v>
      </c>
      <c r="AF3" s="12">
        <v>22.6265</v>
      </c>
      <c r="AG3" s="10">
        <v>22.665299999999998</v>
      </c>
      <c r="AH3" s="12">
        <v>22.447700000000001</v>
      </c>
      <c r="AI3" s="10">
        <v>22.340499999999999</v>
      </c>
      <c r="AJ3" s="2">
        <v>21.8627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</row>
    <row r="4" spans="1:257" x14ac:dyDescent="0.25">
      <c r="A4" s="4">
        <v>2</v>
      </c>
      <c r="B4" s="9">
        <v>148.71199999999999</v>
      </c>
      <c r="C4" s="11">
        <v>78.626599999999996</v>
      </c>
      <c r="D4" s="13">
        <v>55.8446</v>
      </c>
      <c r="E4" s="11">
        <v>44.541200000000003</v>
      </c>
      <c r="F4" s="13">
        <v>35.939500000000002</v>
      </c>
      <c r="G4" s="11">
        <v>32.016599999999997</v>
      </c>
      <c r="H4" s="13">
        <v>28.7925</v>
      </c>
      <c r="I4" s="11">
        <v>25.734200000000001</v>
      </c>
      <c r="J4" s="13">
        <v>24.1233</v>
      </c>
      <c r="K4" s="11">
        <v>22.6035</v>
      </c>
      <c r="L4" s="13">
        <v>20.148700000000002</v>
      </c>
      <c r="M4" s="11">
        <v>26.4481</v>
      </c>
      <c r="N4" s="13">
        <v>24.369499999999999</v>
      </c>
      <c r="O4" s="11">
        <v>22.5931</v>
      </c>
      <c r="P4" s="13">
        <v>21.5411</v>
      </c>
      <c r="Q4" s="11">
        <v>21.21</v>
      </c>
      <c r="R4" s="13">
        <v>22.1251</v>
      </c>
      <c r="S4" s="11">
        <v>25.508800000000001</v>
      </c>
      <c r="T4" s="13">
        <v>27.881399999999999</v>
      </c>
      <c r="U4" s="11">
        <v>25.659099999999999</v>
      </c>
      <c r="V4" s="11">
        <v>24.4465</v>
      </c>
      <c r="W4" s="13">
        <v>24.066299999999998</v>
      </c>
      <c r="X4" s="11">
        <v>23.287400000000002</v>
      </c>
      <c r="Y4" s="13">
        <v>22.543700000000001</v>
      </c>
      <c r="Z4" s="11">
        <v>23.686199999999999</v>
      </c>
      <c r="AA4" s="13">
        <v>21.610499999999998</v>
      </c>
      <c r="AB4" s="11">
        <v>21.456</v>
      </c>
      <c r="AC4" s="13">
        <v>21.3673</v>
      </c>
      <c r="AD4" s="11">
        <v>21.3673</v>
      </c>
      <c r="AE4" s="11">
        <v>22.474</v>
      </c>
      <c r="AF4" s="13">
        <v>22.172699999999999</v>
      </c>
      <c r="AG4" s="11">
        <v>22.810400000000001</v>
      </c>
      <c r="AH4" s="13">
        <v>21.977799999999998</v>
      </c>
      <c r="AI4" s="11">
        <v>23.955200000000001</v>
      </c>
      <c r="AJ4" s="2">
        <v>21.431699999999999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</row>
    <row r="5" spans="1:257" ht="15.75" thickBot="1" x14ac:dyDescent="0.3">
      <c r="A5" s="4">
        <v>3</v>
      </c>
      <c r="B5" s="9">
        <v>148.0325</v>
      </c>
      <c r="C5" s="11">
        <v>78.535449999999997</v>
      </c>
      <c r="D5" s="13">
        <v>55.658950000000004</v>
      </c>
      <c r="E5" s="11">
        <v>44.324550000000002</v>
      </c>
      <c r="F5" s="13">
        <v>36.137299999999996</v>
      </c>
      <c r="G5" s="11">
        <v>32.0441</v>
      </c>
      <c r="H5" s="13">
        <v>28.789250000000003</v>
      </c>
      <c r="I5" s="11">
        <v>25.715200000000003</v>
      </c>
      <c r="J5" s="13">
        <v>24.201700000000002</v>
      </c>
      <c r="K5" s="11">
        <v>22.770250000000001</v>
      </c>
      <c r="L5" s="13">
        <v>20.4056</v>
      </c>
      <c r="M5" s="11">
        <v>26.477699999999999</v>
      </c>
      <c r="N5" s="13">
        <v>24.371049999999997</v>
      </c>
      <c r="O5" s="11">
        <v>22.540649999999999</v>
      </c>
      <c r="P5" s="13">
        <v>21.672699999999999</v>
      </c>
      <c r="Q5" s="11">
        <v>21.02215</v>
      </c>
      <c r="R5" s="13">
        <v>22.079599999999999</v>
      </c>
      <c r="S5" s="11">
        <v>25.240850000000002</v>
      </c>
      <c r="T5" s="13">
        <v>27.021099999999997</v>
      </c>
      <c r="U5" s="11">
        <v>25.724150000000002</v>
      </c>
      <c r="V5" s="11">
        <v>24.59525</v>
      </c>
      <c r="W5" s="13">
        <v>24.047649999999997</v>
      </c>
      <c r="X5" s="11">
        <v>23.205249999999999</v>
      </c>
      <c r="Y5" s="13">
        <v>22.573700000000002</v>
      </c>
      <c r="Z5" s="11">
        <v>22.8492</v>
      </c>
      <c r="AA5" s="13">
        <v>21.416499999999999</v>
      </c>
      <c r="AB5" s="11">
        <v>21.473799999999997</v>
      </c>
      <c r="AC5" s="13">
        <v>21.418399999999998</v>
      </c>
      <c r="AD5" s="11">
        <v>21.594850000000001</v>
      </c>
      <c r="AE5" s="11">
        <v>22.434049999999999</v>
      </c>
      <c r="AF5" s="13">
        <v>22.3996</v>
      </c>
      <c r="AG5" s="11">
        <v>22.737850000000002</v>
      </c>
      <c r="AH5" s="13">
        <v>22.21275</v>
      </c>
      <c r="AI5" s="11">
        <v>23.147849999999998</v>
      </c>
      <c r="AJ5" s="2">
        <v>21.647199999999998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</row>
    <row r="6" spans="1:257" ht="15.75" thickBot="1" x14ac:dyDescent="0.3">
      <c r="A6" s="14" t="s">
        <v>3</v>
      </c>
      <c r="B6" s="18">
        <f t="shared" ref="B6:X6" si="0">AVERAGE(B3:B5)</f>
        <v>148.0325</v>
      </c>
      <c r="C6" s="19">
        <f t="shared" si="0"/>
        <v>78.535449999999997</v>
      </c>
      <c r="D6" s="20">
        <f t="shared" si="0"/>
        <v>55.658950000000004</v>
      </c>
      <c r="E6" s="19">
        <f t="shared" si="0"/>
        <v>44.324550000000009</v>
      </c>
      <c r="F6" s="20">
        <f t="shared" si="0"/>
        <v>36.137299999999996</v>
      </c>
      <c r="G6" s="19">
        <f t="shared" si="0"/>
        <v>32.0441</v>
      </c>
      <c r="H6" s="20">
        <f t="shared" si="0"/>
        <v>28.789249999999999</v>
      </c>
      <c r="I6" s="19">
        <f t="shared" si="0"/>
        <v>25.715199999999999</v>
      </c>
      <c r="J6" s="20">
        <f t="shared" si="0"/>
        <v>24.201700000000002</v>
      </c>
      <c r="K6" s="19">
        <f t="shared" si="0"/>
        <v>22.770250000000001</v>
      </c>
      <c r="L6" s="20">
        <f t="shared" si="0"/>
        <v>20.4056</v>
      </c>
      <c r="M6" s="19">
        <f t="shared" si="0"/>
        <v>26.477699999999999</v>
      </c>
      <c r="N6" s="20">
        <f t="shared" si="0"/>
        <v>24.371049999999997</v>
      </c>
      <c r="O6" s="19">
        <f t="shared" si="0"/>
        <v>22.540649999999999</v>
      </c>
      <c r="P6" s="20">
        <f t="shared" si="0"/>
        <v>21.672700000000003</v>
      </c>
      <c r="Q6" s="19">
        <f t="shared" si="0"/>
        <v>21.02215</v>
      </c>
      <c r="R6" s="20">
        <f t="shared" si="0"/>
        <v>22.079599999999999</v>
      </c>
      <c r="S6" s="19">
        <f t="shared" si="0"/>
        <v>25.240850000000005</v>
      </c>
      <c r="T6" s="20">
        <f t="shared" si="0"/>
        <v>27.021100000000001</v>
      </c>
      <c r="U6" s="19">
        <f t="shared" si="0"/>
        <v>25.724149999999998</v>
      </c>
      <c r="V6" s="19">
        <f t="shared" si="0"/>
        <v>24.595250000000004</v>
      </c>
      <c r="W6" s="20">
        <f t="shared" si="0"/>
        <v>24.047649999999994</v>
      </c>
      <c r="X6" s="19">
        <f t="shared" si="0"/>
        <v>23.205249999999996</v>
      </c>
      <c r="Y6" s="20">
        <f t="shared" ref="Y6:AJ6" si="1">AVERAGE(Y3:Y5)</f>
        <v>22.573700000000002</v>
      </c>
      <c r="Z6" s="19">
        <f t="shared" si="1"/>
        <v>22.8492</v>
      </c>
      <c r="AA6" s="20">
        <f t="shared" si="1"/>
        <v>21.416499999999999</v>
      </c>
      <c r="AB6" s="19">
        <f t="shared" si="1"/>
        <v>21.473799999999997</v>
      </c>
      <c r="AC6" s="20">
        <f t="shared" si="1"/>
        <v>21.418400000000002</v>
      </c>
      <c r="AD6" s="19">
        <f t="shared" si="1"/>
        <v>21.594849999999997</v>
      </c>
      <c r="AE6" s="19">
        <f t="shared" si="1"/>
        <v>22.434049999999999</v>
      </c>
      <c r="AF6" s="20">
        <f t="shared" si="1"/>
        <v>22.399600000000003</v>
      </c>
      <c r="AG6" s="19">
        <f t="shared" si="1"/>
        <v>22.737849999999998</v>
      </c>
      <c r="AH6" s="20">
        <f t="shared" si="1"/>
        <v>22.21275</v>
      </c>
      <c r="AI6" s="19">
        <f t="shared" si="1"/>
        <v>23.147849999999995</v>
      </c>
      <c r="AJ6" s="15">
        <f t="shared" si="1"/>
        <v>21.647199999999998</v>
      </c>
      <c r="AK6" s="32">
        <f>MIN(B6:AJ6)</f>
        <v>20.4056</v>
      </c>
      <c r="AL6" s="1" t="s">
        <v>25</v>
      </c>
    </row>
    <row r="7" spans="1:257" ht="15.75" thickBot="1" x14ac:dyDescent="0.3">
      <c r="A7" s="16" t="s">
        <v>4</v>
      </c>
      <c r="B7" s="21">
        <f t="shared" ref="B7:X7" si="2">STDEV(B3:B5)</f>
        <v>0.67949999999999022</v>
      </c>
      <c r="C7" s="23">
        <f t="shared" si="2"/>
        <v>9.1149999999998954E-2</v>
      </c>
      <c r="D7" s="19">
        <f t="shared" si="2"/>
        <v>0.18564999999999898</v>
      </c>
      <c r="E7" s="23">
        <f t="shared" si="2"/>
        <v>0.21665000000000134</v>
      </c>
      <c r="F7" s="19">
        <f t="shared" si="2"/>
        <v>0.19779999999999731</v>
      </c>
      <c r="G7" s="23">
        <f t="shared" si="2"/>
        <v>2.7499999999999858E-2</v>
      </c>
      <c r="H7" s="19">
        <f t="shared" si="2"/>
        <v>3.249999999999531E-3</v>
      </c>
      <c r="I7" s="23">
        <f t="shared" si="2"/>
        <v>1.9000000000000128E-2</v>
      </c>
      <c r="J7" s="19">
        <f t="shared" si="2"/>
        <v>7.8400000000000247E-2</v>
      </c>
      <c r="K7" s="23">
        <f t="shared" si="2"/>
        <v>0.1667500000000004</v>
      </c>
      <c r="L7" s="19">
        <f t="shared" si="2"/>
        <v>0.25689999999999991</v>
      </c>
      <c r="M7" s="23">
        <f t="shared" si="2"/>
        <v>2.9600000000000293E-2</v>
      </c>
      <c r="N7" s="19">
        <f t="shared" si="2"/>
        <v>1.5499999999999403E-3</v>
      </c>
      <c r="O7" s="23">
        <f t="shared" si="2"/>
        <v>5.245000000000033E-2</v>
      </c>
      <c r="P7" s="19">
        <f t="shared" si="2"/>
        <v>0.13160000000000061</v>
      </c>
      <c r="Q7" s="23">
        <f t="shared" si="2"/>
        <v>0.18785000000000096</v>
      </c>
      <c r="R7" s="19">
        <f t="shared" si="2"/>
        <v>4.550000000000054E-2</v>
      </c>
      <c r="S7" s="23">
        <f t="shared" si="2"/>
        <v>0.2679500000000008</v>
      </c>
      <c r="T7" s="19">
        <f t="shared" si="2"/>
        <v>0.86030000000000051</v>
      </c>
      <c r="U7" s="23">
        <f t="shared" si="2"/>
        <v>6.5050000000001162E-2</v>
      </c>
      <c r="V7" s="23">
        <f t="shared" si="2"/>
        <v>0.14874999999999972</v>
      </c>
      <c r="W7" s="19">
        <f t="shared" si="2"/>
        <v>1.8649999999999167E-2</v>
      </c>
      <c r="X7" s="23">
        <f t="shared" si="2"/>
        <v>8.2150000000000389E-2</v>
      </c>
      <c r="Y7" s="19">
        <f t="shared" ref="Y7:AJ7" si="3">STDEV(Y3:Y5)</f>
        <v>2.9999999999999361E-2</v>
      </c>
      <c r="Z7" s="23">
        <f t="shared" si="3"/>
        <v>0.83699999999999974</v>
      </c>
      <c r="AA7" s="19">
        <f t="shared" si="3"/>
        <v>0.19399999999999906</v>
      </c>
      <c r="AB7" s="23">
        <f t="shared" si="3"/>
        <v>1.7799999999999372E-2</v>
      </c>
      <c r="AC7" s="19">
        <f t="shared" si="3"/>
        <v>5.1099999999999923E-2</v>
      </c>
      <c r="AD7" s="23">
        <f t="shared" si="3"/>
        <v>0.22754999999999903</v>
      </c>
      <c r="AE7" s="23">
        <f t="shared" si="3"/>
        <v>3.9949999999999264E-2</v>
      </c>
      <c r="AF7" s="19">
        <f t="shared" si="3"/>
        <v>0.22690000000000055</v>
      </c>
      <c r="AG7" s="23">
        <f t="shared" si="3"/>
        <v>7.2550000000001447E-2</v>
      </c>
      <c r="AH7" s="19">
        <f t="shared" si="3"/>
        <v>0.23495000000000132</v>
      </c>
      <c r="AI7" s="23">
        <f t="shared" si="3"/>
        <v>0.80735000000000134</v>
      </c>
      <c r="AJ7" s="17">
        <f t="shared" si="3"/>
        <v>0.21550000000000047</v>
      </c>
    </row>
    <row r="8" spans="1:257" ht="15.75" thickBot="1" x14ac:dyDescent="0.3">
      <c r="A8" s="5" t="s">
        <v>5</v>
      </c>
      <c r="B8" s="22">
        <f>$B6/B6</f>
        <v>1</v>
      </c>
      <c r="C8" s="24">
        <f>$B6/C6</f>
        <v>1.8849131188526964</v>
      </c>
      <c r="D8" s="25">
        <f>$B6/D6</f>
        <v>2.6596351530167204</v>
      </c>
      <c r="E8" s="24">
        <f t="shared" ref="E8:AJ8" si="4">$B6/E6</f>
        <v>3.3397406177840492</v>
      </c>
      <c r="F8" s="25">
        <f t="shared" si="4"/>
        <v>4.096390709875946</v>
      </c>
      <c r="G8" s="24">
        <f t="shared" si="4"/>
        <v>4.6196491709862348</v>
      </c>
      <c r="H8" s="25">
        <f t="shared" si="4"/>
        <v>5.1419366603853867</v>
      </c>
      <c r="I8" s="24">
        <f t="shared" si="4"/>
        <v>5.7566147648083623</v>
      </c>
      <c r="J8" s="25">
        <f t="shared" si="4"/>
        <v>6.1166157749249015</v>
      </c>
      <c r="K8" s="24">
        <f t="shared" si="4"/>
        <v>6.501136351159956</v>
      </c>
      <c r="L8" s="25">
        <f t="shared" si="4"/>
        <v>7.2545036656604074</v>
      </c>
      <c r="M8" s="24">
        <f t="shared" si="4"/>
        <v>5.5908368173972818</v>
      </c>
      <c r="N8" s="25">
        <f t="shared" si="4"/>
        <v>6.0741125228498571</v>
      </c>
      <c r="O8" s="24">
        <f t="shared" si="4"/>
        <v>6.5673571968865136</v>
      </c>
      <c r="P8" s="25">
        <f t="shared" si="4"/>
        <v>6.83036723620038</v>
      </c>
      <c r="Q8" s="24">
        <f t="shared" si="4"/>
        <v>7.0417393083010067</v>
      </c>
      <c r="R8" s="25">
        <f t="shared" si="4"/>
        <v>6.7044919292016161</v>
      </c>
      <c r="S8" s="24">
        <f t="shared" si="4"/>
        <v>5.8647985309527995</v>
      </c>
      <c r="T8" s="25">
        <f t="shared" si="4"/>
        <v>5.4784039139783349</v>
      </c>
      <c r="U8" s="24">
        <f t="shared" si="4"/>
        <v>5.7546119113751093</v>
      </c>
      <c r="V8" s="25">
        <f t="shared" si="4"/>
        <v>6.0187434565617339</v>
      </c>
      <c r="W8" s="24">
        <f t="shared" si="4"/>
        <v>6.1557990073874178</v>
      </c>
      <c r="X8" s="25">
        <f t="shared" si="4"/>
        <v>6.3792676226285012</v>
      </c>
      <c r="Y8" s="24">
        <f t="shared" si="4"/>
        <v>6.5577419740671656</v>
      </c>
      <c r="Z8" s="25">
        <f t="shared" si="4"/>
        <v>6.4786732139418453</v>
      </c>
      <c r="AA8" s="24">
        <f t="shared" si="4"/>
        <v>6.9120771367870573</v>
      </c>
      <c r="AB8" s="25">
        <f t="shared" si="4"/>
        <v>6.8936331715858401</v>
      </c>
      <c r="AC8" s="24">
        <f t="shared" si="4"/>
        <v>6.9114639749000855</v>
      </c>
      <c r="AD8" s="25">
        <f t="shared" si="4"/>
        <v>6.8549908890314137</v>
      </c>
      <c r="AE8" s="24">
        <f t="shared" si="4"/>
        <v>6.598563344558829</v>
      </c>
      <c r="AF8" s="25">
        <f t="shared" si="4"/>
        <v>6.6087117627100476</v>
      </c>
      <c r="AG8" s="24">
        <f t="shared" si="4"/>
        <v>6.5104000598121639</v>
      </c>
      <c r="AH8" s="25">
        <f t="shared" si="4"/>
        <v>6.6643031592216184</v>
      </c>
      <c r="AI8" s="24">
        <f t="shared" si="4"/>
        <v>6.3950863687124304</v>
      </c>
      <c r="AJ8" s="31">
        <f t="shared" si="4"/>
        <v>6.8384132820872914</v>
      </c>
      <c r="AK8" s="32">
        <f>MAX(B8:AJ8)</f>
        <v>7.2545036656604074</v>
      </c>
      <c r="AL8" s="1" t="s">
        <v>25</v>
      </c>
    </row>
    <row r="9" spans="1:257" ht="15.75" thickBot="1" x14ac:dyDescent="0.3">
      <c r="A9" s="5" t="s">
        <v>9</v>
      </c>
      <c r="B9" s="22">
        <f>B8/B2</f>
        <v>1</v>
      </c>
      <c r="C9" s="24">
        <f>C8/C2</f>
        <v>0.94245655942634821</v>
      </c>
      <c r="D9" s="25">
        <f t="shared" ref="D9:AJ9" si="5">D8/D2</f>
        <v>0.88654505100557346</v>
      </c>
      <c r="E9" s="24">
        <f t="shared" si="5"/>
        <v>0.8349351544460123</v>
      </c>
      <c r="F9" s="25">
        <f t="shared" si="5"/>
        <v>0.81927814197518922</v>
      </c>
      <c r="G9" s="24">
        <f t="shared" si="5"/>
        <v>0.76994152849770581</v>
      </c>
      <c r="H9" s="25">
        <f t="shared" si="5"/>
        <v>0.73456238005505525</v>
      </c>
      <c r="I9" s="24">
        <f t="shared" si="5"/>
        <v>0.71957684560104529</v>
      </c>
      <c r="J9" s="25">
        <f t="shared" si="5"/>
        <v>0.67962397499165572</v>
      </c>
      <c r="K9" s="24">
        <f t="shared" si="5"/>
        <v>0.65011363511599563</v>
      </c>
      <c r="L9" s="25">
        <f t="shared" si="5"/>
        <v>0.60454197213836725</v>
      </c>
      <c r="M9" s="24">
        <f t="shared" si="5"/>
        <v>0.39934548695694871</v>
      </c>
      <c r="N9" s="25">
        <f t="shared" si="5"/>
        <v>0.37963203267811607</v>
      </c>
      <c r="O9" s="24">
        <f t="shared" si="5"/>
        <v>0.36485317760480629</v>
      </c>
      <c r="P9" s="25">
        <f t="shared" si="5"/>
        <v>0.34151836181001899</v>
      </c>
      <c r="Q9" s="24">
        <f t="shared" si="5"/>
        <v>0.32007905946822757</v>
      </c>
      <c r="R9" s="25">
        <f t="shared" si="5"/>
        <v>0.27935383038340067</v>
      </c>
      <c r="S9" s="24">
        <f t="shared" si="5"/>
        <v>0.22556917426741535</v>
      </c>
      <c r="T9" s="25">
        <f t="shared" si="5"/>
        <v>0.1956572826420834</v>
      </c>
      <c r="U9" s="24">
        <f t="shared" si="5"/>
        <v>0.19182039704583698</v>
      </c>
      <c r="V9" s="25">
        <f t="shared" si="5"/>
        <v>0.18808573301755419</v>
      </c>
      <c r="W9" s="24">
        <f t="shared" si="5"/>
        <v>0.18105291198198287</v>
      </c>
      <c r="X9" s="25">
        <f t="shared" si="5"/>
        <v>0.17720187840634727</v>
      </c>
      <c r="Y9" s="24">
        <f t="shared" si="5"/>
        <v>0.17257215721229383</v>
      </c>
      <c r="Z9" s="25">
        <f t="shared" si="5"/>
        <v>0.16196683034854614</v>
      </c>
      <c r="AA9" s="24">
        <f t="shared" si="5"/>
        <v>0.16457326516159659</v>
      </c>
      <c r="AB9" s="25">
        <f t="shared" si="5"/>
        <v>0.15667348117240545</v>
      </c>
      <c r="AC9" s="24">
        <f t="shared" si="5"/>
        <v>0.15024921684565404</v>
      </c>
      <c r="AD9" s="25">
        <f t="shared" si="5"/>
        <v>0.14281231018815446</v>
      </c>
      <c r="AE9" s="24">
        <f t="shared" si="5"/>
        <v>0.13197126689117658</v>
      </c>
      <c r="AF9" s="25">
        <f t="shared" si="5"/>
        <v>0.12709061082134707</v>
      </c>
      <c r="AG9" s="24">
        <f t="shared" si="5"/>
        <v>0.12056296407059562</v>
      </c>
      <c r="AH9" s="25">
        <f t="shared" si="5"/>
        <v>0.1190054135575289</v>
      </c>
      <c r="AI9" s="24">
        <f t="shared" si="5"/>
        <v>0.11026010980538672</v>
      </c>
      <c r="AJ9" s="31">
        <f t="shared" si="5"/>
        <v>0.11397355470145486</v>
      </c>
      <c r="AK9" s="32"/>
    </row>
    <row r="11" spans="1:257" ht="15.75" thickBot="1" x14ac:dyDescent="0.3"/>
    <row r="12" spans="1:257" ht="15.75" thickBot="1" x14ac:dyDescent="0.3">
      <c r="A12" s="6" t="s">
        <v>1</v>
      </c>
      <c r="B12" s="33" t="s">
        <v>8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</row>
    <row r="13" spans="1:257" ht="15.75" thickBot="1" x14ac:dyDescent="0.3">
      <c r="A13" s="7" t="s">
        <v>2</v>
      </c>
      <c r="B13" s="26">
        <v>1</v>
      </c>
      <c r="C13" s="27">
        <v>2</v>
      </c>
      <c r="D13" s="28">
        <v>3</v>
      </c>
      <c r="E13" s="27">
        <v>4</v>
      </c>
      <c r="F13" s="28">
        <v>5</v>
      </c>
      <c r="G13" s="27">
        <v>6</v>
      </c>
      <c r="H13" s="28">
        <v>7</v>
      </c>
      <c r="I13" s="27">
        <v>8</v>
      </c>
      <c r="J13" s="28">
        <v>9</v>
      </c>
      <c r="K13" s="27">
        <v>10</v>
      </c>
      <c r="L13" s="28">
        <v>12</v>
      </c>
      <c r="M13" s="27">
        <v>14</v>
      </c>
      <c r="N13" s="28">
        <v>16</v>
      </c>
      <c r="O13" s="27">
        <v>18</v>
      </c>
      <c r="P13" s="28">
        <v>20</v>
      </c>
      <c r="Q13" s="27">
        <v>22</v>
      </c>
      <c r="R13" s="28">
        <v>24</v>
      </c>
      <c r="S13" s="27">
        <v>26</v>
      </c>
      <c r="T13" s="28">
        <v>28</v>
      </c>
      <c r="U13" s="27">
        <v>30</v>
      </c>
      <c r="V13" s="27">
        <v>32</v>
      </c>
      <c r="W13" s="28">
        <v>34</v>
      </c>
      <c r="X13" s="27">
        <v>36</v>
      </c>
      <c r="Y13" s="28">
        <v>38</v>
      </c>
      <c r="Z13" s="27">
        <v>40</v>
      </c>
      <c r="AA13" s="28">
        <v>42</v>
      </c>
      <c r="AB13" s="27">
        <v>44</v>
      </c>
      <c r="AC13" s="28">
        <v>46</v>
      </c>
      <c r="AD13" s="27">
        <v>48</v>
      </c>
      <c r="AE13" s="27">
        <v>50</v>
      </c>
      <c r="AF13" s="28">
        <v>52</v>
      </c>
      <c r="AG13" s="27">
        <v>54</v>
      </c>
      <c r="AH13" s="28">
        <v>56</v>
      </c>
      <c r="AI13" s="27">
        <v>58</v>
      </c>
      <c r="AJ13" s="30">
        <v>60</v>
      </c>
    </row>
    <row r="14" spans="1:257" x14ac:dyDescent="0.25">
      <c r="A14" s="4">
        <v>1</v>
      </c>
      <c r="B14" s="8">
        <v>148.934</v>
      </c>
      <c r="C14" s="10">
        <v>78.412400000000005</v>
      </c>
      <c r="D14" s="12">
        <v>55.9497</v>
      </c>
      <c r="E14" s="10">
        <v>44.628500000000003</v>
      </c>
      <c r="F14" s="12">
        <v>36.278100000000002</v>
      </c>
      <c r="G14" s="10">
        <v>40.262900000000002</v>
      </c>
      <c r="H14" s="12">
        <v>29.000699999999998</v>
      </c>
      <c r="I14" s="10">
        <v>32.798200000000001</v>
      </c>
      <c r="J14" s="12">
        <v>24.321899999999999</v>
      </c>
      <c r="K14" s="10">
        <v>22.3505</v>
      </c>
      <c r="L14" s="12">
        <v>21.534700000000001</v>
      </c>
      <c r="M14" s="10">
        <v>26.7194</v>
      </c>
      <c r="N14" s="12">
        <v>23.8203</v>
      </c>
      <c r="O14" s="10">
        <v>22.113700000000001</v>
      </c>
      <c r="P14" s="12">
        <v>21.862400000000001</v>
      </c>
      <c r="Q14" s="10">
        <v>21.2226</v>
      </c>
      <c r="R14" s="12">
        <v>22.442299999999999</v>
      </c>
      <c r="S14" s="10">
        <v>28.503499999999999</v>
      </c>
      <c r="T14" s="12">
        <v>26.177099999999999</v>
      </c>
      <c r="U14" s="10">
        <v>27.244299999999999</v>
      </c>
      <c r="V14" s="10">
        <v>24.4373</v>
      </c>
      <c r="W14" s="12">
        <v>23.563099999999999</v>
      </c>
      <c r="X14" s="10">
        <v>23.198599999999999</v>
      </c>
      <c r="Y14" s="12">
        <v>22.453900000000001</v>
      </c>
      <c r="Z14" s="10">
        <v>21.9819</v>
      </c>
      <c r="AA14" s="12">
        <v>23.6417</v>
      </c>
      <c r="AB14" s="10">
        <v>21.419899999999998</v>
      </c>
      <c r="AC14" s="12">
        <v>21.550599999999999</v>
      </c>
      <c r="AD14" s="10">
        <v>21.772500000000001</v>
      </c>
      <c r="AE14" s="10">
        <v>22.352900000000002</v>
      </c>
      <c r="AF14" s="12">
        <v>22.6297</v>
      </c>
      <c r="AG14" s="10">
        <v>22.779299999999999</v>
      </c>
      <c r="AH14" s="12">
        <v>22.577300000000001</v>
      </c>
      <c r="AI14" s="10">
        <v>22.2088</v>
      </c>
      <c r="AJ14" s="2">
        <v>21.742000000000001</v>
      </c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</row>
    <row r="15" spans="1:257" x14ac:dyDescent="0.25">
      <c r="A15" s="4">
        <v>2</v>
      </c>
      <c r="B15" s="9">
        <v>146.73400000000001</v>
      </c>
      <c r="C15" s="11">
        <v>78.958399999999997</v>
      </c>
      <c r="D15" s="13">
        <v>56.055599999999998</v>
      </c>
      <c r="E15" s="11">
        <v>45.1554</v>
      </c>
      <c r="F15" s="13">
        <v>36.089199999999998</v>
      </c>
      <c r="G15" s="11">
        <v>32.327500000000001</v>
      </c>
      <c r="H15" s="13">
        <v>28.157299999999999</v>
      </c>
      <c r="I15" s="11">
        <v>31.1798</v>
      </c>
      <c r="J15" s="13">
        <v>24.094899999999999</v>
      </c>
      <c r="K15" s="11">
        <v>22.859400000000001</v>
      </c>
      <c r="L15" s="13">
        <v>24.819400000000002</v>
      </c>
      <c r="M15" s="11">
        <v>26.635999999999999</v>
      </c>
      <c r="N15" s="13">
        <v>24.443899999999999</v>
      </c>
      <c r="O15" s="11">
        <v>22.644300000000001</v>
      </c>
      <c r="P15" s="13">
        <v>21.905000000000001</v>
      </c>
      <c r="Q15" s="11">
        <v>21.289200000000001</v>
      </c>
      <c r="R15" s="13">
        <v>25.196200000000001</v>
      </c>
      <c r="S15" s="11">
        <v>25.5867</v>
      </c>
      <c r="T15" s="13">
        <v>26.067599999999999</v>
      </c>
      <c r="U15" s="11">
        <v>25.237100000000002</v>
      </c>
      <c r="V15" s="11">
        <v>26.791899999999998</v>
      </c>
      <c r="W15" s="13">
        <v>23.601199999999999</v>
      </c>
      <c r="X15" s="11">
        <v>23.1005</v>
      </c>
      <c r="Y15" s="13">
        <v>22.108799999999999</v>
      </c>
      <c r="Z15" s="11">
        <v>21.976900000000001</v>
      </c>
      <c r="AA15" s="13">
        <v>21.3734</v>
      </c>
      <c r="AB15" s="11">
        <v>21.3673</v>
      </c>
      <c r="AC15" s="13">
        <v>21.481300000000001</v>
      </c>
      <c r="AD15" s="11">
        <v>24.046900000000001</v>
      </c>
      <c r="AE15" s="11">
        <v>22.397200000000002</v>
      </c>
      <c r="AF15" s="13">
        <v>22.604600000000001</v>
      </c>
      <c r="AG15" s="11">
        <v>22.1645</v>
      </c>
      <c r="AH15" s="13">
        <v>24.227599999999999</v>
      </c>
      <c r="AI15" s="11">
        <v>21.745899999999999</v>
      </c>
      <c r="AJ15" s="2">
        <v>23.562000000000001</v>
      </c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</row>
    <row r="16" spans="1:257" ht="15.75" thickBot="1" x14ac:dyDescent="0.3">
      <c r="A16" s="4">
        <v>3</v>
      </c>
      <c r="B16" s="9">
        <v>147.834</v>
      </c>
      <c r="C16" s="11">
        <v>78.685400000000001</v>
      </c>
      <c r="D16" s="13">
        <v>56.002650000000003</v>
      </c>
      <c r="E16" s="11">
        <v>44.891950000000001</v>
      </c>
      <c r="F16" s="13">
        <v>36.18365</v>
      </c>
      <c r="G16" s="11">
        <v>36.295200000000001</v>
      </c>
      <c r="H16" s="13">
        <v>28.579000000000001</v>
      </c>
      <c r="I16" s="11">
        <v>31.989000000000001</v>
      </c>
      <c r="J16" s="13">
        <v>24.208399999999997</v>
      </c>
      <c r="K16" s="11">
        <v>22.604950000000002</v>
      </c>
      <c r="L16" s="13">
        <v>23.177050000000001</v>
      </c>
      <c r="M16" s="11">
        <v>26.677700000000002</v>
      </c>
      <c r="N16" s="13">
        <v>24.132100000000001</v>
      </c>
      <c r="O16" s="11">
        <v>22.379000000000001</v>
      </c>
      <c r="P16" s="13">
        <v>21.883700000000001</v>
      </c>
      <c r="Q16" s="11">
        <v>21.2559</v>
      </c>
      <c r="R16" s="13">
        <v>23.81925</v>
      </c>
      <c r="S16" s="11">
        <v>27.045099999999998</v>
      </c>
      <c r="T16" s="13">
        <v>26.122349999999997</v>
      </c>
      <c r="U16" s="11">
        <v>26.2407</v>
      </c>
      <c r="V16" s="11">
        <v>25.614599999999999</v>
      </c>
      <c r="W16" s="13">
        <v>23.582149999999999</v>
      </c>
      <c r="X16" s="11">
        <v>23.149549999999998</v>
      </c>
      <c r="Y16" s="13">
        <v>22.28135</v>
      </c>
      <c r="Z16" s="11">
        <v>21.979399999999998</v>
      </c>
      <c r="AA16" s="13">
        <v>22.507550000000002</v>
      </c>
      <c r="AB16" s="11">
        <v>21.393599999999999</v>
      </c>
      <c r="AC16" s="13">
        <v>21.51595</v>
      </c>
      <c r="AD16" s="11">
        <v>22.909700000000001</v>
      </c>
      <c r="AE16" s="11">
        <v>22.375050000000002</v>
      </c>
      <c r="AF16" s="13">
        <v>22.617150000000002</v>
      </c>
      <c r="AG16" s="11">
        <v>22.471899999999998</v>
      </c>
      <c r="AH16" s="13">
        <v>23.402450000000002</v>
      </c>
      <c r="AI16" s="11">
        <v>21.977350000000001</v>
      </c>
      <c r="AJ16" s="2">
        <v>22.652000000000001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</row>
    <row r="17" spans="1:257" ht="15.75" thickBot="1" x14ac:dyDescent="0.3">
      <c r="A17" s="14" t="s">
        <v>3</v>
      </c>
      <c r="B17" s="18">
        <f t="shared" ref="B17:L17" si="6">AVERAGE(B14:B16)</f>
        <v>147.834</v>
      </c>
      <c r="C17" s="19">
        <f t="shared" si="6"/>
        <v>78.685400000000001</v>
      </c>
      <c r="D17" s="20">
        <f t="shared" si="6"/>
        <v>56.002649999999996</v>
      </c>
      <c r="E17" s="19">
        <f t="shared" si="6"/>
        <v>44.891950000000001</v>
      </c>
      <c r="F17" s="20">
        <f t="shared" si="6"/>
        <v>36.18365</v>
      </c>
      <c r="G17" s="19">
        <f t="shared" si="6"/>
        <v>36.295200000000001</v>
      </c>
      <c r="H17" s="20">
        <f t="shared" si="6"/>
        <v>28.578999999999997</v>
      </c>
      <c r="I17" s="19">
        <f t="shared" si="6"/>
        <v>31.989000000000001</v>
      </c>
      <c r="J17" s="20">
        <f t="shared" si="6"/>
        <v>24.208399999999997</v>
      </c>
      <c r="K17" s="19">
        <f t="shared" si="6"/>
        <v>22.604950000000002</v>
      </c>
      <c r="L17" s="20">
        <f t="shared" si="6"/>
        <v>23.177049999999998</v>
      </c>
      <c r="M17" s="19">
        <f>AVERAGE(M14:M16)</f>
        <v>26.677700000000002</v>
      </c>
      <c r="N17" s="20">
        <f t="shared" ref="N17:X17" si="7">AVERAGE(N14:N16)</f>
        <v>24.132099999999998</v>
      </c>
      <c r="O17" s="19">
        <f t="shared" si="7"/>
        <v>22.379000000000001</v>
      </c>
      <c r="P17" s="20">
        <f t="shared" si="7"/>
        <v>21.883700000000001</v>
      </c>
      <c r="Q17" s="19">
        <f t="shared" si="7"/>
        <v>21.2559</v>
      </c>
      <c r="R17" s="20">
        <f t="shared" si="7"/>
        <v>23.81925</v>
      </c>
      <c r="S17" s="19">
        <f t="shared" si="7"/>
        <v>27.045100000000001</v>
      </c>
      <c r="T17" s="20">
        <f t="shared" si="7"/>
        <v>26.122349999999997</v>
      </c>
      <c r="U17" s="19">
        <f t="shared" si="7"/>
        <v>26.2407</v>
      </c>
      <c r="V17" s="19">
        <f t="shared" si="7"/>
        <v>25.614599999999999</v>
      </c>
      <c r="W17" s="20">
        <f t="shared" si="7"/>
        <v>23.582149999999999</v>
      </c>
      <c r="X17" s="19">
        <f t="shared" si="7"/>
        <v>23.149549999999994</v>
      </c>
      <c r="Y17" s="20">
        <f t="shared" ref="Y17" si="8">AVERAGE(Y14:Y16)</f>
        <v>22.28135</v>
      </c>
      <c r="Z17" s="19">
        <f t="shared" ref="Z17" si="9">AVERAGE(Z14:Z16)</f>
        <v>21.979399999999998</v>
      </c>
      <c r="AA17" s="20">
        <f t="shared" ref="AA17" si="10">AVERAGE(AA14:AA16)</f>
        <v>22.507549999999998</v>
      </c>
      <c r="AB17" s="19">
        <f t="shared" ref="AB17" si="11">AVERAGE(AB14:AB16)</f>
        <v>21.393600000000003</v>
      </c>
      <c r="AC17" s="20">
        <f t="shared" ref="AC17" si="12">AVERAGE(AC14:AC16)</f>
        <v>21.51595</v>
      </c>
      <c r="AD17" s="19">
        <f t="shared" ref="AD17" si="13">AVERAGE(AD14:AD16)</f>
        <v>22.909700000000001</v>
      </c>
      <c r="AE17" s="19">
        <f t="shared" ref="AE17" si="14">AVERAGE(AE14:AE16)</f>
        <v>22.375050000000002</v>
      </c>
      <c r="AF17" s="20">
        <f t="shared" ref="AF17" si="15">AVERAGE(AF14:AF16)</f>
        <v>22.617149999999999</v>
      </c>
      <c r="AG17" s="19">
        <f t="shared" ref="AG17" si="16">AVERAGE(AG14:AG16)</f>
        <v>22.471899999999994</v>
      </c>
      <c r="AH17" s="20">
        <f t="shared" ref="AH17" si="17">AVERAGE(AH14:AH16)</f>
        <v>23.402450000000002</v>
      </c>
      <c r="AI17" s="19">
        <f t="shared" ref="AI17" si="18">AVERAGE(AI14:AI16)</f>
        <v>21.977350000000001</v>
      </c>
      <c r="AJ17" s="15">
        <f t="shared" ref="AJ17" si="19">AVERAGE(AJ14:AJ16)</f>
        <v>22.652000000000001</v>
      </c>
      <c r="AK17" s="32">
        <f>MIN(B17:AJ17)</f>
        <v>21.2559</v>
      </c>
      <c r="AL17" s="1" t="s">
        <v>25</v>
      </c>
    </row>
    <row r="18" spans="1:257" ht="15.75" thickBot="1" x14ac:dyDescent="0.3">
      <c r="A18" s="16" t="s">
        <v>4</v>
      </c>
      <c r="B18" s="21">
        <f t="shared" ref="B18:X18" si="20">STDEV(B14:B16)</f>
        <v>1.0999999999999943</v>
      </c>
      <c r="C18" s="23">
        <f t="shared" si="20"/>
        <v>0.27299999999999613</v>
      </c>
      <c r="D18" s="19">
        <f t="shared" si="20"/>
        <v>5.2949999999999164E-2</v>
      </c>
      <c r="E18" s="23">
        <f t="shared" si="20"/>
        <v>0.26344999999999885</v>
      </c>
      <c r="F18" s="19">
        <f t="shared" si="20"/>
        <v>9.4450000000001921E-2</v>
      </c>
      <c r="G18" s="23">
        <f t="shared" si="20"/>
        <v>3.9677000000000007</v>
      </c>
      <c r="H18" s="19">
        <f t="shared" si="20"/>
        <v>0.42169999999999952</v>
      </c>
      <c r="I18" s="23">
        <f t="shared" si="20"/>
        <v>0.80920000000000059</v>
      </c>
      <c r="J18" s="19">
        <f t="shared" si="20"/>
        <v>0.11350000000000016</v>
      </c>
      <c r="K18" s="23">
        <f t="shared" si="20"/>
        <v>0.25445000000000029</v>
      </c>
      <c r="L18" s="19">
        <f t="shared" si="20"/>
        <v>1.6423500000000004</v>
      </c>
      <c r="M18" s="23">
        <f t="shared" si="20"/>
        <v>4.1700000000000514E-2</v>
      </c>
      <c r="N18" s="19">
        <f t="shared" si="20"/>
        <v>0.31179999999999986</v>
      </c>
      <c r="O18" s="23">
        <f t="shared" si="20"/>
        <v>0.26529999999999987</v>
      </c>
      <c r="P18" s="19">
        <f t="shared" si="20"/>
        <v>2.1300000000000097E-2</v>
      </c>
      <c r="Q18" s="23">
        <f t="shared" si="20"/>
        <v>3.3300000000000551E-2</v>
      </c>
      <c r="R18" s="19">
        <f t="shared" si="20"/>
        <v>1.3769500000000008</v>
      </c>
      <c r="S18" s="23">
        <f t="shared" si="20"/>
        <v>1.4583999999999993</v>
      </c>
      <c r="T18" s="19">
        <f t="shared" si="20"/>
        <v>5.4750000000000298E-2</v>
      </c>
      <c r="U18" s="23">
        <f t="shared" si="20"/>
        <v>1.0035999999999987</v>
      </c>
      <c r="V18" s="23">
        <f t="shared" si="20"/>
        <v>1.1772999999999989</v>
      </c>
      <c r="W18" s="19">
        <f t="shared" si="20"/>
        <v>1.9050000000000011E-2</v>
      </c>
      <c r="X18" s="23">
        <f t="shared" si="20"/>
        <v>4.9049999999999372E-2</v>
      </c>
      <c r="Y18" s="19">
        <f t="shared" ref="Y18:AJ18" si="21">STDEV(Y14:Y16)</f>
        <v>0.17255000000000109</v>
      </c>
      <c r="Z18" s="23">
        <f t="shared" si="21"/>
        <v>2.4999999999995026E-3</v>
      </c>
      <c r="AA18" s="19">
        <f t="shared" si="21"/>
        <v>1.13415</v>
      </c>
      <c r="AB18" s="23">
        <f t="shared" si="21"/>
        <v>2.6299999999999102E-2</v>
      </c>
      <c r="AC18" s="19">
        <f t="shared" si="21"/>
        <v>3.4649999999999181E-2</v>
      </c>
      <c r="AD18" s="23">
        <f t="shared" si="21"/>
        <v>1.1372</v>
      </c>
      <c r="AE18" s="23">
        <f t="shared" si="21"/>
        <v>2.2149999999999892E-2</v>
      </c>
      <c r="AF18" s="19">
        <f t="shared" si="21"/>
        <v>1.2549999999999173E-2</v>
      </c>
      <c r="AG18" s="23">
        <f t="shared" si="21"/>
        <v>0.30739999999999945</v>
      </c>
      <c r="AH18" s="19">
        <f t="shared" si="21"/>
        <v>0.82514999999999894</v>
      </c>
      <c r="AI18" s="23">
        <f t="shared" si="21"/>
        <v>0.23145000000000057</v>
      </c>
      <c r="AJ18" s="17">
        <f t="shared" si="21"/>
        <v>0.91000000000000014</v>
      </c>
    </row>
    <row r="19" spans="1:257" ht="15.75" thickBot="1" x14ac:dyDescent="0.3">
      <c r="A19" s="5" t="s">
        <v>5</v>
      </c>
      <c r="B19" s="22">
        <f>$B17/B17</f>
        <v>1</v>
      </c>
      <c r="C19" s="24">
        <f>$B17/C17</f>
        <v>1.8787983539513049</v>
      </c>
      <c r="D19" s="25">
        <f>$B17/D17</f>
        <v>2.6397679395528608</v>
      </c>
      <c r="E19" s="24">
        <f t="shared" ref="E19:AJ19" si="22">$B17/E17</f>
        <v>3.2931071160865142</v>
      </c>
      <c r="F19" s="25">
        <f t="shared" si="22"/>
        <v>4.0856574723666625</v>
      </c>
      <c r="G19" s="24">
        <f t="shared" si="22"/>
        <v>4.0731005752826821</v>
      </c>
      <c r="H19" s="25">
        <f t="shared" si="22"/>
        <v>5.1728192029112288</v>
      </c>
      <c r="I19" s="24">
        <f t="shared" si="22"/>
        <v>4.6214011066304046</v>
      </c>
      <c r="J19" s="25">
        <f t="shared" si="22"/>
        <v>6.1067232861320875</v>
      </c>
      <c r="K19" s="24">
        <f t="shared" si="22"/>
        <v>6.5398950229927513</v>
      </c>
      <c r="L19" s="25">
        <f>$B17/L17</f>
        <v>6.3784649038596379</v>
      </c>
      <c r="M19" s="24">
        <f t="shared" si="22"/>
        <v>5.5414822117348947</v>
      </c>
      <c r="N19" s="25">
        <f t="shared" si="22"/>
        <v>6.1260313027046971</v>
      </c>
      <c r="O19" s="24">
        <f t="shared" si="22"/>
        <v>6.6059251977300146</v>
      </c>
      <c r="P19" s="25">
        <f t="shared" si="22"/>
        <v>6.7554389796972174</v>
      </c>
      <c r="Q19" s="24">
        <f t="shared" si="22"/>
        <v>6.9549630926001722</v>
      </c>
      <c r="R19" s="25">
        <f t="shared" si="22"/>
        <v>6.206492647753393</v>
      </c>
      <c r="S19" s="24">
        <f t="shared" si="22"/>
        <v>5.4662027502209272</v>
      </c>
      <c r="T19" s="25">
        <f t="shared" si="22"/>
        <v>5.6592917559101696</v>
      </c>
      <c r="U19" s="24">
        <f t="shared" si="22"/>
        <v>5.6337673918759785</v>
      </c>
      <c r="V19" s="25">
        <f t="shared" si="22"/>
        <v>5.7714740811880727</v>
      </c>
      <c r="W19" s="24">
        <f t="shared" si="22"/>
        <v>6.2688940575816883</v>
      </c>
      <c r="X19" s="25">
        <f t="shared" si="22"/>
        <v>6.3860420612927697</v>
      </c>
      <c r="Y19" s="24">
        <f t="shared" si="22"/>
        <v>6.6348762530098044</v>
      </c>
      <c r="Z19" s="25">
        <f t="shared" si="22"/>
        <v>6.7260252782150562</v>
      </c>
      <c r="AA19" s="24">
        <f t="shared" si="22"/>
        <v>6.5681960053404307</v>
      </c>
      <c r="AB19" s="25">
        <f t="shared" si="22"/>
        <v>6.9101974422257113</v>
      </c>
      <c r="AC19" s="24">
        <f t="shared" si="22"/>
        <v>6.8709027488909395</v>
      </c>
      <c r="AD19" s="25">
        <f t="shared" si="22"/>
        <v>6.4528998633766479</v>
      </c>
      <c r="AE19" s="24">
        <f t="shared" si="22"/>
        <v>6.6070913808013829</v>
      </c>
      <c r="AF19" s="25">
        <f t="shared" si="22"/>
        <v>6.5363673141841483</v>
      </c>
      <c r="AG19" s="24">
        <f t="shared" si="22"/>
        <v>6.5786159603771841</v>
      </c>
      <c r="AH19" s="25">
        <f t="shared" si="22"/>
        <v>6.317030909156947</v>
      </c>
      <c r="AI19" s="24">
        <f t="shared" si="22"/>
        <v>6.7266526674053058</v>
      </c>
      <c r="AJ19" s="31">
        <f t="shared" si="22"/>
        <v>6.5263111425039728</v>
      </c>
      <c r="AK19" s="32">
        <f>MAX(B19:AJ19)</f>
        <v>6.9549630926001722</v>
      </c>
      <c r="AL19" s="1" t="s">
        <v>25</v>
      </c>
    </row>
    <row r="20" spans="1:257" ht="15.75" thickBot="1" x14ac:dyDescent="0.3">
      <c r="A20" s="5" t="s">
        <v>9</v>
      </c>
      <c r="B20" s="22">
        <f>B19/B13</f>
        <v>1</v>
      </c>
      <c r="C20" s="24">
        <f>C19/C13</f>
        <v>0.93939917697565245</v>
      </c>
      <c r="D20" s="25">
        <f t="shared" ref="D20" si="23">D19/D13</f>
        <v>0.87992264651762031</v>
      </c>
      <c r="E20" s="24">
        <f t="shared" ref="E20" si="24">E19/E13</f>
        <v>0.82327677902162855</v>
      </c>
      <c r="F20" s="25">
        <f t="shared" ref="F20" si="25">F19/F13</f>
        <v>0.81713149447333255</v>
      </c>
      <c r="G20" s="24">
        <f t="shared" ref="G20" si="26">G19/G13</f>
        <v>0.67885009588044698</v>
      </c>
      <c r="H20" s="25">
        <f t="shared" ref="H20" si="27">H19/H13</f>
        <v>0.73897417184446124</v>
      </c>
      <c r="I20" s="24">
        <f t="shared" ref="I20" si="28">I19/I13</f>
        <v>0.57767513832880057</v>
      </c>
      <c r="J20" s="25">
        <f t="shared" ref="J20" si="29">J19/J13</f>
        <v>0.67852480957023198</v>
      </c>
      <c r="K20" s="24">
        <f t="shared" ref="K20" si="30">K19/K13</f>
        <v>0.65398950229927511</v>
      </c>
      <c r="L20" s="25">
        <f t="shared" ref="L20" si="31">L19/L13</f>
        <v>0.5315387419883032</v>
      </c>
      <c r="M20" s="24">
        <f t="shared" ref="M20" si="32">M19/M13</f>
        <v>0.3958201579810639</v>
      </c>
      <c r="N20" s="25">
        <f t="shared" ref="N20" si="33">N19/N13</f>
        <v>0.38287695641904357</v>
      </c>
      <c r="O20" s="24">
        <f t="shared" ref="O20" si="34">O19/O13</f>
        <v>0.36699584431833415</v>
      </c>
      <c r="P20" s="25">
        <f t="shared" ref="P20" si="35">P19/P13</f>
        <v>0.33777194898486085</v>
      </c>
      <c r="Q20" s="24">
        <f t="shared" ref="Q20" si="36">Q19/Q13</f>
        <v>0.31613468602728056</v>
      </c>
      <c r="R20" s="25">
        <f t="shared" ref="R20" si="37">R19/R13</f>
        <v>0.25860386032305804</v>
      </c>
      <c r="S20" s="24">
        <f t="shared" ref="S20" si="38">S19/S13</f>
        <v>0.21023856731618951</v>
      </c>
      <c r="T20" s="25">
        <f t="shared" ref="T20" si="39">T19/T13</f>
        <v>0.20211756271107748</v>
      </c>
      <c r="U20" s="24">
        <f t="shared" ref="U20" si="40">U19/U13</f>
        <v>0.18779224639586595</v>
      </c>
      <c r="V20" s="25">
        <f t="shared" ref="V20" si="41">V19/V13</f>
        <v>0.18035856503712727</v>
      </c>
      <c r="W20" s="24">
        <f t="shared" ref="W20" si="42">W19/W13</f>
        <v>0.1843792369876967</v>
      </c>
      <c r="X20" s="25">
        <f t="shared" ref="X20" si="43">X19/X13</f>
        <v>0.17739005725813251</v>
      </c>
      <c r="Y20" s="24">
        <f t="shared" ref="Y20" si="44">Y19/Y13</f>
        <v>0.17460200665815276</v>
      </c>
      <c r="Z20" s="25">
        <f t="shared" ref="Z20" si="45">Z19/Z13</f>
        <v>0.16815063195537641</v>
      </c>
      <c r="AA20" s="24">
        <f t="shared" ref="AA20" si="46">AA19/AA13</f>
        <v>0.15638561917477217</v>
      </c>
      <c r="AB20" s="25">
        <f t="shared" ref="AB20" si="47">AB19/AB13</f>
        <v>0.15704994186876617</v>
      </c>
      <c r="AC20" s="24">
        <f t="shared" ref="AC20" si="48">AC19/AC13</f>
        <v>0.14936745106284652</v>
      </c>
      <c r="AD20" s="25">
        <f t="shared" ref="AD20" si="49">AD19/AD13</f>
        <v>0.13443541382034682</v>
      </c>
      <c r="AE20" s="24">
        <f t="shared" ref="AE20" si="50">AE19/AE13</f>
        <v>0.13214182761602766</v>
      </c>
      <c r="AF20" s="25">
        <f t="shared" ref="AF20" si="51">AF19/AF13</f>
        <v>0.12569937142661824</v>
      </c>
      <c r="AG20" s="24">
        <f t="shared" ref="AG20" si="52">AG19/AG13</f>
        <v>0.12182622148846638</v>
      </c>
      <c r="AH20" s="25">
        <f t="shared" ref="AH20" si="53">AH19/AH13</f>
        <v>0.11280412337780263</v>
      </c>
      <c r="AI20" s="24">
        <f t="shared" ref="AI20" si="54">AI19/AI13</f>
        <v>0.11597677012767768</v>
      </c>
      <c r="AJ20" s="31">
        <f t="shared" ref="AJ20" si="55">AJ19/AJ13</f>
        <v>0.10877185237506622</v>
      </c>
    </row>
    <row r="21" spans="1:257" x14ac:dyDescent="0.25">
      <c r="A21" s="29"/>
    </row>
    <row r="22" spans="1:257" ht="15.75" thickBot="1" x14ac:dyDescent="0.3"/>
    <row r="23" spans="1:257" ht="15.75" thickBot="1" x14ac:dyDescent="0.3">
      <c r="A23" s="6" t="s">
        <v>1</v>
      </c>
      <c r="B23" s="33" t="s">
        <v>10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</row>
    <row r="24" spans="1:257" ht="15.75" thickBot="1" x14ac:dyDescent="0.3">
      <c r="A24" s="7" t="s">
        <v>2</v>
      </c>
      <c r="B24" s="26">
        <v>1</v>
      </c>
      <c r="C24" s="27">
        <v>2</v>
      </c>
      <c r="D24" s="28">
        <v>3</v>
      </c>
      <c r="E24" s="27">
        <v>4</v>
      </c>
      <c r="F24" s="28">
        <v>5</v>
      </c>
      <c r="G24" s="27">
        <v>6</v>
      </c>
      <c r="H24" s="28">
        <v>7</v>
      </c>
      <c r="I24" s="27">
        <v>8</v>
      </c>
      <c r="J24" s="28">
        <v>9</v>
      </c>
      <c r="K24" s="27">
        <v>10</v>
      </c>
      <c r="L24" s="28">
        <v>12</v>
      </c>
      <c r="M24" s="27">
        <v>14</v>
      </c>
      <c r="N24" s="28">
        <v>16</v>
      </c>
      <c r="O24" s="27">
        <v>18</v>
      </c>
      <c r="P24" s="28">
        <v>20</v>
      </c>
      <c r="Q24" s="27">
        <v>22</v>
      </c>
      <c r="R24" s="28">
        <v>24</v>
      </c>
      <c r="S24" s="27">
        <v>26</v>
      </c>
      <c r="T24" s="28">
        <v>28</v>
      </c>
      <c r="U24" s="27">
        <v>30</v>
      </c>
      <c r="V24" s="27">
        <v>32</v>
      </c>
      <c r="W24" s="28">
        <v>34</v>
      </c>
      <c r="X24" s="27">
        <v>36</v>
      </c>
      <c r="Y24" s="28">
        <v>38</v>
      </c>
      <c r="Z24" s="27">
        <v>40</v>
      </c>
      <c r="AA24" s="28">
        <v>42</v>
      </c>
      <c r="AB24" s="27">
        <v>44</v>
      </c>
      <c r="AC24" s="28">
        <v>46</v>
      </c>
      <c r="AD24" s="27">
        <v>48</v>
      </c>
      <c r="AE24" s="27">
        <v>50</v>
      </c>
      <c r="AF24" s="28">
        <v>52</v>
      </c>
      <c r="AG24" s="27">
        <v>54</v>
      </c>
      <c r="AH24" s="28">
        <v>56</v>
      </c>
      <c r="AI24" s="27">
        <v>58</v>
      </c>
      <c r="AJ24" s="30">
        <v>60</v>
      </c>
    </row>
    <row r="25" spans="1:257" x14ac:dyDescent="0.25">
      <c r="A25" s="4">
        <v>1</v>
      </c>
      <c r="B25" s="8">
        <v>148.12</v>
      </c>
      <c r="C25" s="10">
        <v>78.394000000000005</v>
      </c>
      <c r="D25" s="12">
        <v>56.101599999999998</v>
      </c>
      <c r="E25" s="10">
        <v>44.0959</v>
      </c>
      <c r="F25" s="12">
        <v>45.686199999999999</v>
      </c>
      <c r="G25" s="10">
        <v>32.857500000000002</v>
      </c>
      <c r="H25" s="12">
        <v>35.805799999999998</v>
      </c>
      <c r="I25" s="10">
        <v>26.575399999999998</v>
      </c>
      <c r="J25" s="12">
        <v>24.290800000000001</v>
      </c>
      <c r="K25" s="10">
        <v>22.414999999999999</v>
      </c>
      <c r="L25" s="12">
        <v>20.557099999999998</v>
      </c>
      <c r="M25" s="10">
        <v>29.260200000000001</v>
      </c>
      <c r="N25" s="12">
        <v>24.2789</v>
      </c>
      <c r="O25" s="10">
        <v>22.611899999999999</v>
      </c>
      <c r="P25" s="12">
        <v>22.030899999999999</v>
      </c>
      <c r="Q25" s="10">
        <v>21.441299999999998</v>
      </c>
      <c r="R25" s="12">
        <v>22.1418</v>
      </c>
      <c r="S25" s="10">
        <v>25.391100000000002</v>
      </c>
      <c r="T25" s="12">
        <v>25.723700000000001</v>
      </c>
      <c r="U25" s="10">
        <v>27.7319</v>
      </c>
      <c r="V25" s="10">
        <v>24.940100000000001</v>
      </c>
      <c r="W25" s="12">
        <v>24.035599999999999</v>
      </c>
      <c r="X25" s="10">
        <v>23.2224</v>
      </c>
      <c r="Y25" s="12">
        <v>24.471699999999998</v>
      </c>
      <c r="Z25" s="10">
        <v>23.803599999999999</v>
      </c>
      <c r="AA25" s="12">
        <v>21.761900000000001</v>
      </c>
      <c r="AB25" s="10">
        <v>21.620899999999999</v>
      </c>
      <c r="AC25" s="12">
        <v>21.604500000000002</v>
      </c>
      <c r="AD25" s="10">
        <v>21.834199999999999</v>
      </c>
      <c r="AE25" s="10">
        <v>22.488800000000001</v>
      </c>
      <c r="AF25" s="12">
        <v>22.7059</v>
      </c>
      <c r="AG25" s="10">
        <v>22.6189</v>
      </c>
      <c r="AH25" s="12">
        <v>22.536899999999999</v>
      </c>
      <c r="AI25" s="10">
        <v>22.144500000000001</v>
      </c>
      <c r="AJ25" s="2">
        <v>21.8857</v>
      </c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</row>
    <row r="26" spans="1:257" x14ac:dyDescent="0.25">
      <c r="A26" s="4">
        <v>2</v>
      </c>
      <c r="B26" s="9">
        <v>148.70400000000001</v>
      </c>
      <c r="C26" s="11">
        <v>103.01</v>
      </c>
      <c r="D26" s="13">
        <v>56.220100000000002</v>
      </c>
      <c r="E26" s="11">
        <v>43.561799999999998</v>
      </c>
      <c r="F26" s="13">
        <v>36.092100000000002</v>
      </c>
      <c r="G26" s="11">
        <v>32.274500000000003</v>
      </c>
      <c r="H26" s="13">
        <v>28.681699999999999</v>
      </c>
      <c r="I26" s="11">
        <v>26.710999999999999</v>
      </c>
      <c r="J26" s="13">
        <v>23.986699999999999</v>
      </c>
      <c r="K26" s="11">
        <v>22.821100000000001</v>
      </c>
      <c r="L26" s="13">
        <v>20.939299999999999</v>
      </c>
      <c r="M26" s="11">
        <v>26.5001</v>
      </c>
      <c r="N26" s="13">
        <v>23.986000000000001</v>
      </c>
      <c r="O26" s="11">
        <v>22.6126</v>
      </c>
      <c r="P26" s="13">
        <v>21.819700000000001</v>
      </c>
      <c r="Q26" s="11">
        <v>21.098600000000001</v>
      </c>
      <c r="R26" s="13">
        <v>23.4648</v>
      </c>
      <c r="S26" s="11">
        <v>25.404900000000001</v>
      </c>
      <c r="T26" s="13">
        <v>27.295500000000001</v>
      </c>
      <c r="U26" s="11">
        <v>25.383800000000001</v>
      </c>
      <c r="V26" s="11">
        <v>24.935400000000001</v>
      </c>
      <c r="W26" s="13">
        <v>26.133700000000001</v>
      </c>
      <c r="X26" s="11">
        <v>22.824400000000001</v>
      </c>
      <c r="Y26" s="13">
        <v>22.6114</v>
      </c>
      <c r="Z26" s="11">
        <v>22.047499999999999</v>
      </c>
      <c r="AA26" s="13">
        <v>21.6267</v>
      </c>
      <c r="AB26" s="11">
        <v>21.410299999999999</v>
      </c>
      <c r="AC26" s="13">
        <v>21.492000000000001</v>
      </c>
      <c r="AD26" s="11">
        <v>21.912400000000002</v>
      </c>
      <c r="AE26" s="11">
        <v>22.533000000000001</v>
      </c>
      <c r="AF26" s="13">
        <v>24.255099999999999</v>
      </c>
      <c r="AG26" s="11">
        <v>22.143000000000001</v>
      </c>
      <c r="AH26" s="13">
        <v>22.523199999999999</v>
      </c>
      <c r="AI26" s="11">
        <v>22.241700000000002</v>
      </c>
      <c r="AJ26" s="2">
        <v>21.865400000000001</v>
      </c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</row>
    <row r="27" spans="1:257" ht="15.75" thickBot="1" x14ac:dyDescent="0.3">
      <c r="A27" s="4">
        <v>3</v>
      </c>
      <c r="B27" s="9">
        <v>148.41200000000001</v>
      </c>
      <c r="C27" s="11">
        <v>90.701999999999998</v>
      </c>
      <c r="D27" s="13">
        <v>56.160849999999996</v>
      </c>
      <c r="E27" s="11">
        <v>43.828850000000003</v>
      </c>
      <c r="F27" s="13">
        <v>40.889150000000001</v>
      </c>
      <c r="G27" s="11">
        <v>32.566000000000003</v>
      </c>
      <c r="H27" s="13">
        <v>32.243749999999999</v>
      </c>
      <c r="I27" s="11">
        <v>26.6432</v>
      </c>
      <c r="J27" s="13">
        <v>24.138750000000002</v>
      </c>
      <c r="K27" s="11">
        <v>22.61805</v>
      </c>
      <c r="L27" s="13">
        <v>20.748199999999997</v>
      </c>
      <c r="M27" s="11">
        <v>27.88015</v>
      </c>
      <c r="N27" s="13">
        <v>24.132449999999999</v>
      </c>
      <c r="O27" s="11">
        <v>22.61225</v>
      </c>
      <c r="P27" s="13">
        <v>21.9253</v>
      </c>
      <c r="Q27" s="11">
        <v>21.269950000000001</v>
      </c>
      <c r="R27" s="13">
        <v>22.8033</v>
      </c>
      <c r="S27" s="11">
        <v>25.398000000000003</v>
      </c>
      <c r="T27" s="13">
        <v>26.509599999999999</v>
      </c>
      <c r="U27" s="11">
        <v>26.557850000000002</v>
      </c>
      <c r="V27" s="11">
        <v>24.937750000000001</v>
      </c>
      <c r="W27" s="13">
        <v>25.08465</v>
      </c>
      <c r="X27" s="11">
        <v>23.023400000000002</v>
      </c>
      <c r="Y27" s="13">
        <v>23.541550000000001</v>
      </c>
      <c r="Z27" s="11">
        <v>22.925550000000001</v>
      </c>
      <c r="AA27" s="13">
        <v>21.694299999999998</v>
      </c>
      <c r="AB27" s="11">
        <v>21.515599999999999</v>
      </c>
      <c r="AC27" s="13">
        <v>21.548250000000003</v>
      </c>
      <c r="AD27" s="11">
        <v>21.8733</v>
      </c>
      <c r="AE27" s="11">
        <v>22.510899999999999</v>
      </c>
      <c r="AF27" s="13">
        <v>23.480499999999999</v>
      </c>
      <c r="AG27" s="11">
        <v>22.380949999999999</v>
      </c>
      <c r="AH27" s="13">
        <v>22.530049999999999</v>
      </c>
      <c r="AI27" s="11">
        <v>22.193100000000001</v>
      </c>
      <c r="AJ27" s="2">
        <v>21.87555</v>
      </c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</row>
    <row r="28" spans="1:257" ht="15.75" thickBot="1" x14ac:dyDescent="0.3">
      <c r="A28" s="14" t="s">
        <v>3</v>
      </c>
      <c r="B28" s="18">
        <f t="shared" ref="B28:X28" si="56">AVERAGE(B25:B27)</f>
        <v>148.41200000000001</v>
      </c>
      <c r="C28" s="19">
        <f t="shared" si="56"/>
        <v>90.701999999999998</v>
      </c>
      <c r="D28" s="20">
        <f t="shared" si="56"/>
        <v>56.160850000000003</v>
      </c>
      <c r="E28" s="19">
        <f t="shared" si="56"/>
        <v>43.82885000000001</v>
      </c>
      <c r="F28" s="20">
        <f t="shared" si="56"/>
        <v>40.889150000000001</v>
      </c>
      <c r="G28" s="19">
        <f t="shared" si="56"/>
        <v>32.566000000000003</v>
      </c>
      <c r="H28" s="20">
        <f t="shared" si="56"/>
        <v>32.243749999999999</v>
      </c>
      <c r="I28" s="19">
        <f t="shared" si="56"/>
        <v>26.643199999999997</v>
      </c>
      <c r="J28" s="20">
        <f t="shared" si="56"/>
        <v>24.138750000000002</v>
      </c>
      <c r="K28" s="19">
        <f t="shared" si="56"/>
        <v>22.61805</v>
      </c>
      <c r="L28" s="20">
        <f t="shared" si="56"/>
        <v>20.748199999999997</v>
      </c>
      <c r="M28" s="19">
        <f t="shared" si="56"/>
        <v>27.88015</v>
      </c>
      <c r="N28" s="20">
        <f t="shared" si="56"/>
        <v>24.132449999999995</v>
      </c>
      <c r="O28" s="19">
        <f t="shared" si="56"/>
        <v>22.61225</v>
      </c>
      <c r="P28" s="20">
        <f t="shared" si="56"/>
        <v>21.925300000000004</v>
      </c>
      <c r="Q28" s="19">
        <f t="shared" si="56"/>
        <v>21.269950000000001</v>
      </c>
      <c r="R28" s="20">
        <f t="shared" si="56"/>
        <v>22.803299999999997</v>
      </c>
      <c r="S28" s="19">
        <f t="shared" si="56"/>
        <v>25.398000000000007</v>
      </c>
      <c r="T28" s="20">
        <f t="shared" si="56"/>
        <v>26.509599999999995</v>
      </c>
      <c r="U28" s="19">
        <f t="shared" si="56"/>
        <v>26.557850000000002</v>
      </c>
      <c r="V28" s="19">
        <f t="shared" si="56"/>
        <v>24.937750000000005</v>
      </c>
      <c r="W28" s="20">
        <f t="shared" si="56"/>
        <v>25.08465</v>
      </c>
      <c r="X28" s="19">
        <f t="shared" si="56"/>
        <v>23.023399999999999</v>
      </c>
      <c r="Y28" s="20">
        <f t="shared" ref="Y28" si="57">AVERAGE(Y25:Y27)</f>
        <v>23.541550000000001</v>
      </c>
      <c r="Z28" s="19">
        <f t="shared" ref="Z28" si="58">AVERAGE(Z25:Z27)</f>
        <v>22.925550000000001</v>
      </c>
      <c r="AA28" s="20">
        <f t="shared" ref="AA28" si="59">AVERAGE(AA25:AA27)</f>
        <v>21.694299999999998</v>
      </c>
      <c r="AB28" s="19">
        <f t="shared" ref="AB28" si="60">AVERAGE(AB25:AB27)</f>
        <v>21.515599999999996</v>
      </c>
      <c r="AC28" s="20">
        <f t="shared" ref="AC28" si="61">AVERAGE(AC25:AC27)</f>
        <v>21.548250000000007</v>
      </c>
      <c r="AD28" s="19">
        <f t="shared" ref="AD28" si="62">AVERAGE(AD25:AD27)</f>
        <v>21.8733</v>
      </c>
      <c r="AE28" s="19">
        <f t="shared" ref="AE28" si="63">AVERAGE(AE25:AE27)</f>
        <v>22.510900000000003</v>
      </c>
      <c r="AF28" s="20">
        <f t="shared" ref="AF28" si="64">AVERAGE(AF25:AF27)</f>
        <v>23.480499999999996</v>
      </c>
      <c r="AG28" s="19">
        <f t="shared" ref="AG28" si="65">AVERAGE(AG25:AG27)</f>
        <v>22.380949999999999</v>
      </c>
      <c r="AH28" s="20">
        <f t="shared" ref="AH28" si="66">AVERAGE(AH25:AH27)</f>
        <v>22.530049999999999</v>
      </c>
      <c r="AI28" s="19">
        <f t="shared" ref="AI28" si="67">AVERAGE(AI25:AI27)</f>
        <v>22.193100000000001</v>
      </c>
      <c r="AJ28" s="15">
        <f t="shared" ref="AJ28" si="68">AVERAGE(AJ25:AJ27)</f>
        <v>21.87555</v>
      </c>
      <c r="AK28" s="32">
        <f>MIN(B28:AJ28)</f>
        <v>20.748199999999997</v>
      </c>
    </row>
    <row r="29" spans="1:257" ht="15.75" thickBot="1" x14ac:dyDescent="0.3">
      <c r="A29" s="16" t="s">
        <v>4</v>
      </c>
      <c r="B29" s="21">
        <f t="shared" ref="B29:X29" si="69">STDEV(B25:B27)</f>
        <v>0.29200000000000159</v>
      </c>
      <c r="C29" s="23">
        <f t="shared" si="69"/>
        <v>12.30800000000009</v>
      </c>
      <c r="D29" s="19">
        <f t="shared" si="69"/>
        <v>5.9250000000002245E-2</v>
      </c>
      <c r="E29" s="23">
        <f t="shared" si="69"/>
        <v>0.26705000000000112</v>
      </c>
      <c r="F29" s="19">
        <f t="shared" si="69"/>
        <v>4.7970499999999987</v>
      </c>
      <c r="G29" s="23">
        <f t="shared" si="69"/>
        <v>0.2914999999999992</v>
      </c>
      <c r="H29" s="19">
        <f t="shared" si="69"/>
        <v>3.5620499999999993</v>
      </c>
      <c r="I29" s="23">
        <f t="shared" si="69"/>
        <v>6.7800000000000082E-2</v>
      </c>
      <c r="J29" s="19">
        <f t="shared" si="69"/>
        <v>0.15205000000000091</v>
      </c>
      <c r="K29" s="23">
        <f t="shared" si="69"/>
        <v>0.20305000000000106</v>
      </c>
      <c r="L29" s="19">
        <f t="shared" si="69"/>
        <v>0.19110000000000049</v>
      </c>
      <c r="M29" s="23">
        <f t="shared" si="69"/>
        <v>1.3800500000000007</v>
      </c>
      <c r="N29" s="19">
        <f t="shared" si="69"/>
        <v>0.14644999999999975</v>
      </c>
      <c r="O29" s="23">
        <f t="shared" si="69"/>
        <v>3.5000000000096065E-4</v>
      </c>
      <c r="P29" s="19">
        <f t="shared" si="69"/>
        <v>0.10559999999999903</v>
      </c>
      <c r="Q29" s="23">
        <f t="shared" si="69"/>
        <v>0.17134999999999856</v>
      </c>
      <c r="R29" s="19">
        <f t="shared" si="69"/>
        <v>0.6615000000000002</v>
      </c>
      <c r="S29" s="23">
        <f t="shared" si="69"/>
        <v>6.8999999999999062E-3</v>
      </c>
      <c r="T29" s="19">
        <f t="shared" si="69"/>
        <v>0.78589999999999982</v>
      </c>
      <c r="U29" s="23">
        <f t="shared" si="69"/>
        <v>1.1740499999999994</v>
      </c>
      <c r="V29" s="23">
        <f t="shared" si="69"/>
        <v>2.3499999999998522E-3</v>
      </c>
      <c r="W29" s="19">
        <f t="shared" si="69"/>
        <v>1.0490500000000011</v>
      </c>
      <c r="X29" s="23">
        <f t="shared" si="69"/>
        <v>0.19899999999999984</v>
      </c>
      <c r="Y29" s="19">
        <f t="shared" ref="Y29:AJ29" si="70">STDEV(Y25:Y27)</f>
        <v>0.93014999999999937</v>
      </c>
      <c r="Z29" s="23">
        <f t="shared" si="70"/>
        <v>0.87805</v>
      </c>
      <c r="AA29" s="19">
        <f t="shared" si="70"/>
        <v>6.7600000000000549E-2</v>
      </c>
      <c r="AB29" s="23">
        <f t="shared" si="70"/>
        <v>0.10529999999999973</v>
      </c>
      <c r="AC29" s="19">
        <f t="shared" si="70"/>
        <v>5.6250000000000355E-2</v>
      </c>
      <c r="AD29" s="23">
        <f t="shared" si="70"/>
        <v>3.9100000000001245E-2</v>
      </c>
      <c r="AE29" s="23">
        <f t="shared" si="70"/>
        <v>2.2100000000000009E-2</v>
      </c>
      <c r="AF29" s="19">
        <f t="shared" si="70"/>
        <v>0.7745999999999994</v>
      </c>
      <c r="AG29" s="23">
        <f t="shared" si="70"/>
        <v>0.23794999999999966</v>
      </c>
      <c r="AH29" s="19">
        <f t="shared" si="70"/>
        <v>6.8500000000000227E-3</v>
      </c>
      <c r="AI29" s="23">
        <f t="shared" si="70"/>
        <v>4.8600000000000421E-2</v>
      </c>
      <c r="AJ29" s="17">
        <f t="shared" si="70"/>
        <v>1.0149999999999437E-2</v>
      </c>
    </row>
    <row r="30" spans="1:257" ht="15.75" thickBot="1" x14ac:dyDescent="0.3">
      <c r="A30" s="5" t="s">
        <v>5</v>
      </c>
      <c r="B30" s="22">
        <f>$B28/B28</f>
        <v>1</v>
      </c>
      <c r="C30" s="24">
        <f>$B28/C28</f>
        <v>1.6362593989107188</v>
      </c>
      <c r="D30" s="25">
        <f>$B28/D28</f>
        <v>2.6426238206864747</v>
      </c>
      <c r="E30" s="24">
        <f t="shared" ref="E30:AJ30" si="71">$B28/E28</f>
        <v>3.3861714373067051</v>
      </c>
      <c r="F30" s="25">
        <f t="shared" si="71"/>
        <v>3.6296181260799014</v>
      </c>
      <c r="G30" s="24">
        <f t="shared" si="71"/>
        <v>4.5572683166492656</v>
      </c>
      <c r="H30" s="25">
        <f t="shared" si="71"/>
        <v>4.6028144989339026</v>
      </c>
      <c r="I30" s="24">
        <f t="shared" si="71"/>
        <v>5.5703519096805199</v>
      </c>
      <c r="J30" s="25">
        <f t="shared" si="71"/>
        <v>6.1482885402102427</v>
      </c>
      <c r="K30" s="24">
        <f t="shared" si="71"/>
        <v>6.5616620354097721</v>
      </c>
      <c r="L30" s="25">
        <f t="shared" si="71"/>
        <v>7.1530060438977854</v>
      </c>
      <c r="M30" s="24">
        <f t="shared" si="71"/>
        <v>5.3232138277591767</v>
      </c>
      <c r="N30" s="25">
        <f t="shared" si="71"/>
        <v>6.1498936079842714</v>
      </c>
      <c r="O30" s="24">
        <f t="shared" si="71"/>
        <v>6.5633450894979495</v>
      </c>
      <c r="P30" s="25">
        <f t="shared" si="71"/>
        <v>6.7689837767328145</v>
      </c>
      <c r="Q30" s="24">
        <f t="shared" si="71"/>
        <v>6.9775434356921382</v>
      </c>
      <c r="R30" s="25">
        <f t="shared" si="71"/>
        <v>6.5083562466835954</v>
      </c>
      <c r="S30" s="24">
        <f t="shared" si="71"/>
        <v>5.8434522403338836</v>
      </c>
      <c r="T30" s="25">
        <f t="shared" si="71"/>
        <v>5.5984247216102858</v>
      </c>
      <c r="U30" s="24">
        <f t="shared" si="71"/>
        <v>5.5882535672127069</v>
      </c>
      <c r="V30" s="25">
        <f t="shared" si="71"/>
        <v>5.9512987338472785</v>
      </c>
      <c r="W30" s="24">
        <f t="shared" si="71"/>
        <v>5.9164469107601665</v>
      </c>
      <c r="X30" s="25">
        <f t="shared" si="71"/>
        <v>6.4461374080283544</v>
      </c>
      <c r="Y30" s="24">
        <f t="shared" si="71"/>
        <v>6.3042577910120619</v>
      </c>
      <c r="Z30" s="25">
        <f t="shared" si="71"/>
        <v>6.473650577630635</v>
      </c>
      <c r="AA30" s="24">
        <f t="shared" si="71"/>
        <v>6.8410596331755356</v>
      </c>
      <c r="AB30" s="25">
        <f t="shared" si="71"/>
        <v>6.8978787484429915</v>
      </c>
      <c r="AC30" s="24">
        <f t="shared" si="71"/>
        <v>6.8874270532409803</v>
      </c>
      <c r="AD30" s="25">
        <f t="shared" si="71"/>
        <v>6.7850758687532293</v>
      </c>
      <c r="AE30" s="24">
        <f t="shared" si="71"/>
        <v>6.5928949975345272</v>
      </c>
      <c r="AF30" s="25">
        <f t="shared" si="71"/>
        <v>6.320649049211049</v>
      </c>
      <c r="AG30" s="24">
        <f t="shared" si="71"/>
        <v>6.6311751735292743</v>
      </c>
      <c r="AH30" s="25">
        <f t="shared" si="71"/>
        <v>6.5872911955366282</v>
      </c>
      <c r="AI30" s="24">
        <f t="shared" si="71"/>
        <v>6.6873037115139393</v>
      </c>
      <c r="AJ30" s="31">
        <f t="shared" si="71"/>
        <v>6.7843779927818959</v>
      </c>
      <c r="AK30" s="32">
        <f>MAX(B30:AJ30)</f>
        <v>7.1530060438977854</v>
      </c>
      <c r="AL30" s="1" t="s">
        <v>25</v>
      </c>
    </row>
    <row r="31" spans="1:257" ht="15.75" thickBot="1" x14ac:dyDescent="0.3">
      <c r="A31" s="5" t="s">
        <v>9</v>
      </c>
      <c r="B31" s="22">
        <f>B30/B24</f>
        <v>1</v>
      </c>
      <c r="C31" s="24">
        <f>C30/C24</f>
        <v>0.8181296994553594</v>
      </c>
      <c r="D31" s="25">
        <f t="shared" ref="D31" si="72">D30/D24</f>
        <v>0.88087460689549157</v>
      </c>
      <c r="E31" s="24">
        <f t="shared" ref="E31" si="73">E30/E24</f>
        <v>0.84654285932667628</v>
      </c>
      <c r="F31" s="25">
        <f t="shared" ref="F31" si="74">F30/F24</f>
        <v>0.72592362521598031</v>
      </c>
      <c r="G31" s="24">
        <f t="shared" ref="G31" si="75">G30/G24</f>
        <v>0.75954471944154422</v>
      </c>
      <c r="H31" s="25">
        <f t="shared" ref="H31" si="76">H30/H24</f>
        <v>0.65754492841912893</v>
      </c>
      <c r="I31" s="24">
        <f t="shared" ref="I31" si="77">I30/I24</f>
        <v>0.69629398871006498</v>
      </c>
      <c r="J31" s="25">
        <f t="shared" ref="J31" si="78">J30/J24</f>
        <v>0.68314317113447143</v>
      </c>
      <c r="K31" s="24">
        <f t="shared" ref="K31" si="79">K30/K24</f>
        <v>0.65616620354097721</v>
      </c>
      <c r="L31" s="25">
        <f t="shared" ref="L31" si="80">L30/L24</f>
        <v>0.59608383699148215</v>
      </c>
      <c r="M31" s="24">
        <f t="shared" ref="M31" si="81">M30/M24</f>
        <v>0.38022955912565548</v>
      </c>
      <c r="N31" s="25">
        <f t="shared" ref="N31" si="82">N30/N24</f>
        <v>0.38436835049901696</v>
      </c>
      <c r="O31" s="24">
        <f t="shared" ref="O31" si="83">O30/O24</f>
        <v>0.36463028274988607</v>
      </c>
      <c r="P31" s="25">
        <f t="shared" ref="P31" si="84">P30/P24</f>
        <v>0.33844918883664071</v>
      </c>
      <c r="Q31" s="24">
        <f t="shared" ref="Q31" si="85">Q30/Q24</f>
        <v>0.31716106525873355</v>
      </c>
      <c r="R31" s="25">
        <f t="shared" ref="R31" si="86">R30/R24</f>
        <v>0.27118151027848314</v>
      </c>
      <c r="S31" s="24">
        <f t="shared" ref="S31" si="87">S30/S24</f>
        <v>0.22474816308976475</v>
      </c>
      <c r="T31" s="25">
        <f t="shared" ref="T31" si="88">T30/T24</f>
        <v>0.1999437400575102</v>
      </c>
      <c r="U31" s="24">
        <f t="shared" ref="U31" si="89">U30/U24</f>
        <v>0.18627511890709023</v>
      </c>
      <c r="V31" s="25">
        <f t="shared" ref="V31" si="90">V30/V24</f>
        <v>0.18597808543272745</v>
      </c>
      <c r="W31" s="24">
        <f t="shared" ref="W31" si="91">W30/W24</f>
        <v>0.17401314443412255</v>
      </c>
      <c r="X31" s="25">
        <f t="shared" ref="X31" si="92">X30/X24</f>
        <v>0.17905937244523207</v>
      </c>
      <c r="Y31" s="24">
        <f t="shared" ref="Y31" si="93">Y30/Y24</f>
        <v>0.1659015208161069</v>
      </c>
      <c r="Z31" s="25">
        <f t="shared" ref="Z31" si="94">Z30/Z24</f>
        <v>0.16184126444076588</v>
      </c>
      <c r="AA31" s="24">
        <f t="shared" ref="AA31" si="95">AA30/AA24</f>
        <v>0.16288237221846513</v>
      </c>
      <c r="AB31" s="25">
        <f t="shared" ref="AB31" si="96">AB30/AB24</f>
        <v>0.15676997155552252</v>
      </c>
      <c r="AC31" s="24">
        <f t="shared" ref="AC31" si="97">AC30/AC24</f>
        <v>0.14972667507045609</v>
      </c>
      <c r="AD31" s="25">
        <f t="shared" ref="AD31" si="98">AD30/AD24</f>
        <v>0.14135574726569228</v>
      </c>
      <c r="AE31" s="24">
        <f t="shared" ref="AE31" si="99">AE30/AE24</f>
        <v>0.13185789995069055</v>
      </c>
      <c r="AF31" s="25">
        <f t="shared" ref="AF31" si="100">AF30/AF24</f>
        <v>0.12155094325405863</v>
      </c>
      <c r="AG31" s="24">
        <f t="shared" ref="AG31" si="101">AG30/AG24</f>
        <v>0.12279954025054211</v>
      </c>
      <c r="AH31" s="25">
        <f t="shared" ref="AH31" si="102">AH30/AH24</f>
        <v>0.11763019992029693</v>
      </c>
      <c r="AI31" s="24">
        <f t="shared" ref="AI31" si="103">AI30/AI24</f>
        <v>0.11529833985368861</v>
      </c>
      <c r="AJ31" s="31">
        <f t="shared" ref="AJ31" si="104">AJ30/AJ24</f>
        <v>0.11307296654636494</v>
      </c>
    </row>
    <row r="33" spans="1:257" ht="15.75" thickBot="1" x14ac:dyDescent="0.3"/>
    <row r="34" spans="1:257" ht="15.75" thickBot="1" x14ac:dyDescent="0.3">
      <c r="A34" s="6" t="s">
        <v>1</v>
      </c>
      <c r="B34" s="33" t="s">
        <v>11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5"/>
    </row>
    <row r="35" spans="1:257" ht="15.75" thickBot="1" x14ac:dyDescent="0.3">
      <c r="A35" s="7" t="s">
        <v>2</v>
      </c>
      <c r="B35" s="26">
        <v>1</v>
      </c>
      <c r="C35" s="27">
        <v>2</v>
      </c>
      <c r="D35" s="28">
        <v>3</v>
      </c>
      <c r="E35" s="27">
        <v>4</v>
      </c>
      <c r="F35" s="28">
        <v>5</v>
      </c>
      <c r="G35" s="27">
        <v>6</v>
      </c>
      <c r="H35" s="28">
        <v>7</v>
      </c>
      <c r="I35" s="27">
        <v>8</v>
      </c>
      <c r="J35" s="28">
        <v>9</v>
      </c>
      <c r="K35" s="27">
        <v>10</v>
      </c>
      <c r="L35" s="28">
        <v>12</v>
      </c>
      <c r="M35" s="27">
        <v>14</v>
      </c>
      <c r="N35" s="28">
        <v>16</v>
      </c>
      <c r="O35" s="27">
        <v>18</v>
      </c>
      <c r="P35" s="28">
        <v>20</v>
      </c>
      <c r="Q35" s="27">
        <v>22</v>
      </c>
      <c r="R35" s="28">
        <v>24</v>
      </c>
      <c r="S35" s="27">
        <v>26</v>
      </c>
      <c r="T35" s="28">
        <v>28</v>
      </c>
      <c r="U35" s="27">
        <v>30</v>
      </c>
      <c r="V35" s="27">
        <v>32</v>
      </c>
      <c r="W35" s="28">
        <v>34</v>
      </c>
      <c r="X35" s="27">
        <v>36</v>
      </c>
      <c r="Y35" s="28">
        <v>38</v>
      </c>
      <c r="Z35" s="27">
        <v>40</v>
      </c>
      <c r="AA35" s="28">
        <v>42</v>
      </c>
      <c r="AB35" s="27">
        <v>44</v>
      </c>
      <c r="AC35" s="28">
        <v>46</v>
      </c>
      <c r="AD35" s="27">
        <v>48</v>
      </c>
      <c r="AE35" s="27">
        <v>50</v>
      </c>
      <c r="AF35" s="28">
        <v>52</v>
      </c>
      <c r="AG35" s="27">
        <v>54</v>
      </c>
      <c r="AH35" s="28">
        <v>56</v>
      </c>
      <c r="AI35" s="27">
        <v>58</v>
      </c>
      <c r="AJ35" s="30">
        <v>60</v>
      </c>
    </row>
    <row r="36" spans="1:257" x14ac:dyDescent="0.25">
      <c r="A36" s="4">
        <v>1</v>
      </c>
      <c r="B36" s="8">
        <v>148.31200000000001</v>
      </c>
      <c r="C36" s="10">
        <v>79.308700000000002</v>
      </c>
      <c r="D36" s="12">
        <v>56.078600000000002</v>
      </c>
      <c r="E36" s="10">
        <v>43.7684</v>
      </c>
      <c r="F36" s="12">
        <v>36.1877</v>
      </c>
      <c r="G36" s="10">
        <v>32.549999999999997</v>
      </c>
      <c r="H36" s="12">
        <v>28.670500000000001</v>
      </c>
      <c r="I36" s="10">
        <v>26.604700000000001</v>
      </c>
      <c r="J36" s="12">
        <v>24.0274</v>
      </c>
      <c r="K36" s="10">
        <v>22.611499999999999</v>
      </c>
      <c r="L36" s="12">
        <v>20.957999999999998</v>
      </c>
      <c r="M36" s="10">
        <v>29.365200000000002</v>
      </c>
      <c r="N36" s="12">
        <v>24.1648</v>
      </c>
      <c r="O36" s="10">
        <v>22.583200000000001</v>
      </c>
      <c r="P36" s="12">
        <v>22.442499999999999</v>
      </c>
      <c r="Q36" s="10">
        <v>21.383900000000001</v>
      </c>
      <c r="R36" s="12">
        <v>21.860600000000002</v>
      </c>
      <c r="S36" s="10">
        <v>25.1587</v>
      </c>
      <c r="T36" s="12">
        <v>26.3933</v>
      </c>
      <c r="U36" s="10">
        <v>26.009599999999999</v>
      </c>
      <c r="V36" s="10">
        <v>24.98</v>
      </c>
      <c r="W36" s="12">
        <v>23.8583</v>
      </c>
      <c r="X36" s="10">
        <v>23.2439</v>
      </c>
      <c r="Y36" s="12">
        <v>22.547000000000001</v>
      </c>
      <c r="Z36" s="10">
        <v>22.048500000000001</v>
      </c>
      <c r="AA36" s="12">
        <v>21.6769</v>
      </c>
      <c r="AB36" s="10">
        <v>21.533200000000001</v>
      </c>
      <c r="AC36" s="12">
        <v>21.543700000000001</v>
      </c>
      <c r="AD36" s="10">
        <v>21.892199999999999</v>
      </c>
      <c r="AE36" s="10">
        <v>22.221699999999998</v>
      </c>
      <c r="AF36" s="12">
        <v>22.824300000000001</v>
      </c>
      <c r="AG36" s="10">
        <v>22.651299999999999</v>
      </c>
      <c r="AH36" s="12">
        <v>22.420500000000001</v>
      </c>
      <c r="AI36" s="10">
        <v>22.246500000000001</v>
      </c>
      <c r="AJ36" s="2">
        <v>22.304099999999998</v>
      </c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</row>
    <row r="37" spans="1:257" x14ac:dyDescent="0.25">
      <c r="A37" s="4">
        <v>2</v>
      </c>
      <c r="B37" s="9">
        <v>149.59100000000001</v>
      </c>
      <c r="C37" s="11">
        <v>78.637699999999995</v>
      </c>
      <c r="D37" s="13">
        <v>55.875300000000003</v>
      </c>
      <c r="E37" s="11">
        <v>43.982199999999999</v>
      </c>
      <c r="F37" s="13">
        <v>36.709000000000003</v>
      </c>
      <c r="G37" s="11">
        <v>32.337299999999999</v>
      </c>
      <c r="H37" s="13">
        <v>28.920999999999999</v>
      </c>
      <c r="I37" s="11">
        <v>26.759499999999999</v>
      </c>
      <c r="J37" s="13">
        <v>24.3645</v>
      </c>
      <c r="K37" s="11">
        <v>22.769600000000001</v>
      </c>
      <c r="L37" s="13">
        <v>20.7654</v>
      </c>
      <c r="M37" s="11">
        <v>27.072700000000001</v>
      </c>
      <c r="N37" s="13">
        <v>23.8446</v>
      </c>
      <c r="O37" s="11">
        <v>24.651499999999999</v>
      </c>
      <c r="P37" s="13">
        <v>23.853300000000001</v>
      </c>
      <c r="Q37" s="11">
        <v>21.3081</v>
      </c>
      <c r="R37" s="13">
        <v>22.0733</v>
      </c>
      <c r="S37" s="11">
        <v>25.394200000000001</v>
      </c>
      <c r="T37" s="13">
        <v>26.618300000000001</v>
      </c>
      <c r="U37" s="11">
        <v>25.8127</v>
      </c>
      <c r="V37" s="11">
        <v>24.504999999999999</v>
      </c>
      <c r="W37" s="13">
        <v>24.639099999999999</v>
      </c>
      <c r="X37" s="11">
        <v>23.1325</v>
      </c>
      <c r="Y37" s="13">
        <v>22.629200000000001</v>
      </c>
      <c r="Z37" s="11">
        <v>22.1233</v>
      </c>
      <c r="AA37" s="13">
        <v>21.219100000000001</v>
      </c>
      <c r="AB37" s="11">
        <v>23.715599999999998</v>
      </c>
      <c r="AC37" s="13">
        <v>21.626799999999999</v>
      </c>
      <c r="AD37" s="11">
        <v>21.876200000000001</v>
      </c>
      <c r="AE37" s="11">
        <v>22.3</v>
      </c>
      <c r="AF37" s="13">
        <v>23.016500000000001</v>
      </c>
      <c r="AG37" s="11">
        <v>22.693200000000001</v>
      </c>
      <c r="AH37" s="13">
        <v>22.460599999999999</v>
      </c>
      <c r="AI37" s="11">
        <v>22.385400000000001</v>
      </c>
      <c r="AJ37" s="2">
        <v>21.8188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</row>
    <row r="38" spans="1:257" ht="15.75" thickBot="1" x14ac:dyDescent="0.3">
      <c r="A38" s="4">
        <v>3</v>
      </c>
      <c r="B38" s="9">
        <v>148.95150000000001</v>
      </c>
      <c r="C38" s="11">
        <v>78.973199999999991</v>
      </c>
      <c r="D38" s="13">
        <v>55.976950000000002</v>
      </c>
      <c r="E38" s="11">
        <v>43.875299999999996</v>
      </c>
      <c r="F38" s="13">
        <v>36.448350000000005</v>
      </c>
      <c r="G38" s="11">
        <v>32.443649999999998</v>
      </c>
      <c r="H38" s="13">
        <v>28.795749999999998</v>
      </c>
      <c r="I38" s="11">
        <v>26.682099999999998</v>
      </c>
      <c r="J38" s="13">
        <v>24.19595</v>
      </c>
      <c r="K38" s="11">
        <v>22.690550000000002</v>
      </c>
      <c r="L38" s="13">
        <v>20.861699999999999</v>
      </c>
      <c r="M38" s="11">
        <v>28.21895</v>
      </c>
      <c r="N38" s="13">
        <v>24.0047</v>
      </c>
      <c r="O38" s="11">
        <v>23.617350000000002</v>
      </c>
      <c r="P38" s="13">
        <v>23.1479</v>
      </c>
      <c r="Q38" s="11">
        <v>21.346</v>
      </c>
      <c r="R38" s="13">
        <v>21.966950000000001</v>
      </c>
      <c r="S38" s="11">
        <v>25.276450000000001</v>
      </c>
      <c r="T38" s="13">
        <v>26.505800000000001</v>
      </c>
      <c r="U38" s="11">
        <v>25.911149999999999</v>
      </c>
      <c r="V38" s="11">
        <v>24.7425</v>
      </c>
      <c r="W38" s="13">
        <v>24.248699999999999</v>
      </c>
      <c r="X38" s="11">
        <v>23.188200000000002</v>
      </c>
      <c r="Y38" s="13">
        <v>22.588100000000001</v>
      </c>
      <c r="Z38" s="11">
        <v>22.085900000000002</v>
      </c>
      <c r="AA38" s="13">
        <v>21.448</v>
      </c>
      <c r="AB38" s="11">
        <v>22.624400000000001</v>
      </c>
      <c r="AC38" s="13">
        <v>21.585250000000002</v>
      </c>
      <c r="AD38" s="11">
        <v>21.8842</v>
      </c>
      <c r="AE38" s="11">
        <v>22.260849999999998</v>
      </c>
      <c r="AF38" s="13">
        <v>22.920400000000001</v>
      </c>
      <c r="AG38" s="11">
        <v>22.672249999999998</v>
      </c>
      <c r="AH38" s="13">
        <v>22.440550000000002</v>
      </c>
      <c r="AI38" s="11">
        <v>22.315950000000001</v>
      </c>
      <c r="AJ38" s="2">
        <v>22.061450000000001</v>
      </c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</row>
    <row r="39" spans="1:257" ht="15.75" thickBot="1" x14ac:dyDescent="0.3">
      <c r="A39" s="14" t="s">
        <v>3</v>
      </c>
      <c r="B39" s="18">
        <f t="shared" ref="B39:X39" si="105">AVERAGE(B36:B38)</f>
        <v>148.95150000000001</v>
      </c>
      <c r="C39" s="19">
        <f t="shared" si="105"/>
        <v>78.973199999999991</v>
      </c>
      <c r="D39" s="20">
        <f t="shared" si="105"/>
        <v>55.976950000000009</v>
      </c>
      <c r="E39" s="19">
        <f t="shared" si="105"/>
        <v>43.875300000000003</v>
      </c>
      <c r="F39" s="20">
        <f t="shared" si="105"/>
        <v>36.448350000000005</v>
      </c>
      <c r="G39" s="19">
        <f t="shared" si="105"/>
        <v>32.443649999999998</v>
      </c>
      <c r="H39" s="20">
        <f t="shared" si="105"/>
        <v>28.795749999999998</v>
      </c>
      <c r="I39" s="19">
        <f t="shared" si="105"/>
        <v>26.682100000000002</v>
      </c>
      <c r="J39" s="20">
        <f t="shared" si="105"/>
        <v>24.19595</v>
      </c>
      <c r="K39" s="19">
        <f t="shared" si="105"/>
        <v>22.690550000000002</v>
      </c>
      <c r="L39" s="20">
        <f t="shared" si="105"/>
        <v>20.861699999999999</v>
      </c>
      <c r="M39" s="19">
        <f t="shared" si="105"/>
        <v>28.218949999999996</v>
      </c>
      <c r="N39" s="20">
        <f t="shared" si="105"/>
        <v>24.0047</v>
      </c>
      <c r="O39" s="19">
        <f t="shared" si="105"/>
        <v>23.617350000000002</v>
      </c>
      <c r="P39" s="20">
        <f t="shared" si="105"/>
        <v>23.147900000000003</v>
      </c>
      <c r="Q39" s="19">
        <f t="shared" si="105"/>
        <v>21.346</v>
      </c>
      <c r="R39" s="20">
        <f t="shared" si="105"/>
        <v>21.966950000000001</v>
      </c>
      <c r="S39" s="19">
        <f t="shared" si="105"/>
        <v>25.276450000000001</v>
      </c>
      <c r="T39" s="20">
        <f t="shared" si="105"/>
        <v>26.505800000000004</v>
      </c>
      <c r="U39" s="19">
        <f t="shared" si="105"/>
        <v>25.911150000000003</v>
      </c>
      <c r="V39" s="19">
        <f t="shared" si="105"/>
        <v>24.742499999999996</v>
      </c>
      <c r="W39" s="20">
        <f t="shared" si="105"/>
        <v>24.248699999999999</v>
      </c>
      <c r="X39" s="19">
        <f t="shared" si="105"/>
        <v>23.188200000000005</v>
      </c>
      <c r="Y39" s="20">
        <f t="shared" ref="Y39" si="106">AVERAGE(Y36:Y38)</f>
        <v>22.588100000000001</v>
      </c>
      <c r="Z39" s="19">
        <f t="shared" ref="Z39" si="107">AVERAGE(Z36:Z38)</f>
        <v>22.085899999999999</v>
      </c>
      <c r="AA39" s="20">
        <f t="shared" ref="AA39" si="108">AVERAGE(AA36:AA38)</f>
        <v>21.447999999999997</v>
      </c>
      <c r="AB39" s="19">
        <f t="shared" ref="AB39" si="109">AVERAGE(AB36:AB38)</f>
        <v>22.624399999999998</v>
      </c>
      <c r="AC39" s="20">
        <f t="shared" ref="AC39" si="110">AVERAGE(AC36:AC38)</f>
        <v>21.585250000000002</v>
      </c>
      <c r="AD39" s="19">
        <f t="shared" ref="AD39" si="111">AVERAGE(AD36:AD38)</f>
        <v>21.884200000000003</v>
      </c>
      <c r="AE39" s="19">
        <f t="shared" ref="AE39" si="112">AVERAGE(AE36:AE38)</f>
        <v>22.260849999999994</v>
      </c>
      <c r="AF39" s="20">
        <f t="shared" ref="AF39" si="113">AVERAGE(AF36:AF38)</f>
        <v>22.920400000000001</v>
      </c>
      <c r="AG39" s="19">
        <f t="shared" ref="AG39" si="114">AVERAGE(AG36:AG38)</f>
        <v>22.672250000000002</v>
      </c>
      <c r="AH39" s="20">
        <f t="shared" ref="AH39" si="115">AVERAGE(AH36:AH38)</f>
        <v>22.440550000000002</v>
      </c>
      <c r="AI39" s="19">
        <f t="shared" ref="AI39" si="116">AVERAGE(AI36:AI38)</f>
        <v>22.315950000000001</v>
      </c>
      <c r="AJ39" s="15">
        <f t="shared" ref="AJ39" si="117">AVERAGE(AJ36:AJ38)</f>
        <v>22.061449999999997</v>
      </c>
      <c r="AK39" s="32">
        <f>MIN(B39:AJ39)</f>
        <v>20.861699999999999</v>
      </c>
    </row>
    <row r="40" spans="1:257" ht="15.75" thickBot="1" x14ac:dyDescent="0.3">
      <c r="A40" s="16" t="s">
        <v>4</v>
      </c>
      <c r="B40" s="21">
        <f t="shared" ref="B40:X40" si="118">STDEV(B36:B38)</f>
        <v>0.63949999999999818</v>
      </c>
      <c r="C40" s="23">
        <f t="shared" si="118"/>
        <v>0.33550000000000324</v>
      </c>
      <c r="D40" s="19">
        <f t="shared" si="118"/>
        <v>0.10164999999999935</v>
      </c>
      <c r="E40" s="23">
        <f t="shared" si="118"/>
        <v>0.10689999999999955</v>
      </c>
      <c r="F40" s="19">
        <f t="shared" si="118"/>
        <v>0.26065000000000182</v>
      </c>
      <c r="G40" s="23">
        <f t="shared" si="118"/>
        <v>0.10634999999999906</v>
      </c>
      <c r="H40" s="19">
        <f t="shared" si="118"/>
        <v>0.12524999999999942</v>
      </c>
      <c r="I40" s="23">
        <f t="shared" si="118"/>
        <v>7.7399999999999025E-2</v>
      </c>
      <c r="J40" s="19">
        <f t="shared" si="118"/>
        <v>0.16854999999999976</v>
      </c>
      <c r="K40" s="23">
        <f t="shared" si="118"/>
        <v>7.9050000000000509E-2</v>
      </c>
      <c r="L40" s="19">
        <f t="shared" si="118"/>
        <v>9.6299999999999386E-2</v>
      </c>
      <c r="M40" s="23">
        <f t="shared" si="118"/>
        <v>1.1462500000000002</v>
      </c>
      <c r="N40" s="19">
        <f t="shared" si="118"/>
        <v>0.16009999999999991</v>
      </c>
      <c r="O40" s="23">
        <f t="shared" si="118"/>
        <v>1.0341499999999986</v>
      </c>
      <c r="P40" s="19">
        <f t="shared" si="118"/>
        <v>0.70540000000000092</v>
      </c>
      <c r="Q40" s="23">
        <f t="shared" si="118"/>
        <v>3.7900000000000489E-2</v>
      </c>
      <c r="R40" s="19">
        <f t="shared" si="118"/>
        <v>0.10634999999999906</v>
      </c>
      <c r="S40" s="23">
        <f t="shared" si="118"/>
        <v>0.11775000000000091</v>
      </c>
      <c r="T40" s="19">
        <f t="shared" si="118"/>
        <v>0.11250000000000071</v>
      </c>
      <c r="U40" s="23">
        <f t="shared" si="118"/>
        <v>9.8449999999999704E-2</v>
      </c>
      <c r="V40" s="23">
        <f t="shared" si="118"/>
        <v>0.23750000000000071</v>
      </c>
      <c r="W40" s="19">
        <f t="shared" si="118"/>
        <v>0.39039999999999964</v>
      </c>
      <c r="X40" s="23">
        <f t="shared" si="118"/>
        <v>5.5699999999999861E-2</v>
      </c>
      <c r="Y40" s="19">
        <f t="shared" ref="Y40:AJ40" si="119">STDEV(Y36:Y38)</f>
        <v>4.1100000000000136E-2</v>
      </c>
      <c r="Z40" s="23">
        <f t="shared" si="119"/>
        <v>3.7399999999999878E-2</v>
      </c>
      <c r="AA40" s="19">
        <f t="shared" si="119"/>
        <v>0.22889999999999944</v>
      </c>
      <c r="AB40" s="23">
        <f t="shared" si="119"/>
        <v>1.0911999999999988</v>
      </c>
      <c r="AC40" s="19">
        <f t="shared" si="119"/>
        <v>4.1549999999999088E-2</v>
      </c>
      <c r="AD40" s="23">
        <f t="shared" si="119"/>
        <v>7.9999999999991189E-3</v>
      </c>
      <c r="AE40" s="23">
        <f t="shared" si="119"/>
        <v>3.9150000000001128E-2</v>
      </c>
      <c r="AF40" s="19">
        <f t="shared" si="119"/>
        <v>9.6099999999999852E-2</v>
      </c>
      <c r="AG40" s="23">
        <f t="shared" si="119"/>
        <v>2.0950000000000912E-2</v>
      </c>
      <c r="AH40" s="19">
        <f t="shared" si="119"/>
        <v>2.0049999999999457E-2</v>
      </c>
      <c r="AI40" s="23">
        <f t="shared" si="119"/>
        <v>6.944999999999979E-2</v>
      </c>
      <c r="AJ40" s="17">
        <f t="shared" si="119"/>
        <v>0.24264999999999937</v>
      </c>
    </row>
    <row r="41" spans="1:257" ht="15.75" thickBot="1" x14ac:dyDescent="0.3">
      <c r="A41" s="5" t="s">
        <v>5</v>
      </c>
      <c r="B41" s="22">
        <f>$B39/B39</f>
        <v>1</v>
      </c>
      <c r="C41" s="24">
        <f>$B39/C39</f>
        <v>1.8861018674689645</v>
      </c>
      <c r="D41" s="25">
        <f>$B39/D39</f>
        <v>2.6609434776278449</v>
      </c>
      <c r="E41" s="24">
        <f t="shared" ref="E41:AJ41" si="120">$B39/E39</f>
        <v>3.3948827700323418</v>
      </c>
      <c r="F41" s="25">
        <f t="shared" si="120"/>
        <v>4.0866458975509179</v>
      </c>
      <c r="G41" s="24">
        <f t="shared" si="120"/>
        <v>4.5910833090604797</v>
      </c>
      <c r="H41" s="25">
        <f t="shared" si="120"/>
        <v>5.1726904143840677</v>
      </c>
      <c r="I41" s="24">
        <f t="shared" si="120"/>
        <v>5.5824504068270491</v>
      </c>
      <c r="J41" s="25">
        <f t="shared" si="120"/>
        <v>6.1560509093463995</v>
      </c>
      <c r="K41" s="24">
        <f t="shared" si="120"/>
        <v>6.5644728752718642</v>
      </c>
      <c r="L41" s="25">
        <f t="shared" si="120"/>
        <v>7.139950243748113</v>
      </c>
      <c r="M41" s="24">
        <f t="shared" si="120"/>
        <v>5.2784210610245959</v>
      </c>
      <c r="N41" s="25">
        <f t="shared" si="120"/>
        <v>6.2050973351052088</v>
      </c>
      <c r="O41" s="24">
        <f t="shared" si="120"/>
        <v>6.3068676206263614</v>
      </c>
      <c r="P41" s="25">
        <f t="shared" si="120"/>
        <v>6.434773780774929</v>
      </c>
      <c r="Q41" s="24">
        <f t="shared" si="120"/>
        <v>6.9779583997001788</v>
      </c>
      <c r="R41" s="25">
        <f t="shared" si="120"/>
        <v>6.7807092017781256</v>
      </c>
      <c r="S41" s="24">
        <f t="shared" si="120"/>
        <v>5.8928963521380577</v>
      </c>
      <c r="T41" s="25">
        <f t="shared" si="120"/>
        <v>5.6195813746425305</v>
      </c>
      <c r="U41" s="24">
        <f t="shared" si="120"/>
        <v>5.7485484048372992</v>
      </c>
      <c r="V41" s="25">
        <f t="shared" si="120"/>
        <v>6.0200666868748121</v>
      </c>
      <c r="W41" s="24">
        <f t="shared" si="120"/>
        <v>6.1426591941011273</v>
      </c>
      <c r="X41" s="25">
        <f t="shared" si="120"/>
        <v>6.423590446865215</v>
      </c>
      <c r="Y41" s="24">
        <f t="shared" si="120"/>
        <v>6.5942465280391005</v>
      </c>
      <c r="Z41" s="25">
        <f t="shared" si="120"/>
        <v>6.7441897319104056</v>
      </c>
      <c r="AA41" s="24">
        <f t="shared" si="120"/>
        <v>6.9447734054457309</v>
      </c>
      <c r="AB41" s="25">
        <f t="shared" si="120"/>
        <v>6.5836663071727877</v>
      </c>
      <c r="AC41" s="24">
        <f t="shared" si="120"/>
        <v>6.9006150033008646</v>
      </c>
      <c r="AD41" s="25">
        <f t="shared" si="120"/>
        <v>6.8063488727026797</v>
      </c>
      <c r="AE41" s="24">
        <f t="shared" si="120"/>
        <v>6.6911865449881764</v>
      </c>
      <c r="AF41" s="25">
        <f t="shared" si="120"/>
        <v>6.4986431301373448</v>
      </c>
      <c r="AG41" s="24">
        <f t="shared" si="120"/>
        <v>6.569771416599588</v>
      </c>
      <c r="AH41" s="25">
        <f t="shared" si="120"/>
        <v>6.6376046932896031</v>
      </c>
      <c r="AI41" s="24">
        <f t="shared" si="120"/>
        <v>6.6746654298831105</v>
      </c>
      <c r="AJ41" s="31">
        <f t="shared" si="120"/>
        <v>6.75166410186094</v>
      </c>
      <c r="AK41" s="32">
        <f>MAX(B41:AJ41)</f>
        <v>7.139950243748113</v>
      </c>
      <c r="AL41" s="1" t="s">
        <v>25</v>
      </c>
    </row>
    <row r="42" spans="1:257" ht="15.75" thickBot="1" x14ac:dyDescent="0.3">
      <c r="A42" s="5" t="s">
        <v>9</v>
      </c>
      <c r="B42" s="22">
        <f>B41/B35</f>
        <v>1</v>
      </c>
      <c r="C42" s="24">
        <f>C41/C35</f>
        <v>0.94305093373448223</v>
      </c>
      <c r="D42" s="25">
        <f t="shared" ref="D42" si="121">D41/D35</f>
        <v>0.88698115920928167</v>
      </c>
      <c r="E42" s="24">
        <f t="shared" ref="E42" si="122">E41/E35</f>
        <v>0.84872069250808546</v>
      </c>
      <c r="F42" s="25">
        <f t="shared" ref="F42" si="123">F41/F35</f>
        <v>0.81732917951018358</v>
      </c>
      <c r="G42" s="24">
        <f t="shared" ref="G42" si="124">G41/G35</f>
        <v>0.76518055151007991</v>
      </c>
      <c r="H42" s="25">
        <f t="shared" ref="H42" si="125">H41/H35</f>
        <v>0.73895577348343822</v>
      </c>
      <c r="I42" s="24">
        <f t="shared" ref="I42" si="126">I41/I35</f>
        <v>0.69780630085338113</v>
      </c>
      <c r="J42" s="25">
        <f t="shared" ref="J42" si="127">J41/J35</f>
        <v>0.68400565659404444</v>
      </c>
      <c r="K42" s="24">
        <f t="shared" ref="K42" si="128">K41/K35</f>
        <v>0.6564472875271864</v>
      </c>
      <c r="L42" s="25">
        <f t="shared" ref="L42" si="129">L41/L35</f>
        <v>0.59499585364567609</v>
      </c>
      <c r="M42" s="24">
        <f t="shared" ref="M42" si="130">M41/M35</f>
        <v>0.37703007578747111</v>
      </c>
      <c r="N42" s="25">
        <f t="shared" ref="N42" si="131">N41/N35</f>
        <v>0.38781858344407555</v>
      </c>
      <c r="O42" s="24">
        <f t="shared" ref="O42" si="132">O41/O35</f>
        <v>0.35038153447924231</v>
      </c>
      <c r="P42" s="25">
        <f t="shared" ref="P42" si="133">P41/P35</f>
        <v>0.32173868903874647</v>
      </c>
      <c r="Q42" s="24">
        <f t="shared" ref="Q42" si="134">Q41/Q35</f>
        <v>0.31717992725909905</v>
      </c>
      <c r="R42" s="25">
        <f t="shared" ref="R42" si="135">R41/R35</f>
        <v>0.28252955007408859</v>
      </c>
      <c r="S42" s="24">
        <f t="shared" ref="S42" si="136">S41/S35</f>
        <v>0.22664985969761761</v>
      </c>
      <c r="T42" s="25">
        <f t="shared" ref="T42" si="137">T41/T35</f>
        <v>0.20069933480866181</v>
      </c>
      <c r="U42" s="24">
        <f t="shared" ref="U42" si="138">U41/U35</f>
        <v>0.1916182801612433</v>
      </c>
      <c r="V42" s="25">
        <f t="shared" ref="V42" si="139">V41/V35</f>
        <v>0.18812708396483788</v>
      </c>
      <c r="W42" s="24">
        <f t="shared" ref="W42" si="140">W41/W35</f>
        <v>0.18066644688532726</v>
      </c>
      <c r="X42" s="25">
        <f t="shared" ref="X42" si="141">X41/X35</f>
        <v>0.17843306796847819</v>
      </c>
      <c r="Y42" s="24">
        <f t="shared" ref="Y42" si="142">Y41/Y35</f>
        <v>0.17353280336945001</v>
      </c>
      <c r="Z42" s="25">
        <f t="shared" ref="Z42" si="143">Z41/Z35</f>
        <v>0.16860474329776015</v>
      </c>
      <c r="AA42" s="24">
        <f t="shared" ref="AA42" si="144">AA41/AA35</f>
        <v>0.16535174774870787</v>
      </c>
      <c r="AB42" s="25">
        <f t="shared" ref="AB42" si="145">AB41/AB35</f>
        <v>0.14962877970847244</v>
      </c>
      <c r="AC42" s="24">
        <f t="shared" ref="AC42" si="146">AC41/AC35</f>
        <v>0.15001336963697531</v>
      </c>
      <c r="AD42" s="25">
        <f t="shared" ref="AD42" si="147">AD41/AD35</f>
        <v>0.14179893484797249</v>
      </c>
      <c r="AE42" s="24">
        <f t="shared" ref="AE42" si="148">AE41/AE35</f>
        <v>0.13382373089976352</v>
      </c>
      <c r="AF42" s="25">
        <f t="shared" ref="AF42" si="149">AF41/AF35</f>
        <v>0.1249739063487951</v>
      </c>
      <c r="AG42" s="24">
        <f t="shared" ref="AG42" si="150">AG41/AG35</f>
        <v>0.12166243364073311</v>
      </c>
      <c r="AH42" s="25">
        <f t="shared" ref="AH42" si="151">AH41/AH35</f>
        <v>0.11852865523731435</v>
      </c>
      <c r="AI42" s="24">
        <f t="shared" ref="AI42" si="152">AI41/AI35</f>
        <v>0.11508043844626052</v>
      </c>
      <c r="AJ42" s="31">
        <f t="shared" ref="AJ42" si="153">AJ41/AJ35</f>
        <v>0.11252773503101567</v>
      </c>
    </row>
    <row r="44" spans="1:257" ht="15.75" thickBot="1" x14ac:dyDescent="0.3">
      <c r="A44" s="29"/>
    </row>
    <row r="45" spans="1:257" ht="15.75" thickBot="1" x14ac:dyDescent="0.3">
      <c r="A45" s="6" t="s">
        <v>1</v>
      </c>
      <c r="B45" s="33" t="s">
        <v>12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5"/>
    </row>
    <row r="46" spans="1:257" ht="15.75" thickBot="1" x14ac:dyDescent="0.3">
      <c r="A46" s="7" t="s">
        <v>2</v>
      </c>
      <c r="B46" s="26">
        <v>1</v>
      </c>
      <c r="C46" s="27">
        <v>2</v>
      </c>
      <c r="D46" s="28">
        <v>3</v>
      </c>
      <c r="E46" s="27">
        <v>4</v>
      </c>
      <c r="F46" s="28">
        <v>5</v>
      </c>
      <c r="G46" s="27">
        <v>6</v>
      </c>
      <c r="H46" s="28">
        <v>7</v>
      </c>
      <c r="I46" s="27">
        <v>8</v>
      </c>
      <c r="J46" s="28">
        <v>9</v>
      </c>
      <c r="K46" s="27">
        <v>10</v>
      </c>
      <c r="L46" s="28">
        <v>12</v>
      </c>
      <c r="M46" s="27">
        <v>14</v>
      </c>
      <c r="N46" s="28">
        <v>16</v>
      </c>
      <c r="O46" s="27">
        <v>18</v>
      </c>
      <c r="P46" s="28">
        <v>20</v>
      </c>
      <c r="Q46" s="27">
        <v>22</v>
      </c>
      <c r="R46" s="28">
        <v>24</v>
      </c>
      <c r="S46" s="27">
        <v>26</v>
      </c>
      <c r="T46" s="28">
        <v>28</v>
      </c>
      <c r="U46" s="27">
        <v>30</v>
      </c>
      <c r="V46" s="27">
        <v>32</v>
      </c>
      <c r="W46" s="28">
        <v>34</v>
      </c>
      <c r="X46" s="27">
        <v>36</v>
      </c>
      <c r="Y46" s="28">
        <v>38</v>
      </c>
      <c r="Z46" s="27">
        <v>40</v>
      </c>
      <c r="AA46" s="28">
        <v>42</v>
      </c>
      <c r="AB46" s="27">
        <v>44</v>
      </c>
      <c r="AC46" s="28">
        <v>46</v>
      </c>
      <c r="AD46" s="27">
        <v>48</v>
      </c>
      <c r="AE46" s="27">
        <v>50</v>
      </c>
      <c r="AF46" s="28">
        <v>52</v>
      </c>
      <c r="AG46" s="27">
        <v>54</v>
      </c>
      <c r="AH46" s="28">
        <v>56</v>
      </c>
      <c r="AI46" s="27">
        <v>58</v>
      </c>
      <c r="AJ46" s="30">
        <v>60</v>
      </c>
    </row>
    <row r="47" spans="1:257" x14ac:dyDescent="0.25">
      <c r="A47" s="4">
        <v>1</v>
      </c>
      <c r="B47" s="8">
        <v>197.06100000000001</v>
      </c>
      <c r="C47" s="10">
        <v>78.069800000000001</v>
      </c>
      <c r="D47" s="12">
        <v>55.961799999999997</v>
      </c>
      <c r="E47" s="10">
        <v>43.833500000000001</v>
      </c>
      <c r="F47" s="12">
        <v>36.4587</v>
      </c>
      <c r="G47" s="10">
        <v>32.424199999999999</v>
      </c>
      <c r="H47" s="12">
        <v>29.026499999999999</v>
      </c>
      <c r="I47" s="10">
        <v>26.580300000000001</v>
      </c>
      <c r="J47" s="12">
        <v>24.629899999999999</v>
      </c>
      <c r="K47" s="10">
        <v>22.5259</v>
      </c>
      <c r="L47" s="12">
        <v>20.968399999999999</v>
      </c>
      <c r="M47" s="10">
        <v>26.628299999999999</v>
      </c>
      <c r="N47" s="12">
        <v>23.666399999999999</v>
      </c>
      <c r="O47" s="10">
        <v>24.7075</v>
      </c>
      <c r="P47" s="12">
        <v>22.151</v>
      </c>
      <c r="Q47" s="10">
        <v>21.256499999999999</v>
      </c>
      <c r="R47" s="12">
        <v>20.3673</v>
      </c>
      <c r="S47" s="10">
        <v>25.656700000000001</v>
      </c>
      <c r="T47" s="12">
        <v>26.472100000000001</v>
      </c>
      <c r="U47" s="10">
        <v>25.784400000000002</v>
      </c>
      <c r="V47" s="10">
        <v>26.6859</v>
      </c>
      <c r="W47" s="12">
        <v>24.040900000000001</v>
      </c>
      <c r="X47" s="10">
        <v>25.499700000000001</v>
      </c>
      <c r="Y47" s="12">
        <v>22.206399999999999</v>
      </c>
      <c r="Z47" s="10">
        <v>22.136600000000001</v>
      </c>
      <c r="AA47" s="12">
        <v>21.6248</v>
      </c>
      <c r="AB47" s="10">
        <v>21.100899999999999</v>
      </c>
      <c r="AC47" s="12">
        <v>22.030999999999999</v>
      </c>
      <c r="AD47" s="10">
        <v>21.859500000000001</v>
      </c>
      <c r="AE47" s="10">
        <v>22.2318</v>
      </c>
      <c r="AF47" s="12">
        <v>22.652799999999999</v>
      </c>
      <c r="AG47" s="10">
        <v>24.309200000000001</v>
      </c>
      <c r="AH47" s="12">
        <v>22.497399999999999</v>
      </c>
      <c r="AI47" s="10">
        <v>23.5717</v>
      </c>
      <c r="AJ47" s="2">
        <v>21.773599999999998</v>
      </c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</row>
    <row r="48" spans="1:257" x14ac:dyDescent="0.25">
      <c r="A48" s="4">
        <v>2</v>
      </c>
      <c r="B48" s="9">
        <v>149.964</v>
      </c>
      <c r="C48" s="11">
        <v>78.596299999999999</v>
      </c>
      <c r="D48" s="13">
        <v>56.218699999999998</v>
      </c>
      <c r="E48" s="11">
        <v>44.847200000000001</v>
      </c>
      <c r="F48" s="13">
        <v>36.448799999999999</v>
      </c>
      <c r="G48" s="11">
        <v>32.261400000000002</v>
      </c>
      <c r="H48" s="13">
        <v>28.5611</v>
      </c>
      <c r="I48" s="11">
        <v>26.659800000000001</v>
      </c>
      <c r="J48" s="13">
        <v>29.3309</v>
      </c>
      <c r="K48" s="11">
        <v>22.436800000000002</v>
      </c>
      <c r="L48" s="13">
        <v>21.2685</v>
      </c>
      <c r="M48" s="11">
        <v>26.178799999999999</v>
      </c>
      <c r="N48" s="13">
        <v>24.157800000000002</v>
      </c>
      <c r="O48" s="11">
        <v>22.729399999999998</v>
      </c>
      <c r="P48" s="13">
        <v>21.3582</v>
      </c>
      <c r="Q48" s="11">
        <v>21.410299999999999</v>
      </c>
      <c r="R48" s="13">
        <v>22.050799999999999</v>
      </c>
      <c r="S48" s="11">
        <v>25.5977</v>
      </c>
      <c r="T48" s="13">
        <v>26.2575</v>
      </c>
      <c r="U48" s="11">
        <v>25.358799999999999</v>
      </c>
      <c r="V48" s="11">
        <v>24.869599999999998</v>
      </c>
      <c r="W48" s="13">
        <v>24.040500000000002</v>
      </c>
      <c r="X48" s="11">
        <v>23.1952</v>
      </c>
      <c r="Y48" s="13">
        <v>22.572500000000002</v>
      </c>
      <c r="Z48" s="11">
        <v>22.16</v>
      </c>
      <c r="AA48" s="13">
        <v>21.725100000000001</v>
      </c>
      <c r="AB48" s="11">
        <v>22.733799999999999</v>
      </c>
      <c r="AC48" s="13">
        <v>21.705400000000001</v>
      </c>
      <c r="AD48" s="11">
        <v>23.851199999999999</v>
      </c>
      <c r="AE48" s="11">
        <v>22.4148</v>
      </c>
      <c r="AF48" s="13">
        <v>22.669799999999999</v>
      </c>
      <c r="AG48" s="11">
        <v>22.639800000000001</v>
      </c>
      <c r="AH48" s="13">
        <v>22.5472</v>
      </c>
      <c r="AI48" s="11">
        <v>22.7042</v>
      </c>
      <c r="AJ48" s="2">
        <v>21.735099999999999</v>
      </c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ht="15.75" thickBot="1" x14ac:dyDescent="0.3">
      <c r="A49" s="4">
        <v>3</v>
      </c>
      <c r="B49" s="9">
        <v>173.51249999999999</v>
      </c>
      <c r="C49" s="11">
        <v>78.33305</v>
      </c>
      <c r="D49" s="13">
        <v>56.090249999999997</v>
      </c>
      <c r="E49" s="11">
        <v>44.340350000000001</v>
      </c>
      <c r="F49" s="13">
        <v>36.453749999999999</v>
      </c>
      <c r="G49" s="11">
        <v>32.342799999999997</v>
      </c>
      <c r="H49" s="13">
        <v>28.793799999999997</v>
      </c>
      <c r="I49" s="11">
        <v>26.620049999999999</v>
      </c>
      <c r="J49" s="13">
        <v>26.980399999999999</v>
      </c>
      <c r="K49" s="11">
        <v>22.481349999999999</v>
      </c>
      <c r="L49" s="13">
        <v>21.118449999999999</v>
      </c>
      <c r="M49" s="11">
        <v>26.403549999999999</v>
      </c>
      <c r="N49" s="13">
        <v>23.912100000000002</v>
      </c>
      <c r="O49" s="11">
        <v>23.718449999999997</v>
      </c>
      <c r="P49" s="13">
        <v>21.7546</v>
      </c>
      <c r="Q49" s="11">
        <v>21.333399999999997</v>
      </c>
      <c r="R49" s="13">
        <v>21.209049999999998</v>
      </c>
      <c r="S49" s="11">
        <v>25.627200000000002</v>
      </c>
      <c r="T49" s="13">
        <v>26.364800000000002</v>
      </c>
      <c r="U49" s="11">
        <v>25.5716</v>
      </c>
      <c r="V49" s="11">
        <v>25.777749999999997</v>
      </c>
      <c r="W49" s="13">
        <v>24.040700000000001</v>
      </c>
      <c r="X49" s="11">
        <v>24.347450000000002</v>
      </c>
      <c r="Y49" s="13">
        <v>22.38945</v>
      </c>
      <c r="Z49" s="11">
        <v>22.148299999999999</v>
      </c>
      <c r="AA49" s="13">
        <v>21.674950000000003</v>
      </c>
      <c r="AB49" s="11">
        <v>21.917349999999999</v>
      </c>
      <c r="AC49" s="13">
        <v>21.868200000000002</v>
      </c>
      <c r="AD49" s="11">
        <v>22.855350000000001</v>
      </c>
      <c r="AE49" s="11">
        <v>22.3233</v>
      </c>
      <c r="AF49" s="13">
        <v>22.661299999999997</v>
      </c>
      <c r="AG49" s="11">
        <v>23.474499999999999</v>
      </c>
      <c r="AH49" s="13">
        <v>22.522300000000001</v>
      </c>
      <c r="AI49" s="11">
        <v>23.13795</v>
      </c>
      <c r="AJ49" s="2">
        <v>21.754349999999999</v>
      </c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 ht="15.75" thickBot="1" x14ac:dyDescent="0.3">
      <c r="A50" s="14" t="s">
        <v>3</v>
      </c>
      <c r="B50" s="18">
        <f t="shared" ref="B50:X50" si="154">AVERAGE(B47:B49)</f>
        <v>173.51249999999996</v>
      </c>
      <c r="C50" s="19">
        <f t="shared" si="154"/>
        <v>78.33305</v>
      </c>
      <c r="D50" s="20">
        <f t="shared" si="154"/>
        <v>56.090249999999997</v>
      </c>
      <c r="E50" s="19">
        <f t="shared" si="154"/>
        <v>44.340350000000001</v>
      </c>
      <c r="F50" s="20">
        <f t="shared" si="154"/>
        <v>36.453749999999999</v>
      </c>
      <c r="G50" s="19">
        <f t="shared" si="154"/>
        <v>32.342799999999997</v>
      </c>
      <c r="H50" s="20">
        <f t="shared" si="154"/>
        <v>28.793799999999994</v>
      </c>
      <c r="I50" s="19">
        <f t="shared" si="154"/>
        <v>26.620050000000003</v>
      </c>
      <c r="J50" s="20">
        <f t="shared" si="154"/>
        <v>26.980399999999999</v>
      </c>
      <c r="K50" s="19">
        <f t="shared" si="154"/>
        <v>22.481350000000003</v>
      </c>
      <c r="L50" s="20">
        <f t="shared" si="154"/>
        <v>21.118449999999999</v>
      </c>
      <c r="M50" s="19">
        <f t="shared" si="154"/>
        <v>26.403549999999999</v>
      </c>
      <c r="N50" s="20">
        <f t="shared" si="154"/>
        <v>23.912099999999999</v>
      </c>
      <c r="O50" s="19">
        <f t="shared" si="154"/>
        <v>23.718450000000001</v>
      </c>
      <c r="P50" s="20">
        <f t="shared" si="154"/>
        <v>21.7546</v>
      </c>
      <c r="Q50" s="19">
        <f t="shared" si="154"/>
        <v>21.333399999999997</v>
      </c>
      <c r="R50" s="20">
        <f t="shared" si="154"/>
        <v>21.209049999999998</v>
      </c>
      <c r="S50" s="19">
        <f t="shared" si="154"/>
        <v>25.627200000000002</v>
      </c>
      <c r="T50" s="20">
        <f t="shared" si="154"/>
        <v>26.364800000000002</v>
      </c>
      <c r="U50" s="19">
        <f t="shared" si="154"/>
        <v>25.5716</v>
      </c>
      <c r="V50" s="19">
        <f t="shared" si="154"/>
        <v>25.777749999999997</v>
      </c>
      <c r="W50" s="20">
        <f t="shared" si="154"/>
        <v>24.040700000000001</v>
      </c>
      <c r="X50" s="19">
        <f t="shared" si="154"/>
        <v>24.347449999999998</v>
      </c>
      <c r="Y50" s="20">
        <f t="shared" ref="Y50" si="155">AVERAGE(Y47:Y49)</f>
        <v>22.38945</v>
      </c>
      <c r="Z50" s="19">
        <f t="shared" ref="Z50" si="156">AVERAGE(Z47:Z49)</f>
        <v>22.148299999999995</v>
      </c>
      <c r="AA50" s="20">
        <f t="shared" ref="AA50" si="157">AVERAGE(AA47:AA49)</f>
        <v>21.674950000000006</v>
      </c>
      <c r="AB50" s="19">
        <f t="shared" ref="AB50" si="158">AVERAGE(AB47:AB49)</f>
        <v>21.917349999999999</v>
      </c>
      <c r="AC50" s="20">
        <f t="shared" ref="AC50" si="159">AVERAGE(AC47:AC49)</f>
        <v>21.868200000000002</v>
      </c>
      <c r="AD50" s="19">
        <f t="shared" ref="AD50" si="160">AVERAGE(AD47:AD49)</f>
        <v>22.855350000000001</v>
      </c>
      <c r="AE50" s="19">
        <f t="shared" ref="AE50" si="161">AVERAGE(AE47:AE49)</f>
        <v>22.3233</v>
      </c>
      <c r="AF50" s="20">
        <f t="shared" ref="AF50" si="162">AVERAGE(AF47:AF49)</f>
        <v>22.661299999999997</v>
      </c>
      <c r="AG50" s="19">
        <f t="shared" ref="AG50" si="163">AVERAGE(AG47:AG49)</f>
        <v>23.474499999999995</v>
      </c>
      <c r="AH50" s="20">
        <f t="shared" ref="AH50" si="164">AVERAGE(AH47:AH49)</f>
        <v>22.522300000000001</v>
      </c>
      <c r="AI50" s="19">
        <f t="shared" ref="AI50" si="165">AVERAGE(AI47:AI49)</f>
        <v>23.13795</v>
      </c>
      <c r="AJ50" s="15">
        <f t="shared" ref="AJ50" si="166">AVERAGE(AJ47:AJ49)</f>
        <v>21.754349999999999</v>
      </c>
      <c r="AK50" s="32">
        <f>MIN(B50:AJ50)</f>
        <v>21.118449999999999</v>
      </c>
    </row>
    <row r="51" spans="1:257" ht="15.75" thickBot="1" x14ac:dyDescent="0.3">
      <c r="A51" s="16" t="s">
        <v>4</v>
      </c>
      <c r="B51" s="21">
        <f t="shared" ref="B51:X51" si="167">STDEV(B47:B49)</f>
        <v>23.548500000000196</v>
      </c>
      <c r="C51" s="23">
        <f t="shared" si="167"/>
        <v>0.26324999999999932</v>
      </c>
      <c r="D51" s="19">
        <f t="shared" si="167"/>
        <v>0.12845000000000084</v>
      </c>
      <c r="E51" s="23">
        <f t="shared" si="167"/>
        <v>0.50685000000000002</v>
      </c>
      <c r="F51" s="19">
        <f t="shared" si="167"/>
        <v>4.9500000000008981E-3</v>
      </c>
      <c r="G51" s="23">
        <f t="shared" si="167"/>
        <v>8.1399999999998585E-2</v>
      </c>
      <c r="H51" s="19">
        <f t="shared" si="167"/>
        <v>0.23269999999999946</v>
      </c>
      <c r="I51" s="23">
        <f t="shared" si="167"/>
        <v>3.974999999999973E-2</v>
      </c>
      <c r="J51" s="19">
        <f t="shared" si="167"/>
        <v>2.3505000000000003</v>
      </c>
      <c r="K51" s="23">
        <f t="shared" si="167"/>
        <v>4.4549999999999201E-2</v>
      </c>
      <c r="L51" s="19">
        <f t="shared" si="167"/>
        <v>0.15005000000000024</v>
      </c>
      <c r="M51" s="23">
        <f t="shared" si="167"/>
        <v>0.22475000000000023</v>
      </c>
      <c r="N51" s="19">
        <f t="shared" si="167"/>
        <v>0.24570000000000114</v>
      </c>
      <c r="O51" s="23">
        <f t="shared" si="167"/>
        <v>0.98905000000000065</v>
      </c>
      <c r="P51" s="19">
        <f t="shared" si="167"/>
        <v>0.39639999999999986</v>
      </c>
      <c r="Q51" s="23">
        <f t="shared" si="167"/>
        <v>7.690000000000019E-2</v>
      </c>
      <c r="R51" s="19">
        <f t="shared" si="167"/>
        <v>0.84174999999999933</v>
      </c>
      <c r="S51" s="23">
        <f t="shared" si="167"/>
        <v>2.9500000000000526E-2</v>
      </c>
      <c r="T51" s="19">
        <f t="shared" si="167"/>
        <v>0.1073000000000004</v>
      </c>
      <c r="U51" s="23">
        <f t="shared" si="167"/>
        <v>0.21280000000000143</v>
      </c>
      <c r="V51" s="23">
        <f t="shared" si="167"/>
        <v>0.9081500000000009</v>
      </c>
      <c r="W51" s="19">
        <f t="shared" si="167"/>
        <v>1.9999999999953388E-4</v>
      </c>
      <c r="X51" s="23">
        <f t="shared" si="167"/>
        <v>1.1522500000000004</v>
      </c>
      <c r="Y51" s="19">
        <f t="shared" ref="Y51:AJ51" si="168">STDEV(Y47:Y49)</f>
        <v>0.18305000000000149</v>
      </c>
      <c r="Z51" s="23">
        <f t="shared" si="168"/>
        <v>1.1699999999999378E-2</v>
      </c>
      <c r="AA51" s="19">
        <f t="shared" si="168"/>
        <v>5.0150000000000368E-2</v>
      </c>
      <c r="AB51" s="23">
        <f t="shared" si="168"/>
        <v>0.81644999999999968</v>
      </c>
      <c r="AC51" s="19">
        <f t="shared" si="168"/>
        <v>0.16279999999999895</v>
      </c>
      <c r="AD51" s="23">
        <f t="shared" si="168"/>
        <v>0.99584999999999901</v>
      </c>
      <c r="AE51" s="23">
        <f t="shared" si="168"/>
        <v>9.1499999999999915E-2</v>
      </c>
      <c r="AF51" s="19">
        <f t="shared" si="168"/>
        <v>8.49999999999973E-3</v>
      </c>
      <c r="AG51" s="23">
        <f t="shared" si="168"/>
        <v>0.83469999999999978</v>
      </c>
      <c r="AH51" s="19">
        <f t="shared" si="168"/>
        <v>2.4900000000000588E-2</v>
      </c>
      <c r="AI51" s="23">
        <f t="shared" si="168"/>
        <v>0.43374999999999986</v>
      </c>
      <c r="AJ51" s="17">
        <f t="shared" si="168"/>
        <v>1.9249999999999545E-2</v>
      </c>
    </row>
    <row r="52" spans="1:257" ht="15.75" thickBot="1" x14ac:dyDescent="0.3">
      <c r="A52" s="5" t="s">
        <v>5</v>
      </c>
      <c r="B52" s="22">
        <f>$B50/B50</f>
        <v>1</v>
      </c>
      <c r="C52" s="24">
        <f>$B50/C50</f>
        <v>2.2150612034128629</v>
      </c>
      <c r="D52" s="25">
        <f>$B50/D50</f>
        <v>3.0934520705470194</v>
      </c>
      <c r="E52" s="24">
        <f t="shared" ref="E52:AJ52" si="169">$B50/E50</f>
        <v>3.91319644522427</v>
      </c>
      <c r="F52" s="25">
        <f t="shared" si="169"/>
        <v>4.7597983746528127</v>
      </c>
      <c r="G52" s="24">
        <f t="shared" si="169"/>
        <v>5.3647952558220062</v>
      </c>
      <c r="H52" s="25">
        <f t="shared" si="169"/>
        <v>6.0260368551563186</v>
      </c>
      <c r="I52" s="24">
        <f t="shared" si="169"/>
        <v>6.5181132266843953</v>
      </c>
      <c r="J52" s="25">
        <f t="shared" si="169"/>
        <v>6.4310573601577428</v>
      </c>
      <c r="K52" s="24">
        <f t="shared" si="169"/>
        <v>7.7180640842298143</v>
      </c>
      <c r="L52" s="25">
        <f t="shared" si="169"/>
        <v>8.2161569622770596</v>
      </c>
      <c r="M52" s="24">
        <f t="shared" si="169"/>
        <v>6.571559506202763</v>
      </c>
      <c r="N52" s="25">
        <f t="shared" si="169"/>
        <v>7.2562635653079388</v>
      </c>
      <c r="O52" s="24">
        <f t="shared" si="169"/>
        <v>7.3155075479215528</v>
      </c>
      <c r="P52" s="25">
        <f t="shared" si="169"/>
        <v>7.9758993500225221</v>
      </c>
      <c r="Q52" s="24">
        <f t="shared" si="169"/>
        <v>8.1333730207093087</v>
      </c>
      <c r="R52" s="25">
        <f t="shared" si="169"/>
        <v>8.1810595005433999</v>
      </c>
      <c r="S52" s="24">
        <f t="shared" si="169"/>
        <v>6.770638228132607</v>
      </c>
      <c r="T52" s="25">
        <f t="shared" si="169"/>
        <v>6.5812181393372962</v>
      </c>
      <c r="U52" s="24">
        <f t="shared" si="169"/>
        <v>6.7853595394891189</v>
      </c>
      <c r="V52" s="25">
        <f t="shared" si="169"/>
        <v>6.7310956154047572</v>
      </c>
      <c r="W52" s="24">
        <f t="shared" si="169"/>
        <v>7.2174479112505026</v>
      </c>
      <c r="X52" s="25">
        <f t="shared" si="169"/>
        <v>7.1265163292254412</v>
      </c>
      <c r="Y52" s="24">
        <f t="shared" si="169"/>
        <v>7.7497437409136873</v>
      </c>
      <c r="Z52" s="25">
        <f t="shared" si="169"/>
        <v>7.8341227091921271</v>
      </c>
      <c r="AA52" s="24">
        <f t="shared" si="169"/>
        <v>8.0052087778749161</v>
      </c>
      <c r="AB52" s="25">
        <f t="shared" si="169"/>
        <v>7.9166733204516042</v>
      </c>
      <c r="AC52" s="24">
        <f t="shared" si="169"/>
        <v>7.934466485581801</v>
      </c>
      <c r="AD52" s="25">
        <f t="shared" si="169"/>
        <v>7.5917673542518473</v>
      </c>
      <c r="AE52" s="24">
        <f t="shared" si="169"/>
        <v>7.7727083361330971</v>
      </c>
      <c r="AF52" s="25">
        <f t="shared" si="169"/>
        <v>7.6567760896329862</v>
      </c>
      <c r="AG52" s="24">
        <f t="shared" si="169"/>
        <v>7.3915312360220664</v>
      </c>
      <c r="AH52" s="25">
        <f t="shared" si="169"/>
        <v>7.7040311158274219</v>
      </c>
      <c r="AI52" s="24">
        <f t="shared" si="169"/>
        <v>7.4990437787271542</v>
      </c>
      <c r="AJ52" s="31">
        <f t="shared" si="169"/>
        <v>7.9759910086948116</v>
      </c>
      <c r="AK52" s="32">
        <f>MAX(B52:AJ52)</f>
        <v>8.2161569622770596</v>
      </c>
      <c r="AL52" s="1" t="s">
        <v>25</v>
      </c>
    </row>
    <row r="53" spans="1:257" ht="15.75" thickBot="1" x14ac:dyDescent="0.3">
      <c r="A53" s="5" t="s">
        <v>9</v>
      </c>
      <c r="B53" s="22">
        <f>B52/B46</f>
        <v>1</v>
      </c>
      <c r="C53" s="24">
        <f>C52/C46</f>
        <v>1.1075306017064315</v>
      </c>
      <c r="D53" s="25">
        <f t="shared" ref="D53" si="170">D52/D46</f>
        <v>1.0311506901823397</v>
      </c>
      <c r="E53" s="24">
        <f t="shared" ref="E53" si="171">E52/E46</f>
        <v>0.9782991113060675</v>
      </c>
      <c r="F53" s="25">
        <f t="shared" ref="F53" si="172">F52/F46</f>
        <v>0.95195967493056255</v>
      </c>
      <c r="G53" s="24">
        <f t="shared" ref="G53" si="173">G52/G46</f>
        <v>0.89413254263700104</v>
      </c>
      <c r="H53" s="25">
        <f t="shared" ref="H53" si="174">H52/H46</f>
        <v>0.8608624078794741</v>
      </c>
      <c r="I53" s="24">
        <f t="shared" ref="I53" si="175">I52/I46</f>
        <v>0.81476415333554941</v>
      </c>
      <c r="J53" s="25">
        <f t="shared" ref="J53" si="176">J52/J46</f>
        <v>0.7145619289064159</v>
      </c>
      <c r="K53" s="24">
        <f t="shared" ref="K53" si="177">K52/K46</f>
        <v>0.77180640842298143</v>
      </c>
      <c r="L53" s="25">
        <f t="shared" ref="L53" si="178">L52/L46</f>
        <v>0.68467974685642163</v>
      </c>
      <c r="M53" s="24">
        <f t="shared" ref="M53" si="179">M52/M46</f>
        <v>0.46939710758591163</v>
      </c>
      <c r="N53" s="25">
        <f t="shared" ref="N53" si="180">N52/N46</f>
        <v>0.45351647283174618</v>
      </c>
      <c r="O53" s="24">
        <f t="shared" ref="O53" si="181">O52/O46</f>
        <v>0.4064170859956418</v>
      </c>
      <c r="P53" s="25">
        <f t="shared" ref="P53" si="182">P52/P46</f>
        <v>0.39879496750112609</v>
      </c>
      <c r="Q53" s="24">
        <f t="shared" ref="Q53" si="183">Q52/Q46</f>
        <v>0.36969877366860493</v>
      </c>
      <c r="R53" s="25">
        <f t="shared" ref="R53" si="184">R52/R46</f>
        <v>0.34087747918930833</v>
      </c>
      <c r="S53" s="24">
        <f t="shared" ref="S53" si="185">S52/S46</f>
        <v>0.26040916262048486</v>
      </c>
      <c r="T53" s="25">
        <f t="shared" ref="T53" si="186">T52/T46</f>
        <v>0.235043504976332</v>
      </c>
      <c r="U53" s="24">
        <f t="shared" ref="U53" si="187">U52/U46</f>
        <v>0.22617865131630396</v>
      </c>
      <c r="V53" s="25">
        <f t="shared" ref="V53" si="188">V52/V46</f>
        <v>0.21034673798139866</v>
      </c>
      <c r="W53" s="24">
        <f t="shared" ref="W53" si="189">W52/W46</f>
        <v>0.21227787974266185</v>
      </c>
      <c r="X53" s="25">
        <f t="shared" ref="X53" si="190">X52/X46</f>
        <v>0.19795878692292893</v>
      </c>
      <c r="Y53" s="24">
        <f t="shared" ref="Y53" si="191">Y52/Y46</f>
        <v>0.20394062476088651</v>
      </c>
      <c r="Z53" s="25">
        <f t="shared" ref="Z53" si="192">Z52/Z46</f>
        <v>0.19585306772980318</v>
      </c>
      <c r="AA53" s="24">
        <f t="shared" ref="AA53" si="193">AA52/AA46</f>
        <v>0.19060020899702182</v>
      </c>
      <c r="AB53" s="25">
        <f t="shared" ref="AB53" si="194">AB52/AB46</f>
        <v>0.17992439364662738</v>
      </c>
      <c r="AC53" s="24">
        <f t="shared" ref="AC53" si="195">AC52/AC46</f>
        <v>0.17248840186047393</v>
      </c>
      <c r="AD53" s="25">
        <f t="shared" ref="AD53" si="196">AD52/AD46</f>
        <v>0.15816181988024683</v>
      </c>
      <c r="AE53" s="24">
        <f t="shared" ref="AE53" si="197">AE52/AE46</f>
        <v>0.15545416672266194</v>
      </c>
      <c r="AF53" s="25">
        <f t="shared" ref="AF53" si="198">AF52/AF46</f>
        <v>0.14724569403140358</v>
      </c>
      <c r="AG53" s="24">
        <f t="shared" ref="AG53" si="199">AG52/AG46</f>
        <v>0.1368802080744827</v>
      </c>
      <c r="AH53" s="25">
        <f t="shared" ref="AH53" si="200">AH52/AH46</f>
        <v>0.13757198421120395</v>
      </c>
      <c r="AI53" s="24">
        <f t="shared" ref="AI53" si="201">AI52/AI46</f>
        <v>0.12929385825391645</v>
      </c>
      <c r="AJ53" s="31">
        <f t="shared" ref="AJ53" si="202">AJ52/AJ46</f>
        <v>0.13293318347824687</v>
      </c>
    </row>
    <row r="54" spans="1:257" x14ac:dyDescent="0.25">
      <c r="A54" s="29"/>
    </row>
    <row r="55" spans="1:257" ht="15.75" thickBot="1" x14ac:dyDescent="0.3">
      <c r="A55" s="29"/>
    </row>
    <row r="56" spans="1:257" ht="15.75" thickBot="1" x14ac:dyDescent="0.3">
      <c r="A56" s="6" t="s">
        <v>1</v>
      </c>
      <c r="B56" s="33" t="s">
        <v>13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5"/>
    </row>
    <row r="57" spans="1:257" ht="15.75" thickBot="1" x14ac:dyDescent="0.3">
      <c r="A57" s="7" t="s">
        <v>2</v>
      </c>
      <c r="B57" s="26">
        <v>1</v>
      </c>
      <c r="C57" s="27">
        <v>2</v>
      </c>
      <c r="D57" s="28">
        <v>3</v>
      </c>
      <c r="E57" s="27">
        <v>4</v>
      </c>
      <c r="F57" s="28">
        <v>5</v>
      </c>
      <c r="G57" s="27">
        <v>6</v>
      </c>
      <c r="H57" s="28">
        <v>7</v>
      </c>
      <c r="I57" s="27">
        <v>8</v>
      </c>
      <c r="J57" s="28">
        <v>9</v>
      </c>
      <c r="K57" s="27">
        <v>10</v>
      </c>
      <c r="L57" s="28">
        <v>12</v>
      </c>
      <c r="M57" s="27">
        <v>14</v>
      </c>
      <c r="N57" s="28">
        <v>16</v>
      </c>
      <c r="O57" s="27">
        <v>18</v>
      </c>
      <c r="P57" s="28">
        <v>20</v>
      </c>
      <c r="Q57" s="27">
        <v>22</v>
      </c>
      <c r="R57" s="28">
        <v>24</v>
      </c>
      <c r="S57" s="27">
        <v>26</v>
      </c>
      <c r="T57" s="28">
        <v>28</v>
      </c>
      <c r="U57" s="27">
        <v>30</v>
      </c>
      <c r="V57" s="27">
        <v>32</v>
      </c>
      <c r="W57" s="28">
        <v>34</v>
      </c>
      <c r="X57" s="27">
        <v>36</v>
      </c>
      <c r="Y57" s="28">
        <v>38</v>
      </c>
      <c r="Z57" s="27">
        <v>40</v>
      </c>
      <c r="AA57" s="28">
        <v>42</v>
      </c>
      <c r="AB57" s="27">
        <v>44</v>
      </c>
      <c r="AC57" s="28">
        <v>46</v>
      </c>
      <c r="AD57" s="27">
        <v>48</v>
      </c>
      <c r="AE57" s="27">
        <v>50</v>
      </c>
      <c r="AF57" s="28">
        <v>52</v>
      </c>
      <c r="AG57" s="27">
        <v>54</v>
      </c>
      <c r="AH57" s="28">
        <v>56</v>
      </c>
      <c r="AI57" s="27">
        <v>58</v>
      </c>
      <c r="AJ57" s="30">
        <v>60</v>
      </c>
    </row>
    <row r="58" spans="1:257" x14ac:dyDescent="0.25">
      <c r="A58" s="4">
        <v>1</v>
      </c>
      <c r="B58" s="8">
        <v>148.35599999999999</v>
      </c>
      <c r="C58" s="10">
        <v>78.521699999999996</v>
      </c>
      <c r="D58" s="12">
        <v>71.567099999999996</v>
      </c>
      <c r="E58" s="10">
        <v>43.761800000000001</v>
      </c>
      <c r="F58" s="12">
        <v>36.596200000000003</v>
      </c>
      <c r="G58" s="10">
        <v>31.968499999999999</v>
      </c>
      <c r="H58" s="12">
        <v>35.382800000000003</v>
      </c>
      <c r="I58" s="10">
        <v>26.698899999999998</v>
      </c>
      <c r="J58" s="12">
        <v>24.085000000000001</v>
      </c>
      <c r="K58" s="10">
        <v>23.129300000000001</v>
      </c>
      <c r="L58" s="12">
        <v>21.390799999999999</v>
      </c>
      <c r="M58" s="10">
        <v>26.2681</v>
      </c>
      <c r="N58" s="12">
        <v>23.7605</v>
      </c>
      <c r="O58" s="10">
        <v>22.322800000000001</v>
      </c>
      <c r="P58" s="12">
        <v>21.625399999999999</v>
      </c>
      <c r="Q58" s="10">
        <v>21.511700000000001</v>
      </c>
      <c r="R58" s="12">
        <v>22.5242</v>
      </c>
      <c r="S58" s="10">
        <v>28.768899999999999</v>
      </c>
      <c r="T58" s="12">
        <v>26.248000000000001</v>
      </c>
      <c r="U58" s="10">
        <v>25.413399999999999</v>
      </c>
      <c r="V58" s="10">
        <v>24.791899999999998</v>
      </c>
      <c r="W58" s="12">
        <v>24.1387</v>
      </c>
      <c r="X58" s="10">
        <v>22.813199999999998</v>
      </c>
      <c r="Y58" s="12">
        <v>24.377600000000001</v>
      </c>
      <c r="Z58" s="10">
        <v>22.0825</v>
      </c>
      <c r="AA58" s="12">
        <v>21.7361</v>
      </c>
      <c r="AB58" s="10">
        <v>21.5319</v>
      </c>
      <c r="AC58" s="12">
        <v>22.844200000000001</v>
      </c>
      <c r="AD58" s="10">
        <v>21.999400000000001</v>
      </c>
      <c r="AE58" s="10">
        <v>22.497399999999999</v>
      </c>
      <c r="AF58" s="12">
        <v>22.59</v>
      </c>
      <c r="AG58" s="10">
        <v>22.7409</v>
      </c>
      <c r="AH58" s="12">
        <v>24.4986</v>
      </c>
      <c r="AI58" s="10">
        <v>22.823699999999999</v>
      </c>
      <c r="AJ58" s="2">
        <v>21.7897</v>
      </c>
    </row>
    <row r="59" spans="1:257" x14ac:dyDescent="0.25">
      <c r="A59" s="4">
        <v>2</v>
      </c>
      <c r="B59" s="9">
        <v>149.126</v>
      </c>
      <c r="C59" s="11">
        <v>78.471999999999994</v>
      </c>
      <c r="D59" s="13">
        <v>56.450099999999999</v>
      </c>
      <c r="E59" s="11">
        <v>44.354700000000001</v>
      </c>
      <c r="F59" s="13">
        <v>36.287199999999999</v>
      </c>
      <c r="G59" s="11">
        <v>32.127200000000002</v>
      </c>
      <c r="H59" s="13">
        <v>29.209599999999998</v>
      </c>
      <c r="I59" s="11">
        <v>26.4559</v>
      </c>
      <c r="J59" s="13">
        <v>23.808299999999999</v>
      </c>
      <c r="K59" s="11">
        <v>22.697199999999999</v>
      </c>
      <c r="L59" s="13">
        <v>20.206199999999999</v>
      </c>
      <c r="M59" s="11">
        <v>26.24</v>
      </c>
      <c r="N59" s="13">
        <v>24.302900000000001</v>
      </c>
      <c r="O59" s="11">
        <v>22.441299999999998</v>
      </c>
      <c r="P59" s="13">
        <v>21.851400000000002</v>
      </c>
      <c r="Q59" s="11">
        <v>21.5733</v>
      </c>
      <c r="R59" s="13">
        <v>22.727499999999999</v>
      </c>
      <c r="S59" s="11">
        <v>25.861999999999998</v>
      </c>
      <c r="T59" s="13">
        <v>28.502500000000001</v>
      </c>
      <c r="U59" s="11">
        <v>25.3979</v>
      </c>
      <c r="V59" s="11">
        <v>24.768899999999999</v>
      </c>
      <c r="W59" s="13">
        <v>23.9985</v>
      </c>
      <c r="X59" s="11">
        <v>22.756399999999999</v>
      </c>
      <c r="Y59" s="13">
        <v>22.852399999999999</v>
      </c>
      <c r="Z59" s="11">
        <v>21.602499999999999</v>
      </c>
      <c r="AA59" s="13">
        <v>23.264299999999999</v>
      </c>
      <c r="AB59" s="11">
        <v>21.082000000000001</v>
      </c>
      <c r="AC59" s="13">
        <v>21.549099999999999</v>
      </c>
      <c r="AD59" s="11">
        <v>21.8645</v>
      </c>
      <c r="AE59" s="11">
        <v>22.469899999999999</v>
      </c>
      <c r="AF59" s="13">
        <v>22.666899999999998</v>
      </c>
      <c r="AG59" s="11">
        <v>22.7256</v>
      </c>
      <c r="AH59" s="13">
        <v>22.3889</v>
      </c>
      <c r="AI59" s="11">
        <v>22.378399999999999</v>
      </c>
      <c r="AJ59" s="2">
        <v>21.386500000000002</v>
      </c>
    </row>
    <row r="60" spans="1:257" ht="15.75" thickBot="1" x14ac:dyDescent="0.3">
      <c r="A60" s="4">
        <v>3</v>
      </c>
      <c r="B60" s="9">
        <v>148.74099999999999</v>
      </c>
      <c r="C60" s="11">
        <v>78.496849999999995</v>
      </c>
      <c r="D60" s="13">
        <v>64.008600000000001</v>
      </c>
      <c r="E60" s="11">
        <v>44.058250000000001</v>
      </c>
      <c r="F60" s="13">
        <v>36.441699999999997</v>
      </c>
      <c r="G60" s="11">
        <v>32.047849999999997</v>
      </c>
      <c r="H60" s="13">
        <v>32.296199999999999</v>
      </c>
      <c r="I60" s="11">
        <v>26.577399999999997</v>
      </c>
      <c r="J60" s="13">
        <v>23.946649999999998</v>
      </c>
      <c r="K60" s="11">
        <v>22.913249999999998</v>
      </c>
      <c r="L60" s="13">
        <v>20.798499999999997</v>
      </c>
      <c r="M60" s="11">
        <v>26.254049999999999</v>
      </c>
      <c r="N60" s="13">
        <v>24.031700000000001</v>
      </c>
      <c r="O60" s="11">
        <v>22.38205</v>
      </c>
      <c r="P60" s="13">
        <v>21.738399999999999</v>
      </c>
      <c r="Q60" s="11">
        <v>21.5425</v>
      </c>
      <c r="R60" s="13">
        <v>22.62585</v>
      </c>
      <c r="S60" s="11">
        <v>27.315449999999998</v>
      </c>
      <c r="T60" s="13">
        <v>27.375250000000001</v>
      </c>
      <c r="U60" s="11">
        <v>25.405650000000001</v>
      </c>
      <c r="V60" s="11">
        <v>24.7804</v>
      </c>
      <c r="W60" s="13">
        <v>24.0686</v>
      </c>
      <c r="X60" s="11">
        <v>22.784799999999997</v>
      </c>
      <c r="Y60" s="13">
        <v>23.615000000000002</v>
      </c>
      <c r="Z60" s="11">
        <v>21.842500000000001</v>
      </c>
      <c r="AA60" s="13">
        <v>22.5002</v>
      </c>
      <c r="AB60" s="11">
        <v>21.306950000000001</v>
      </c>
      <c r="AC60" s="13">
        <v>22.196649999999998</v>
      </c>
      <c r="AD60" s="11">
        <v>21.931950000000001</v>
      </c>
      <c r="AE60" s="11">
        <v>22.483649999999997</v>
      </c>
      <c r="AF60" s="13">
        <v>22.628450000000001</v>
      </c>
      <c r="AG60" s="11">
        <v>22.733249999999998</v>
      </c>
      <c r="AH60" s="13">
        <v>23.443750000000001</v>
      </c>
      <c r="AI60" s="11">
        <v>22.601050000000001</v>
      </c>
      <c r="AJ60" s="2">
        <v>21.588100000000001</v>
      </c>
    </row>
    <row r="61" spans="1:257" ht="15.75" thickBot="1" x14ac:dyDescent="0.3">
      <c r="A61" s="14" t="s">
        <v>3</v>
      </c>
      <c r="B61" s="18">
        <f t="shared" ref="B61:X61" si="203">AVERAGE(B58:B60)</f>
        <v>148.74099999999999</v>
      </c>
      <c r="C61" s="19">
        <f>AVERAGE(C58:C60)</f>
        <v>78.496849999999995</v>
      </c>
      <c r="D61" s="20">
        <f t="shared" si="203"/>
        <v>64.008600000000001</v>
      </c>
      <c r="E61" s="19">
        <f t="shared" si="203"/>
        <v>44.058250000000008</v>
      </c>
      <c r="F61" s="20">
        <f t="shared" si="203"/>
        <v>36.441699999999997</v>
      </c>
      <c r="G61" s="19">
        <f t="shared" si="203"/>
        <v>32.047849999999997</v>
      </c>
      <c r="H61" s="20">
        <f t="shared" si="203"/>
        <v>32.296199999999999</v>
      </c>
      <c r="I61" s="19">
        <f t="shared" si="203"/>
        <v>26.577399999999997</v>
      </c>
      <c r="J61" s="20">
        <f t="shared" si="203"/>
        <v>23.946649999999995</v>
      </c>
      <c r="K61" s="19">
        <f t="shared" si="203"/>
        <v>22.913249999999994</v>
      </c>
      <c r="L61" s="20">
        <f t="shared" si="203"/>
        <v>20.798499999999997</v>
      </c>
      <c r="M61" s="19">
        <f t="shared" si="203"/>
        <v>26.254049999999996</v>
      </c>
      <c r="N61" s="20">
        <f t="shared" si="203"/>
        <v>24.031700000000001</v>
      </c>
      <c r="O61" s="19">
        <f t="shared" si="203"/>
        <v>22.382050000000003</v>
      </c>
      <c r="P61" s="20">
        <f t="shared" si="203"/>
        <v>21.738399999999999</v>
      </c>
      <c r="Q61" s="19">
        <f t="shared" si="203"/>
        <v>21.5425</v>
      </c>
      <c r="R61" s="20">
        <f t="shared" si="203"/>
        <v>22.62585</v>
      </c>
      <c r="S61" s="19">
        <f t="shared" si="203"/>
        <v>27.315449999999998</v>
      </c>
      <c r="T61" s="20">
        <f t="shared" si="203"/>
        <v>27.375250000000005</v>
      </c>
      <c r="U61" s="19">
        <f t="shared" si="203"/>
        <v>25.405649999999998</v>
      </c>
      <c r="V61" s="19">
        <f t="shared" si="203"/>
        <v>24.7804</v>
      </c>
      <c r="W61" s="20">
        <f t="shared" si="203"/>
        <v>24.0686</v>
      </c>
      <c r="X61" s="19">
        <f t="shared" si="203"/>
        <v>22.784800000000001</v>
      </c>
      <c r="Y61" s="20">
        <f t="shared" ref="Y61" si="204">AVERAGE(Y58:Y60)</f>
        <v>23.614999999999998</v>
      </c>
      <c r="Z61" s="19">
        <f t="shared" ref="Z61" si="205">AVERAGE(Z58:Z60)</f>
        <v>21.842500000000001</v>
      </c>
      <c r="AA61" s="20">
        <f t="shared" ref="AA61" si="206">AVERAGE(AA58:AA60)</f>
        <v>22.500199999999996</v>
      </c>
      <c r="AB61" s="19">
        <f t="shared" ref="AB61" si="207">AVERAGE(AB58:AB60)</f>
        <v>21.306950000000001</v>
      </c>
      <c r="AC61" s="20">
        <f t="shared" ref="AC61" si="208">AVERAGE(AC58:AC60)</f>
        <v>22.196649999999995</v>
      </c>
      <c r="AD61" s="19">
        <f t="shared" ref="AD61" si="209">AVERAGE(AD58:AD60)</f>
        <v>21.931950000000001</v>
      </c>
      <c r="AE61" s="19">
        <f t="shared" ref="AE61" si="210">AVERAGE(AE58:AE60)</f>
        <v>22.483649999999997</v>
      </c>
      <c r="AF61" s="20">
        <f t="shared" ref="AF61" si="211">AVERAGE(AF58:AF60)</f>
        <v>22.628450000000001</v>
      </c>
      <c r="AG61" s="19">
        <f t="shared" ref="AG61" si="212">AVERAGE(AG58:AG60)</f>
        <v>22.733249999999998</v>
      </c>
      <c r="AH61" s="20">
        <f t="shared" ref="AH61" si="213">AVERAGE(AH58:AH60)</f>
        <v>23.443750000000005</v>
      </c>
      <c r="AI61" s="19">
        <f t="shared" ref="AI61" si="214">AVERAGE(AI58:AI60)</f>
        <v>22.601050000000001</v>
      </c>
      <c r="AJ61" s="15">
        <f t="shared" ref="AJ61" si="215">AVERAGE(AJ58:AJ60)</f>
        <v>21.588100000000001</v>
      </c>
      <c r="AK61" s="32">
        <f>MIN(B61:AJ61)</f>
        <v>20.798499999999997</v>
      </c>
    </row>
    <row r="62" spans="1:257" ht="15.75" thickBot="1" x14ac:dyDescent="0.3">
      <c r="A62" s="16" t="s">
        <v>4</v>
      </c>
      <c r="B62" s="21">
        <f t="shared" ref="B62:X62" si="216">STDEV(B58:B60)</f>
        <v>0.38500000000000512</v>
      </c>
      <c r="C62" s="23">
        <f>STDEV(C58:C60)</f>
        <v>2.4850000000000705E-2</v>
      </c>
      <c r="D62" s="19">
        <f t="shared" si="216"/>
        <v>7.5584999999999987</v>
      </c>
      <c r="E62" s="23">
        <f t="shared" si="216"/>
        <v>0.2964500000000001</v>
      </c>
      <c r="F62" s="19">
        <f t="shared" si="216"/>
        <v>0.1545000000000023</v>
      </c>
      <c r="G62" s="23">
        <f t="shared" si="216"/>
        <v>7.9350000000001586E-2</v>
      </c>
      <c r="H62" s="19">
        <f t="shared" si="216"/>
        <v>3.0866000000000025</v>
      </c>
      <c r="I62" s="23">
        <f t="shared" si="216"/>
        <v>0.12149999999999928</v>
      </c>
      <c r="J62" s="19">
        <f t="shared" si="216"/>
        <v>0.13835000000000086</v>
      </c>
      <c r="K62" s="23">
        <f t="shared" si="216"/>
        <v>0.21605000000000096</v>
      </c>
      <c r="L62" s="19">
        <f t="shared" si="216"/>
        <v>0.59229999999999983</v>
      </c>
      <c r="M62" s="23">
        <f t="shared" si="216"/>
        <v>1.4050000000001006E-2</v>
      </c>
      <c r="N62" s="19">
        <f t="shared" si="216"/>
        <v>0.27120000000000033</v>
      </c>
      <c r="O62" s="23">
        <f t="shared" si="216"/>
        <v>5.9249999999998693E-2</v>
      </c>
      <c r="P62" s="19">
        <f t="shared" si="216"/>
        <v>0.11300000000000132</v>
      </c>
      <c r="Q62" s="23">
        <f t="shared" si="216"/>
        <v>3.0799999999999272E-2</v>
      </c>
      <c r="R62" s="19">
        <f t="shared" si="216"/>
        <v>0.10164999999999935</v>
      </c>
      <c r="S62" s="23">
        <f t="shared" si="216"/>
        <v>1.4534500000000001</v>
      </c>
      <c r="T62" s="19">
        <f t="shared" si="216"/>
        <v>1.1272500000000001</v>
      </c>
      <c r="U62" s="23">
        <f t="shared" si="216"/>
        <v>7.7499999999997016E-3</v>
      </c>
      <c r="V62" s="23">
        <f t="shared" si="216"/>
        <v>1.1499999999999844E-2</v>
      </c>
      <c r="W62" s="19">
        <f t="shared" si="216"/>
        <v>7.0100000000000051E-2</v>
      </c>
      <c r="X62" s="23">
        <f t="shared" si="216"/>
        <v>2.8399999999999537E-2</v>
      </c>
      <c r="Y62" s="19">
        <f t="shared" ref="Y62:AJ62" si="217">STDEV(Y58:Y60)</f>
        <v>0.76260000000000072</v>
      </c>
      <c r="Z62" s="23">
        <f t="shared" si="217"/>
        <v>0.24000000000000021</v>
      </c>
      <c r="AA62" s="19">
        <f t="shared" si="217"/>
        <v>0.76409999999999911</v>
      </c>
      <c r="AB62" s="23">
        <f t="shared" si="217"/>
        <v>0.22494999999999976</v>
      </c>
      <c r="AC62" s="19">
        <f t="shared" si="217"/>
        <v>0.64755000000000074</v>
      </c>
      <c r="AD62" s="23">
        <f t="shared" si="217"/>
        <v>6.7450000000000898E-2</v>
      </c>
      <c r="AE62" s="23">
        <f t="shared" si="217"/>
        <v>1.3749999999999929E-2</v>
      </c>
      <c r="AF62" s="19">
        <f t="shared" si="217"/>
        <v>3.8449999999999207E-2</v>
      </c>
      <c r="AG62" s="23">
        <f t="shared" si="217"/>
        <v>7.6499999999999346E-3</v>
      </c>
      <c r="AH62" s="19">
        <f t="shared" si="217"/>
        <v>1.0548500000000001</v>
      </c>
      <c r="AI62" s="23">
        <f t="shared" si="217"/>
        <v>0.22264999999999979</v>
      </c>
      <c r="AJ62" s="17">
        <f t="shared" si="217"/>
        <v>0.20159999999999911</v>
      </c>
    </row>
    <row r="63" spans="1:257" ht="15.75" thickBot="1" x14ac:dyDescent="0.3">
      <c r="A63" s="5" t="s">
        <v>5</v>
      </c>
      <c r="B63" s="22">
        <f>$B61/B61</f>
        <v>1</v>
      </c>
      <c r="C63" s="24">
        <f>$B61/C61</f>
        <v>1.894865844935179</v>
      </c>
      <c r="D63" s="25">
        <f>$B61/D61</f>
        <v>2.3237658689613578</v>
      </c>
      <c r="E63" s="24">
        <f t="shared" ref="E63:AJ63" si="218">$B61/E61</f>
        <v>3.3760078986341937</v>
      </c>
      <c r="F63" s="25">
        <f t="shared" si="218"/>
        <v>4.0816152923711027</v>
      </c>
      <c r="G63" s="24">
        <f t="shared" si="218"/>
        <v>4.6412161814287076</v>
      </c>
      <c r="H63" s="25">
        <f t="shared" si="218"/>
        <v>4.6055263467528684</v>
      </c>
      <c r="I63" s="24">
        <f t="shared" si="218"/>
        <v>5.5965218569160262</v>
      </c>
      <c r="J63" s="25">
        <f t="shared" si="218"/>
        <v>6.2113489778319728</v>
      </c>
      <c r="K63" s="24">
        <f t="shared" si="218"/>
        <v>6.4914841849148432</v>
      </c>
      <c r="L63" s="25">
        <f t="shared" si="218"/>
        <v>7.1515253503858451</v>
      </c>
      <c r="M63" s="24">
        <f t="shared" si="218"/>
        <v>5.6654497115683107</v>
      </c>
      <c r="N63" s="25">
        <f t="shared" si="218"/>
        <v>6.189366545021783</v>
      </c>
      <c r="O63" s="24">
        <f t="shared" si="218"/>
        <v>6.6455485534166874</v>
      </c>
      <c r="P63" s="25">
        <f t="shared" si="218"/>
        <v>6.8423159018143007</v>
      </c>
      <c r="Q63" s="24">
        <f t="shared" si="218"/>
        <v>6.9045375420680042</v>
      </c>
      <c r="R63" s="25">
        <f t="shared" si="218"/>
        <v>6.5739408685198564</v>
      </c>
      <c r="S63" s="24">
        <f t="shared" si="218"/>
        <v>5.4453065938873415</v>
      </c>
      <c r="T63" s="25">
        <f t="shared" si="218"/>
        <v>5.433411567017651</v>
      </c>
      <c r="U63" s="24">
        <f t="shared" si="218"/>
        <v>5.8546425696646214</v>
      </c>
      <c r="V63" s="25">
        <f t="shared" si="218"/>
        <v>6.0023647721586411</v>
      </c>
      <c r="W63" s="24">
        <f t="shared" si="218"/>
        <v>6.1798775167645807</v>
      </c>
      <c r="X63" s="25">
        <f t="shared" si="218"/>
        <v>6.528080123591165</v>
      </c>
      <c r="Y63" s="24">
        <f t="shared" si="218"/>
        <v>6.2985814101206854</v>
      </c>
      <c r="Z63" s="25">
        <f t="shared" si="218"/>
        <v>6.8097058486894806</v>
      </c>
      <c r="AA63" s="24">
        <f t="shared" si="218"/>
        <v>6.6106523497568919</v>
      </c>
      <c r="AB63" s="25">
        <f t="shared" si="218"/>
        <v>6.9808677450315502</v>
      </c>
      <c r="AC63" s="24">
        <f t="shared" si="218"/>
        <v>6.7010562404687199</v>
      </c>
      <c r="AD63" s="25">
        <f t="shared" si="218"/>
        <v>6.7819322951219556</v>
      </c>
      <c r="AE63" s="24">
        <f t="shared" si="218"/>
        <v>6.6155183878062509</v>
      </c>
      <c r="AF63" s="25">
        <f t="shared" si="218"/>
        <v>6.5731855253011133</v>
      </c>
      <c r="AG63" s="24">
        <f t="shared" si="218"/>
        <v>6.5428832217126898</v>
      </c>
      <c r="AH63" s="25">
        <f t="shared" si="218"/>
        <v>6.3445907757931197</v>
      </c>
      <c r="AI63" s="24">
        <f t="shared" si="218"/>
        <v>6.5811544153922048</v>
      </c>
      <c r="AJ63" s="31">
        <f t="shared" si="218"/>
        <v>6.8899532612874674</v>
      </c>
      <c r="AK63" s="32">
        <f>MAX(B63:AJ63)</f>
        <v>7.1515253503858451</v>
      </c>
      <c r="AL63" s="1" t="s">
        <v>25</v>
      </c>
    </row>
    <row r="64" spans="1:257" ht="15.75" thickBot="1" x14ac:dyDescent="0.3">
      <c r="A64" s="5" t="s">
        <v>9</v>
      </c>
      <c r="B64" s="22">
        <f>B63/B57</f>
        <v>1</v>
      </c>
      <c r="C64" s="24">
        <f>C63/C57</f>
        <v>0.94743292246758948</v>
      </c>
      <c r="D64" s="25">
        <f t="shared" ref="D64" si="219">D63/D57</f>
        <v>0.77458862298711928</v>
      </c>
      <c r="E64" s="24">
        <f t="shared" ref="E64" si="220">E63/E57</f>
        <v>0.84400197465854843</v>
      </c>
      <c r="F64" s="25">
        <f t="shared" ref="F64" si="221">F63/F57</f>
        <v>0.81632305847422049</v>
      </c>
      <c r="G64" s="24">
        <f t="shared" ref="G64" si="222">G63/G57</f>
        <v>0.7735360302381179</v>
      </c>
      <c r="H64" s="25">
        <f t="shared" ref="H64" si="223">H63/H57</f>
        <v>0.65793233525040973</v>
      </c>
      <c r="I64" s="24">
        <f t="shared" ref="I64" si="224">I63/I57</f>
        <v>0.69956523211450328</v>
      </c>
      <c r="J64" s="25">
        <f t="shared" ref="J64" si="225">J63/J57</f>
        <v>0.69014988642577479</v>
      </c>
      <c r="K64" s="24">
        <f t="shared" ref="K64" si="226">K63/K57</f>
        <v>0.6491484184914843</v>
      </c>
      <c r="L64" s="25">
        <f t="shared" ref="L64" si="227">L63/L57</f>
        <v>0.59596044586548713</v>
      </c>
      <c r="M64" s="24">
        <f t="shared" ref="M64" si="228">M63/M57</f>
        <v>0.4046749793977365</v>
      </c>
      <c r="N64" s="25">
        <f t="shared" ref="N64" si="229">N63/N57</f>
        <v>0.38683540906386144</v>
      </c>
      <c r="O64" s="24">
        <f t="shared" ref="O64" si="230">O63/O57</f>
        <v>0.36919714185648261</v>
      </c>
      <c r="P64" s="25">
        <f t="shared" ref="P64" si="231">P63/P57</f>
        <v>0.34211579509071505</v>
      </c>
      <c r="Q64" s="24">
        <f t="shared" ref="Q64" si="232">Q63/Q57</f>
        <v>0.31384261554854564</v>
      </c>
      <c r="R64" s="25">
        <f t="shared" ref="R64" si="233">R63/R57</f>
        <v>0.27391420285499402</v>
      </c>
      <c r="S64" s="24">
        <f t="shared" ref="S64" si="234">S63/S57</f>
        <v>0.20943486899566699</v>
      </c>
      <c r="T64" s="25">
        <f t="shared" ref="T64" si="235">T63/T57</f>
        <v>0.19405041310777324</v>
      </c>
      <c r="U64" s="24">
        <f t="shared" ref="U64" si="236">U63/U57</f>
        <v>0.19515475232215404</v>
      </c>
      <c r="V64" s="25">
        <f t="shared" ref="V64" si="237">V63/V57</f>
        <v>0.18757389912995753</v>
      </c>
      <c r="W64" s="24">
        <f t="shared" ref="W64" si="238">W63/W57</f>
        <v>0.18176110343425236</v>
      </c>
      <c r="X64" s="25">
        <f t="shared" ref="X64" si="239">X63/X57</f>
        <v>0.18133555898864348</v>
      </c>
      <c r="Y64" s="24">
        <f t="shared" ref="Y64" si="240">Y63/Y57</f>
        <v>0.16575214237159699</v>
      </c>
      <c r="Z64" s="25">
        <f t="shared" ref="Z64" si="241">Z63/Z57</f>
        <v>0.170242646217237</v>
      </c>
      <c r="AA64" s="24">
        <f t="shared" ref="AA64" si="242">AA63/AA57</f>
        <v>0.15739648451802124</v>
      </c>
      <c r="AB64" s="25">
        <f t="shared" ref="AB64" si="243">AB63/AB57</f>
        <v>0.15865608511435342</v>
      </c>
      <c r="AC64" s="24">
        <f t="shared" ref="AC64" si="244">AC63/AC57</f>
        <v>0.14567513566236348</v>
      </c>
      <c r="AD64" s="25">
        <f t="shared" ref="AD64" si="245">AD63/AD57</f>
        <v>0.14129025614837407</v>
      </c>
      <c r="AE64" s="24">
        <f t="shared" ref="AE64" si="246">AE63/AE57</f>
        <v>0.13231036775612501</v>
      </c>
      <c r="AF64" s="25">
        <f t="shared" ref="AF64" si="247">AF63/AF57</f>
        <v>0.12640741394809835</v>
      </c>
      <c r="AG64" s="24">
        <f t="shared" ref="AG64" si="248">AG63/AG57</f>
        <v>0.12116450410579055</v>
      </c>
      <c r="AH64" s="25">
        <f t="shared" ref="AH64" si="249">AH63/AH57</f>
        <v>0.11329626385344857</v>
      </c>
      <c r="AI64" s="24">
        <f t="shared" ref="AI64" si="250">AI63/AI57</f>
        <v>0.11346817957572766</v>
      </c>
      <c r="AJ64" s="31">
        <f t="shared" ref="AJ64" si="251">AJ63/AJ57</f>
        <v>0.11483255435479113</v>
      </c>
    </row>
    <row r="65" spans="1:1" x14ac:dyDescent="0.25">
      <c r="A65" s="29"/>
    </row>
    <row r="66" spans="1:1" x14ac:dyDescent="0.25">
      <c r="A66" s="29"/>
    </row>
    <row r="69" spans="1:1" x14ac:dyDescent="0.25">
      <c r="A69" s="29"/>
    </row>
    <row r="70" spans="1:1" x14ac:dyDescent="0.25">
      <c r="A70" s="29"/>
    </row>
    <row r="71" spans="1:1" x14ac:dyDescent="0.25">
      <c r="A71" s="29"/>
    </row>
    <row r="74" spans="1:1" x14ac:dyDescent="0.25">
      <c r="A74" s="29"/>
    </row>
    <row r="75" spans="1:1" x14ac:dyDescent="0.25">
      <c r="A75" s="29"/>
    </row>
    <row r="76" spans="1:1" x14ac:dyDescent="0.25">
      <c r="A76" s="29"/>
    </row>
    <row r="79" spans="1:1" x14ac:dyDescent="0.25">
      <c r="A79" s="29"/>
    </row>
    <row r="80" spans="1:1" x14ac:dyDescent="0.25">
      <c r="A80" s="29"/>
    </row>
    <row r="81" spans="1:1" x14ac:dyDescent="0.25">
      <c r="A81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4" spans="1:1" x14ac:dyDescent="0.25">
      <c r="A134" s="29"/>
    </row>
    <row r="136" spans="1:1" x14ac:dyDescent="0.25">
      <c r="A136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</sheetData>
  <mergeCells count="6">
    <mergeCell ref="B1:AJ1"/>
    <mergeCell ref="B56:AJ56"/>
    <mergeCell ref="B12:AJ12"/>
    <mergeCell ref="B23:AJ23"/>
    <mergeCell ref="B34:AJ34"/>
    <mergeCell ref="B45:AJ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1FE3-29A9-45F5-9A10-E557A7780EC4}">
  <dimension ref="A1:AL180"/>
  <sheetViews>
    <sheetView topLeftCell="M1" zoomScale="68" zoomScaleNormal="68" workbookViewId="0">
      <selection activeCell="AK10" sqref="AK10"/>
    </sheetView>
  </sheetViews>
  <sheetFormatPr defaultRowHeight="15" x14ac:dyDescent="0.25"/>
  <cols>
    <col min="1" max="16384" width="9.140625" style="1"/>
  </cols>
  <sheetData>
    <row r="1" spans="1:37" ht="15.75" thickBot="1" x14ac:dyDescent="0.3">
      <c r="A1" s="6" t="s">
        <v>1</v>
      </c>
      <c r="B1" s="33" t="s">
        <v>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</row>
    <row r="2" spans="1:37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37" x14ac:dyDescent="0.25">
      <c r="A3" s="4">
        <v>1</v>
      </c>
      <c r="B3" s="8">
        <v>148.26400000000001</v>
      </c>
      <c r="C3" s="10">
        <v>78.839200000000005</v>
      </c>
      <c r="D3" s="12">
        <v>55.646500000000003</v>
      </c>
      <c r="E3" s="10">
        <v>43.586100000000002</v>
      </c>
      <c r="F3" s="12">
        <v>35.650300000000001</v>
      </c>
      <c r="G3" s="10">
        <v>31.704499999999999</v>
      </c>
      <c r="H3" s="12">
        <v>28.1493</v>
      </c>
      <c r="I3" s="10">
        <v>26.1526</v>
      </c>
      <c r="J3" s="12">
        <v>23.831900000000001</v>
      </c>
      <c r="K3" s="10">
        <v>22.9499</v>
      </c>
      <c r="L3" s="12">
        <v>28.0183</v>
      </c>
      <c r="M3" s="10">
        <v>27.475200000000001</v>
      </c>
      <c r="N3" s="12">
        <v>23.054500000000001</v>
      </c>
      <c r="O3" s="10">
        <v>22.173200000000001</v>
      </c>
      <c r="P3" s="12">
        <v>22.678599999999999</v>
      </c>
      <c r="Q3" s="10">
        <v>22.427299999999999</v>
      </c>
      <c r="R3" s="12">
        <v>21.016500000000001</v>
      </c>
      <c r="S3" s="10">
        <v>27.367799999999999</v>
      </c>
      <c r="T3" s="12">
        <v>24.389700000000001</v>
      </c>
      <c r="U3" s="10">
        <v>23.562899999999999</v>
      </c>
      <c r="V3" s="10">
        <v>23.172000000000001</v>
      </c>
      <c r="W3" s="12">
        <v>23.087299999999999</v>
      </c>
      <c r="X3" s="10">
        <v>22.785799999999998</v>
      </c>
      <c r="Y3" s="12">
        <v>22.588000000000001</v>
      </c>
      <c r="Z3" s="10">
        <v>24.028099999999998</v>
      </c>
      <c r="AA3" s="2">
        <v>23.431799999999999</v>
      </c>
      <c r="AB3" s="10">
        <v>23.232199999999999</v>
      </c>
      <c r="AC3" s="2">
        <v>23.431799999999999</v>
      </c>
      <c r="AD3" s="10">
        <v>22.315100000000001</v>
      </c>
      <c r="AE3" s="10">
        <v>22.415299999999998</v>
      </c>
      <c r="AF3" s="12">
        <v>22.0273</v>
      </c>
      <c r="AG3" s="10">
        <v>22.144100000000002</v>
      </c>
      <c r="AH3" s="12">
        <v>25.161000000000001</v>
      </c>
      <c r="AI3" s="10">
        <v>26.873899999999999</v>
      </c>
      <c r="AJ3" s="2">
        <v>26.657299999999999</v>
      </c>
    </row>
    <row r="4" spans="1:37" x14ac:dyDescent="0.25">
      <c r="A4" s="4">
        <v>2</v>
      </c>
      <c r="B4" s="9">
        <v>148.41900000000001</v>
      </c>
      <c r="C4" s="11">
        <v>78.906999999999996</v>
      </c>
      <c r="D4" s="13">
        <v>55.423699999999997</v>
      </c>
      <c r="E4" s="11">
        <v>43.582799999999999</v>
      </c>
      <c r="F4" s="13">
        <v>35.545999999999999</v>
      </c>
      <c r="G4" s="11">
        <v>31.591200000000001</v>
      </c>
      <c r="H4" s="13">
        <v>28.345199999999998</v>
      </c>
      <c r="I4" s="11">
        <v>25.615400000000001</v>
      </c>
      <c r="J4" s="13">
        <v>23.450199999999999</v>
      </c>
      <c r="K4" s="11">
        <v>22.9696</v>
      </c>
      <c r="L4" s="13">
        <v>27.632400000000001</v>
      </c>
      <c r="M4" s="11">
        <v>25.180700000000002</v>
      </c>
      <c r="N4" s="13">
        <v>22.939900000000002</v>
      </c>
      <c r="O4" s="11">
        <v>22.076799999999999</v>
      </c>
      <c r="P4" s="13">
        <v>22.3187</v>
      </c>
      <c r="Q4" s="11">
        <v>23.181000000000001</v>
      </c>
      <c r="R4" s="13">
        <v>23.187799999999999</v>
      </c>
      <c r="S4" s="11">
        <v>25.591200000000001</v>
      </c>
      <c r="T4" s="13">
        <v>24.252600000000001</v>
      </c>
      <c r="U4" s="11">
        <v>23.700900000000001</v>
      </c>
      <c r="V4" s="11">
        <v>25.2727</v>
      </c>
      <c r="W4" s="13">
        <v>22.983000000000001</v>
      </c>
      <c r="X4" s="11">
        <v>22.813600000000001</v>
      </c>
      <c r="Y4" s="13">
        <v>23.8245</v>
      </c>
      <c r="Z4" s="11">
        <v>22.0595</v>
      </c>
      <c r="AA4" s="2">
        <v>26.266400000000001</v>
      </c>
      <c r="AB4" s="11">
        <v>21.932600000000001</v>
      </c>
      <c r="AC4" s="2">
        <v>26.266400000000001</v>
      </c>
      <c r="AD4" s="11">
        <v>22.352399999999999</v>
      </c>
      <c r="AE4" s="11">
        <v>22.4587</v>
      </c>
      <c r="AF4" s="13">
        <v>24.145600000000002</v>
      </c>
      <c r="AG4" s="11">
        <v>22.231100000000001</v>
      </c>
      <c r="AH4" s="13">
        <v>24.060600000000001</v>
      </c>
      <c r="AI4" s="11">
        <v>23.4526</v>
      </c>
      <c r="AJ4" s="2">
        <v>25.3672</v>
      </c>
    </row>
    <row r="5" spans="1:37" ht="15.75" thickBot="1" x14ac:dyDescent="0.3">
      <c r="A5" s="4">
        <v>3</v>
      </c>
      <c r="B5" s="9">
        <v>148.3415</v>
      </c>
      <c r="C5" s="11">
        <v>78.873099999999994</v>
      </c>
      <c r="D5" s="13">
        <v>55.5351</v>
      </c>
      <c r="E5" s="11">
        <v>43.584450000000004</v>
      </c>
      <c r="F5" s="13">
        <v>35.598150000000004</v>
      </c>
      <c r="G5" s="11">
        <v>31.647849999999998</v>
      </c>
      <c r="H5" s="13">
        <v>28.247250000000001</v>
      </c>
      <c r="I5" s="11">
        <v>25.884</v>
      </c>
      <c r="J5" s="13">
        <v>23.64105</v>
      </c>
      <c r="K5" s="11">
        <v>22.95975</v>
      </c>
      <c r="L5" s="13">
        <v>27.82535</v>
      </c>
      <c r="M5" s="11">
        <v>26.327950000000001</v>
      </c>
      <c r="N5" s="13">
        <v>22.997199999999999</v>
      </c>
      <c r="O5" s="11">
        <v>22.125</v>
      </c>
      <c r="P5" s="13">
        <v>22.498649999999998</v>
      </c>
      <c r="Q5" s="11">
        <v>22.80415</v>
      </c>
      <c r="R5" s="13">
        <v>22.602150000000002</v>
      </c>
      <c r="S5" s="11">
        <v>26.479500000000002</v>
      </c>
      <c r="T5" s="13">
        <v>24.321150000000003</v>
      </c>
      <c r="U5" s="11">
        <v>23.631900000000002</v>
      </c>
      <c r="V5" s="11">
        <v>24.222349999999999</v>
      </c>
      <c r="W5" s="13">
        <v>23.035150000000002</v>
      </c>
      <c r="X5" s="11">
        <v>22.799700000000001</v>
      </c>
      <c r="Y5" s="13">
        <v>23.206250000000001</v>
      </c>
      <c r="Z5" s="11">
        <v>23.043799999999997</v>
      </c>
      <c r="AA5" s="2">
        <v>24.3491</v>
      </c>
      <c r="AB5" s="11">
        <v>22.5824</v>
      </c>
      <c r="AC5" s="2">
        <v>24.3491</v>
      </c>
      <c r="AD5" s="11">
        <v>22.333750000000002</v>
      </c>
      <c r="AE5" s="11">
        <v>22.436999999999998</v>
      </c>
      <c r="AF5" s="13">
        <v>23.086449999999999</v>
      </c>
      <c r="AG5" s="11">
        <v>22.187600000000003</v>
      </c>
      <c r="AH5" s="13">
        <v>26.110800000000001</v>
      </c>
      <c r="AI5" s="11">
        <v>22.663249999999998</v>
      </c>
      <c r="AJ5" s="2">
        <v>22.512250000000002</v>
      </c>
    </row>
    <row r="6" spans="1:37" ht="15.75" thickBot="1" x14ac:dyDescent="0.3">
      <c r="A6" s="14" t="s">
        <v>3</v>
      </c>
      <c r="B6" s="18">
        <f t="shared" ref="B6:X6" si="0">AVERAGE(B3:B5)</f>
        <v>148.3415</v>
      </c>
      <c r="C6" s="19">
        <f t="shared" si="0"/>
        <v>78.873099999999994</v>
      </c>
      <c r="D6" s="20">
        <f t="shared" si="0"/>
        <v>55.5351</v>
      </c>
      <c r="E6" s="19">
        <f t="shared" si="0"/>
        <v>43.584450000000004</v>
      </c>
      <c r="F6" s="20">
        <f t="shared" si="0"/>
        <v>35.598150000000004</v>
      </c>
      <c r="G6" s="19">
        <f t="shared" si="0"/>
        <v>31.647849999999995</v>
      </c>
      <c r="H6" s="20">
        <f t="shared" si="0"/>
        <v>28.247249999999998</v>
      </c>
      <c r="I6" s="19">
        <f t="shared" si="0"/>
        <v>25.884</v>
      </c>
      <c r="J6" s="20">
        <f t="shared" si="0"/>
        <v>23.641049999999996</v>
      </c>
      <c r="K6" s="19">
        <f t="shared" si="0"/>
        <v>22.95975</v>
      </c>
      <c r="L6" s="20">
        <f t="shared" si="0"/>
        <v>27.82535</v>
      </c>
      <c r="M6" s="19">
        <f t="shared" si="0"/>
        <v>26.327950000000001</v>
      </c>
      <c r="N6" s="20">
        <f t="shared" si="0"/>
        <v>22.997200000000003</v>
      </c>
      <c r="O6" s="19">
        <f t="shared" si="0"/>
        <v>22.125</v>
      </c>
      <c r="P6" s="20">
        <f t="shared" si="0"/>
        <v>22.498649999999998</v>
      </c>
      <c r="Q6" s="19">
        <f t="shared" si="0"/>
        <v>22.804150000000003</v>
      </c>
      <c r="R6" s="20">
        <f t="shared" si="0"/>
        <v>22.26881666666667</v>
      </c>
      <c r="S6" s="19">
        <f t="shared" si="0"/>
        <v>26.479500000000002</v>
      </c>
      <c r="T6" s="20">
        <f t="shared" si="0"/>
        <v>24.321150000000003</v>
      </c>
      <c r="U6" s="19">
        <f t="shared" si="0"/>
        <v>23.631900000000002</v>
      </c>
      <c r="V6" s="19">
        <f t="shared" si="0"/>
        <v>24.222349999999995</v>
      </c>
      <c r="W6" s="20">
        <f t="shared" si="0"/>
        <v>23.035150000000002</v>
      </c>
      <c r="X6" s="19">
        <f t="shared" si="0"/>
        <v>22.799700000000001</v>
      </c>
      <c r="Y6" s="20">
        <f t="shared" ref="Y6:AJ6" si="1">AVERAGE(Y3:Y5)</f>
        <v>23.206250000000001</v>
      </c>
      <c r="Z6" s="19">
        <f t="shared" si="1"/>
        <v>23.043799999999994</v>
      </c>
      <c r="AA6" s="20">
        <f t="shared" si="1"/>
        <v>24.682433333333336</v>
      </c>
      <c r="AB6" s="19">
        <f t="shared" si="1"/>
        <v>22.582399999999996</v>
      </c>
      <c r="AC6" s="20">
        <f t="shared" si="1"/>
        <v>24.682433333333336</v>
      </c>
      <c r="AD6" s="19">
        <f t="shared" si="1"/>
        <v>22.333749999999998</v>
      </c>
      <c r="AE6" s="19">
        <f t="shared" si="1"/>
        <v>22.436999999999998</v>
      </c>
      <c r="AF6" s="20">
        <f t="shared" si="1"/>
        <v>23.086449999999999</v>
      </c>
      <c r="AG6" s="19">
        <f t="shared" si="1"/>
        <v>22.187600000000003</v>
      </c>
      <c r="AH6" s="20">
        <f t="shared" si="1"/>
        <v>25.110800000000001</v>
      </c>
      <c r="AI6" s="19">
        <f t="shared" si="1"/>
        <v>24.329916666666662</v>
      </c>
      <c r="AJ6" s="15">
        <f t="shared" si="1"/>
        <v>24.845583333333337</v>
      </c>
      <c r="AK6" s="32">
        <f>MIN(B6:AJ6)</f>
        <v>22.125</v>
      </c>
    </row>
    <row r="7" spans="1:37" ht="15.75" thickBot="1" x14ac:dyDescent="0.3">
      <c r="A7" s="16" t="s">
        <v>4</v>
      </c>
      <c r="B7" s="21">
        <f t="shared" ref="B7:X7" si="2">STDEV(B3:B5)</f>
        <v>7.7500000000000568E-2</v>
      </c>
      <c r="C7" s="23">
        <f t="shared" si="2"/>
        <v>3.38999999999956E-2</v>
      </c>
      <c r="D7" s="19">
        <f t="shared" si="2"/>
        <v>0.11140000000000327</v>
      </c>
      <c r="E7" s="23">
        <f t="shared" si="2"/>
        <v>1.6500000000014836E-3</v>
      </c>
      <c r="F7" s="19">
        <f t="shared" si="2"/>
        <v>5.2150000000001029E-2</v>
      </c>
      <c r="G7" s="23">
        <f t="shared" si="2"/>
        <v>5.6649999999999423E-2</v>
      </c>
      <c r="H7" s="19">
        <f t="shared" si="2"/>
        <v>9.7949999999999093E-2</v>
      </c>
      <c r="I7" s="23">
        <f t="shared" si="2"/>
        <v>0.26859999999999928</v>
      </c>
      <c r="J7" s="19">
        <f t="shared" si="2"/>
        <v>0.19085000000000107</v>
      </c>
      <c r="K7" s="23">
        <f t="shared" si="2"/>
        <v>9.8500000000001364E-3</v>
      </c>
      <c r="L7" s="19">
        <f t="shared" si="2"/>
        <v>0.19294999999999973</v>
      </c>
      <c r="M7" s="23">
        <f t="shared" si="2"/>
        <v>1.1472499999999997</v>
      </c>
      <c r="N7" s="19">
        <f t="shared" si="2"/>
        <v>5.7299999999999685E-2</v>
      </c>
      <c r="O7" s="23">
        <f t="shared" si="2"/>
        <v>4.8200000000001353E-2</v>
      </c>
      <c r="P7" s="19">
        <f t="shared" si="2"/>
        <v>0.17994999999999983</v>
      </c>
      <c r="Q7" s="23">
        <f t="shared" si="2"/>
        <v>0.37685000000000102</v>
      </c>
      <c r="R7" s="19">
        <f t="shared" si="2"/>
        <v>1.1233740498308356</v>
      </c>
      <c r="S7" s="23">
        <f t="shared" si="2"/>
        <v>0.8882999999999992</v>
      </c>
      <c r="T7" s="19">
        <f t="shared" si="2"/>
        <v>6.8550000000000111E-2</v>
      </c>
      <c r="U7" s="23">
        <f t="shared" si="2"/>
        <v>6.9000000000000838E-2</v>
      </c>
      <c r="V7" s="23">
        <f t="shared" si="2"/>
        <v>1.0503499999999999</v>
      </c>
      <c r="W7" s="19">
        <f t="shared" si="2"/>
        <v>5.2149999999999253E-2</v>
      </c>
      <c r="X7" s="23">
        <f t="shared" si="2"/>
        <v>1.3900000000001356E-2</v>
      </c>
      <c r="Y7" s="19">
        <f t="shared" ref="Y7:AJ7" si="3">STDEV(Y3:Y5)</f>
        <v>0.61824999999999974</v>
      </c>
      <c r="Z7" s="23">
        <f t="shared" si="3"/>
        <v>0.98429999999999929</v>
      </c>
      <c r="AA7" s="19">
        <f t="shared" si="3"/>
        <v>1.4463998836190965</v>
      </c>
      <c r="AB7" s="23">
        <f t="shared" si="3"/>
        <v>0.64979999999999905</v>
      </c>
      <c r="AC7" s="19">
        <f t="shared" si="3"/>
        <v>1.4463998836190965</v>
      </c>
      <c r="AD7" s="23">
        <f t="shared" si="3"/>
        <v>1.8649999999999167E-2</v>
      </c>
      <c r="AE7" s="23">
        <f t="shared" si="3"/>
        <v>2.1700000000000941E-2</v>
      </c>
      <c r="AF7" s="19">
        <f t="shared" si="3"/>
        <v>1.0591500000000007</v>
      </c>
      <c r="AG7" s="23">
        <f t="shared" si="3"/>
        <v>4.3499999999999872E-2</v>
      </c>
      <c r="AH7" s="19">
        <f t="shared" si="3"/>
        <v>1.0260214617638368</v>
      </c>
      <c r="AI7" s="23">
        <f t="shared" si="3"/>
        <v>2.2382262521544449</v>
      </c>
      <c r="AJ7" s="17">
        <f t="shared" si="3"/>
        <v>2.1211843002986157</v>
      </c>
    </row>
    <row r="8" spans="1:37" ht="15.75" thickBot="1" x14ac:dyDescent="0.3">
      <c r="A8" s="5" t="s">
        <v>5</v>
      </c>
      <c r="B8" s="22">
        <f>$B6/B6</f>
        <v>1</v>
      </c>
      <c r="C8" s="24">
        <f>$B6/C6</f>
        <v>1.8807616284893076</v>
      </c>
      <c r="D8" s="25">
        <f>$B6/D6</f>
        <v>2.6711305102538754</v>
      </c>
      <c r="E8" s="24">
        <f t="shared" ref="E8:AJ8" si="4">$B6/E6</f>
        <v>3.4035418595393536</v>
      </c>
      <c r="F8" s="25">
        <f t="shared" si="4"/>
        <v>4.1671126168073336</v>
      </c>
      <c r="G8" s="24">
        <f t="shared" si="4"/>
        <v>4.6872536365029545</v>
      </c>
      <c r="H8" s="25">
        <f t="shared" si="4"/>
        <v>5.2515377603129512</v>
      </c>
      <c r="I8" s="24">
        <f t="shared" si="4"/>
        <v>5.7310114356359136</v>
      </c>
      <c r="J8" s="25">
        <f t="shared" si="4"/>
        <v>6.2747424501026821</v>
      </c>
      <c r="K8" s="24">
        <f t="shared" si="4"/>
        <v>6.4609370746632697</v>
      </c>
      <c r="L8" s="25">
        <f t="shared" si="4"/>
        <v>5.3311638487925581</v>
      </c>
      <c r="M8" s="24">
        <f t="shared" si="4"/>
        <v>5.6343733560721585</v>
      </c>
      <c r="N8" s="25">
        <f t="shared" si="4"/>
        <v>6.450415702781207</v>
      </c>
      <c r="O8" s="24">
        <f t="shared" si="4"/>
        <v>6.704700564971751</v>
      </c>
      <c r="P8" s="25">
        <f t="shared" si="4"/>
        <v>6.5933511566249532</v>
      </c>
      <c r="Q8" s="24">
        <f t="shared" si="4"/>
        <v>6.5050221122032603</v>
      </c>
      <c r="R8" s="25">
        <f t="shared" si="4"/>
        <v>6.6614002091115445</v>
      </c>
      <c r="S8" s="24">
        <f t="shared" si="4"/>
        <v>5.602126173077286</v>
      </c>
      <c r="T8" s="25">
        <f t="shared" si="4"/>
        <v>6.0992798449086489</v>
      </c>
      <c r="U8" s="24">
        <f t="shared" si="4"/>
        <v>6.2771719582428833</v>
      </c>
      <c r="V8" s="25">
        <f t="shared" si="4"/>
        <v>6.1241580606340849</v>
      </c>
      <c r="W8" s="24">
        <f t="shared" si="4"/>
        <v>6.4397887576160775</v>
      </c>
      <c r="X8" s="25">
        <f t="shared" si="4"/>
        <v>6.5062917494528429</v>
      </c>
      <c r="Y8" s="24">
        <f t="shared" si="4"/>
        <v>6.392308106652302</v>
      </c>
      <c r="Z8" s="25">
        <f t="shared" si="4"/>
        <v>6.4373714404742293</v>
      </c>
      <c r="AA8" s="24">
        <f t="shared" si="4"/>
        <v>6.0100030656080632</v>
      </c>
      <c r="AB8" s="25">
        <f t="shared" si="4"/>
        <v>6.5688987884370142</v>
      </c>
      <c r="AC8" s="24">
        <f t="shared" si="4"/>
        <v>6.0100030656080632</v>
      </c>
      <c r="AD8" s="25">
        <f t="shared" si="4"/>
        <v>6.6420327978955616</v>
      </c>
      <c r="AE8" s="24">
        <f t="shared" si="4"/>
        <v>6.6114676650176056</v>
      </c>
      <c r="AF8" s="25">
        <f t="shared" si="4"/>
        <v>6.4254790147467453</v>
      </c>
      <c r="AG8" s="24">
        <f t="shared" si="4"/>
        <v>6.6857839513962745</v>
      </c>
      <c r="AH8" s="25">
        <f t="shared" si="4"/>
        <v>5.9074780572502661</v>
      </c>
      <c r="AI8" s="24">
        <f t="shared" si="4"/>
        <v>6.0970821245448859</v>
      </c>
      <c r="AJ8" s="31">
        <f t="shared" si="4"/>
        <v>5.9705380231899019</v>
      </c>
      <c r="AK8" s="32">
        <f>MAX(B8:AJ8)</f>
        <v>6.704700564971751</v>
      </c>
    </row>
    <row r="9" spans="1:37" ht="15.75" thickBot="1" x14ac:dyDescent="0.3">
      <c r="A9" s="5" t="s">
        <v>9</v>
      </c>
      <c r="B9" s="22">
        <f>B8/B2</f>
        <v>1</v>
      </c>
      <c r="C9" s="24">
        <f>C8/C2</f>
        <v>0.94038081424465381</v>
      </c>
      <c r="D9" s="25">
        <f t="shared" ref="D9:AJ9" si="5">D8/D2</f>
        <v>0.89037683675129176</v>
      </c>
      <c r="E9" s="24">
        <f t="shared" si="5"/>
        <v>0.85088546488483841</v>
      </c>
      <c r="F9" s="25">
        <f t="shared" si="5"/>
        <v>0.83342252336146672</v>
      </c>
      <c r="G9" s="24">
        <f t="shared" si="5"/>
        <v>0.78120893941715908</v>
      </c>
      <c r="H9" s="25">
        <f t="shared" si="5"/>
        <v>0.75021968004470729</v>
      </c>
      <c r="I9" s="24">
        <f t="shared" si="5"/>
        <v>0.71637642945448921</v>
      </c>
      <c r="J9" s="25">
        <f t="shared" si="5"/>
        <v>0.69719360556696464</v>
      </c>
      <c r="K9" s="24">
        <f t="shared" si="5"/>
        <v>0.64609370746632699</v>
      </c>
      <c r="L9" s="25">
        <f t="shared" si="5"/>
        <v>0.44426365406604651</v>
      </c>
      <c r="M9" s="24">
        <f t="shared" si="5"/>
        <v>0.40245523971943992</v>
      </c>
      <c r="N9" s="25">
        <f t="shared" si="5"/>
        <v>0.40315098142382544</v>
      </c>
      <c r="O9" s="24">
        <f t="shared" si="5"/>
        <v>0.37248336472065285</v>
      </c>
      <c r="P9" s="25">
        <f t="shared" si="5"/>
        <v>0.32966755783124768</v>
      </c>
      <c r="Q9" s="24">
        <f t="shared" si="5"/>
        <v>0.29568282328196638</v>
      </c>
      <c r="R9" s="25">
        <f t="shared" si="5"/>
        <v>0.27755834204631435</v>
      </c>
      <c r="S9" s="24">
        <f t="shared" si="5"/>
        <v>0.21546639127220329</v>
      </c>
      <c r="T9" s="25">
        <f t="shared" si="5"/>
        <v>0.21783142303245176</v>
      </c>
      <c r="U9" s="24">
        <f t="shared" si="5"/>
        <v>0.20923906527476277</v>
      </c>
      <c r="V9" s="25">
        <f t="shared" si="5"/>
        <v>0.19137993939481515</v>
      </c>
      <c r="W9" s="24">
        <f t="shared" si="5"/>
        <v>0.1894055516945905</v>
      </c>
      <c r="X9" s="25">
        <f t="shared" si="5"/>
        <v>0.18073032637369008</v>
      </c>
      <c r="Y9" s="24">
        <f t="shared" si="5"/>
        <v>0.1682186343855869</v>
      </c>
      <c r="Z9" s="25">
        <f t="shared" si="5"/>
        <v>0.16093428601185572</v>
      </c>
      <c r="AA9" s="24">
        <f t="shared" si="5"/>
        <v>0.14309531108590626</v>
      </c>
      <c r="AB9" s="25">
        <f t="shared" si="5"/>
        <v>0.14929315428265941</v>
      </c>
      <c r="AC9" s="24">
        <f t="shared" si="5"/>
        <v>0.13065224055669702</v>
      </c>
      <c r="AD9" s="25">
        <f t="shared" si="5"/>
        <v>0.13837568328949088</v>
      </c>
      <c r="AE9" s="24">
        <f t="shared" si="5"/>
        <v>0.13222935330035213</v>
      </c>
      <c r="AF9" s="25">
        <f t="shared" si="5"/>
        <v>0.12356690412974511</v>
      </c>
      <c r="AG9" s="24">
        <f t="shared" si="5"/>
        <v>0.12381081391474583</v>
      </c>
      <c r="AH9" s="25">
        <f t="shared" si="5"/>
        <v>0.10549067959375476</v>
      </c>
      <c r="AI9" s="24">
        <f t="shared" si="5"/>
        <v>0.10512210559560148</v>
      </c>
      <c r="AJ9" s="31">
        <f t="shared" si="5"/>
        <v>9.9508967053165032E-2</v>
      </c>
    </row>
    <row r="11" spans="1:37" ht="15.75" thickBot="1" x14ac:dyDescent="0.3"/>
    <row r="12" spans="1:37" ht="15.75" thickBot="1" x14ac:dyDescent="0.3">
      <c r="A12" s="6" t="s">
        <v>1</v>
      </c>
      <c r="B12" s="33" t="s">
        <v>14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</row>
    <row r="13" spans="1:37" ht="15.75" thickBot="1" x14ac:dyDescent="0.3">
      <c r="A13" s="7" t="s">
        <v>2</v>
      </c>
      <c r="B13" s="26">
        <v>1</v>
      </c>
      <c r="C13" s="27">
        <v>2</v>
      </c>
      <c r="D13" s="28">
        <v>3</v>
      </c>
      <c r="E13" s="27">
        <v>4</v>
      </c>
      <c r="F13" s="28">
        <v>5</v>
      </c>
      <c r="G13" s="27">
        <v>6</v>
      </c>
      <c r="H13" s="28">
        <v>7</v>
      </c>
      <c r="I13" s="27">
        <v>8</v>
      </c>
      <c r="J13" s="28">
        <v>9</v>
      </c>
      <c r="K13" s="27">
        <v>10</v>
      </c>
      <c r="L13" s="28">
        <v>12</v>
      </c>
      <c r="M13" s="27">
        <v>14</v>
      </c>
      <c r="N13" s="28">
        <v>16</v>
      </c>
      <c r="O13" s="27">
        <v>18</v>
      </c>
      <c r="P13" s="28">
        <v>20</v>
      </c>
      <c r="Q13" s="27">
        <v>22</v>
      </c>
      <c r="R13" s="28">
        <v>24</v>
      </c>
      <c r="S13" s="27">
        <v>26</v>
      </c>
      <c r="T13" s="28">
        <v>28</v>
      </c>
      <c r="U13" s="27">
        <v>30</v>
      </c>
      <c r="V13" s="27">
        <v>32</v>
      </c>
      <c r="W13" s="28">
        <v>34</v>
      </c>
      <c r="X13" s="27">
        <v>36</v>
      </c>
      <c r="Y13" s="28">
        <v>38</v>
      </c>
      <c r="Z13" s="27">
        <v>40</v>
      </c>
      <c r="AA13" s="28">
        <v>42</v>
      </c>
      <c r="AB13" s="27">
        <v>44</v>
      </c>
      <c r="AC13" s="28">
        <v>46</v>
      </c>
      <c r="AD13" s="27">
        <v>48</v>
      </c>
      <c r="AE13" s="27">
        <v>50</v>
      </c>
      <c r="AF13" s="28">
        <v>52</v>
      </c>
      <c r="AG13" s="27">
        <v>54</v>
      </c>
      <c r="AH13" s="28">
        <v>56</v>
      </c>
      <c r="AI13" s="27">
        <v>58</v>
      </c>
      <c r="AJ13" s="30">
        <v>60</v>
      </c>
    </row>
    <row r="14" spans="1:37" x14ac:dyDescent="0.25">
      <c r="A14" s="4">
        <v>1</v>
      </c>
      <c r="B14" s="8">
        <v>148.976</v>
      </c>
      <c r="C14" s="10">
        <v>79.435100000000006</v>
      </c>
      <c r="D14" s="12">
        <v>55.551699999999997</v>
      </c>
      <c r="E14" s="10">
        <v>43.922400000000003</v>
      </c>
      <c r="F14" s="12">
        <v>35.685000000000002</v>
      </c>
      <c r="G14" s="10">
        <v>39.931699999999999</v>
      </c>
      <c r="H14" s="12">
        <v>28.365600000000001</v>
      </c>
      <c r="I14" s="10">
        <v>25.945599999999999</v>
      </c>
      <c r="J14" s="12">
        <v>24.1069</v>
      </c>
      <c r="K14" s="10">
        <v>22.393899999999999</v>
      </c>
      <c r="L14" s="12">
        <v>30.4833</v>
      </c>
      <c r="M14" s="10">
        <v>25.5136</v>
      </c>
      <c r="N14" s="12">
        <v>23.964500000000001</v>
      </c>
      <c r="O14" s="10">
        <v>22.496700000000001</v>
      </c>
      <c r="P14" s="12">
        <v>22.523</v>
      </c>
      <c r="Q14" s="10">
        <v>23.070399999999999</v>
      </c>
      <c r="R14" s="12">
        <v>22.984000000000002</v>
      </c>
      <c r="S14" s="10">
        <v>27.331800000000001</v>
      </c>
      <c r="T14" s="12">
        <v>26.684799999999999</v>
      </c>
      <c r="U14" s="10">
        <v>23.725999999999999</v>
      </c>
      <c r="V14" s="10">
        <v>23.279299999999999</v>
      </c>
      <c r="W14" s="12">
        <v>23.042100000000001</v>
      </c>
      <c r="X14" s="10">
        <v>22.786000000000001</v>
      </c>
      <c r="Y14" s="12">
        <v>22.356999999999999</v>
      </c>
      <c r="Z14" s="10">
        <v>22.0273</v>
      </c>
      <c r="AA14" s="12">
        <v>24.956299999999999</v>
      </c>
      <c r="AB14" s="10">
        <v>23.9711</v>
      </c>
      <c r="AC14" s="12">
        <v>25.1999</v>
      </c>
      <c r="AD14" s="10">
        <v>24.4361</v>
      </c>
      <c r="AE14" s="10">
        <v>26.433599999999998</v>
      </c>
      <c r="AF14" s="12">
        <v>25.303999999999998</v>
      </c>
      <c r="AG14" s="10">
        <v>22.162700000000001</v>
      </c>
      <c r="AH14" s="2">
        <v>23.431799999999999</v>
      </c>
      <c r="AI14" s="10">
        <v>25.7759</v>
      </c>
      <c r="AJ14" s="12">
        <v>26.5242</v>
      </c>
    </row>
    <row r="15" spans="1:37" x14ac:dyDescent="0.25">
      <c r="A15" s="4">
        <v>2</v>
      </c>
      <c r="B15" s="9">
        <v>147.96700000000001</v>
      </c>
      <c r="C15" s="11">
        <v>79.12</v>
      </c>
      <c r="D15" s="13">
        <v>56.188600000000001</v>
      </c>
      <c r="E15" s="11">
        <v>43.622700000000002</v>
      </c>
      <c r="F15" s="13">
        <v>35.555900000000001</v>
      </c>
      <c r="G15" s="11">
        <v>31.83</v>
      </c>
      <c r="H15" s="13">
        <v>27.741800000000001</v>
      </c>
      <c r="I15" s="11">
        <v>25.7516</v>
      </c>
      <c r="J15" s="13">
        <v>24.606000000000002</v>
      </c>
      <c r="K15" s="11">
        <v>27.629000000000001</v>
      </c>
      <c r="L15" s="13">
        <v>27.126000000000001</v>
      </c>
      <c r="M15" s="11">
        <v>24.639800000000001</v>
      </c>
      <c r="N15" s="13">
        <v>23.244399999999999</v>
      </c>
      <c r="O15" s="11">
        <v>21.9572</v>
      </c>
      <c r="P15" s="13">
        <v>22.5733</v>
      </c>
      <c r="Q15" s="11">
        <v>22.937100000000001</v>
      </c>
      <c r="R15" s="13">
        <v>23.0914</v>
      </c>
      <c r="S15" s="11">
        <v>25.081199999999999</v>
      </c>
      <c r="T15" s="13">
        <v>24.647500000000001</v>
      </c>
      <c r="U15" s="11">
        <v>23.783200000000001</v>
      </c>
      <c r="V15" s="11">
        <v>25.5657</v>
      </c>
      <c r="W15" s="13">
        <v>23.0944</v>
      </c>
      <c r="X15" s="11">
        <v>22.750499999999999</v>
      </c>
      <c r="Y15" s="13">
        <v>22.5517</v>
      </c>
      <c r="Z15" s="11">
        <v>24.145600000000002</v>
      </c>
      <c r="AA15" s="13">
        <v>23.7926</v>
      </c>
      <c r="AB15" s="11">
        <v>25.976800000000001</v>
      </c>
      <c r="AC15" s="13">
        <v>23.464700000000001</v>
      </c>
      <c r="AD15" s="11">
        <v>26.676400000000001</v>
      </c>
      <c r="AE15" s="11">
        <v>24.164200000000001</v>
      </c>
      <c r="AF15" s="13">
        <v>25.267499999999998</v>
      </c>
      <c r="AG15" s="11">
        <v>24.066299999999998</v>
      </c>
      <c r="AH15" s="2">
        <v>26.266400000000001</v>
      </c>
      <c r="AI15" s="11">
        <v>23.3065</v>
      </c>
      <c r="AJ15" s="13">
        <v>22.6432</v>
      </c>
    </row>
    <row r="16" spans="1:37" ht="15.75" thickBot="1" x14ac:dyDescent="0.3">
      <c r="A16" s="4">
        <v>3</v>
      </c>
      <c r="B16" s="9">
        <v>148.47149999999999</v>
      </c>
      <c r="C16" s="11">
        <v>79.277550000000005</v>
      </c>
      <c r="D16" s="13">
        <v>55.870149999999995</v>
      </c>
      <c r="E16" s="11">
        <v>43.772550000000003</v>
      </c>
      <c r="F16" s="13">
        <v>35.620450000000005</v>
      </c>
      <c r="G16" s="11">
        <v>35.880849999999995</v>
      </c>
      <c r="H16" s="13">
        <v>28.053699999999999</v>
      </c>
      <c r="I16" s="11">
        <v>25.848599999999998</v>
      </c>
      <c r="J16" s="13">
        <v>24.356450000000002</v>
      </c>
      <c r="K16" s="11">
        <v>25.01145</v>
      </c>
      <c r="L16" s="13">
        <v>28.804650000000002</v>
      </c>
      <c r="M16" s="11">
        <v>25.076700000000002</v>
      </c>
      <c r="N16" s="13">
        <v>23.60445</v>
      </c>
      <c r="O16" s="11">
        <v>22.226950000000002</v>
      </c>
      <c r="P16" s="13">
        <v>22.54815</v>
      </c>
      <c r="Q16" s="11">
        <v>23.00375</v>
      </c>
      <c r="R16" s="13">
        <v>23.037700000000001</v>
      </c>
      <c r="S16" s="11">
        <v>26.206499999999998</v>
      </c>
      <c r="T16" s="13">
        <v>25.666150000000002</v>
      </c>
      <c r="U16" s="11">
        <v>23.7546</v>
      </c>
      <c r="V16" s="11">
        <v>24.422499999999999</v>
      </c>
      <c r="W16" s="13">
        <v>23.068249999999999</v>
      </c>
      <c r="X16" s="11">
        <v>22.768250000000002</v>
      </c>
      <c r="Y16" s="13">
        <v>22.454349999999998</v>
      </c>
      <c r="Z16" s="11">
        <v>23.086449999999999</v>
      </c>
      <c r="AA16" s="13">
        <v>21.87445</v>
      </c>
      <c r="AB16" s="11">
        <v>23.973949999999999</v>
      </c>
      <c r="AC16" s="13">
        <v>22.8323</v>
      </c>
      <c r="AD16" s="11">
        <v>22.556249999999999</v>
      </c>
      <c r="AE16" s="11">
        <v>23.2989</v>
      </c>
      <c r="AF16" s="13">
        <v>26.28575</v>
      </c>
      <c r="AG16" s="11">
        <v>23.1145</v>
      </c>
      <c r="AH16" s="2">
        <v>24.3491</v>
      </c>
      <c r="AI16" s="11">
        <v>23.0412</v>
      </c>
      <c r="AJ16" s="13">
        <v>24.5837</v>
      </c>
    </row>
    <row r="17" spans="1:38" ht="15.75" thickBot="1" x14ac:dyDescent="0.3">
      <c r="A17" s="14" t="s">
        <v>3</v>
      </c>
      <c r="B17" s="18">
        <f t="shared" ref="B17:X17" si="6">AVERAGE(B14:B16)</f>
        <v>148.47149999999999</v>
      </c>
      <c r="C17" s="19">
        <f t="shared" si="6"/>
        <v>79.277550000000005</v>
      </c>
      <c r="D17" s="20">
        <f t="shared" si="6"/>
        <v>55.870149999999995</v>
      </c>
      <c r="E17" s="19">
        <f t="shared" si="6"/>
        <v>43.772550000000003</v>
      </c>
      <c r="F17" s="20">
        <f t="shared" si="6"/>
        <v>35.620450000000005</v>
      </c>
      <c r="G17" s="19">
        <f t="shared" si="6"/>
        <v>35.880849999999995</v>
      </c>
      <c r="H17" s="20">
        <f t="shared" si="6"/>
        <v>28.053700000000003</v>
      </c>
      <c r="I17" s="19">
        <f t="shared" si="6"/>
        <v>25.848599999999994</v>
      </c>
      <c r="J17" s="20">
        <f t="shared" si="6"/>
        <v>24.356450000000006</v>
      </c>
      <c r="K17" s="19">
        <f t="shared" si="6"/>
        <v>25.01145</v>
      </c>
      <c r="L17" s="20">
        <f t="shared" si="6"/>
        <v>28.804649999999999</v>
      </c>
      <c r="M17" s="19">
        <f t="shared" si="6"/>
        <v>25.076700000000002</v>
      </c>
      <c r="N17" s="20">
        <f t="shared" si="6"/>
        <v>23.60445</v>
      </c>
      <c r="O17" s="19">
        <f t="shared" si="6"/>
        <v>22.226950000000002</v>
      </c>
      <c r="P17" s="20">
        <f t="shared" si="6"/>
        <v>22.548150000000003</v>
      </c>
      <c r="Q17" s="19">
        <f t="shared" si="6"/>
        <v>23.00375</v>
      </c>
      <c r="R17" s="20">
        <f t="shared" si="6"/>
        <v>23.037700000000001</v>
      </c>
      <c r="S17" s="19">
        <f t="shared" si="6"/>
        <v>26.206499999999995</v>
      </c>
      <c r="T17" s="20">
        <f t="shared" si="6"/>
        <v>25.666150000000002</v>
      </c>
      <c r="U17" s="19">
        <f t="shared" si="6"/>
        <v>23.7546</v>
      </c>
      <c r="V17" s="19">
        <f t="shared" si="6"/>
        <v>24.422499999999999</v>
      </c>
      <c r="W17" s="20">
        <f t="shared" si="6"/>
        <v>23.068249999999995</v>
      </c>
      <c r="X17" s="19">
        <f t="shared" si="6"/>
        <v>22.768250000000005</v>
      </c>
      <c r="Y17" s="20">
        <f t="shared" ref="Y17:AJ17" si="7">AVERAGE(Y14:Y16)</f>
        <v>22.454349999999994</v>
      </c>
      <c r="Z17" s="19">
        <f t="shared" si="7"/>
        <v>23.086449999999999</v>
      </c>
      <c r="AA17" s="20">
        <f t="shared" si="7"/>
        <v>23.541116666666667</v>
      </c>
      <c r="AB17" s="19">
        <f t="shared" si="7"/>
        <v>24.64061666666667</v>
      </c>
      <c r="AC17" s="20">
        <f t="shared" si="7"/>
        <v>23.8323</v>
      </c>
      <c r="AD17" s="19">
        <f>AVERAGE(AD14:AD16)</f>
        <v>24.556249999999995</v>
      </c>
      <c r="AE17" s="19">
        <f t="shared" si="7"/>
        <v>24.632233333333332</v>
      </c>
      <c r="AF17" s="20">
        <f t="shared" si="7"/>
        <v>25.619083333333332</v>
      </c>
      <c r="AG17" s="19">
        <f t="shared" si="7"/>
        <v>23.114500000000003</v>
      </c>
      <c r="AH17" s="20">
        <f t="shared" si="7"/>
        <v>24.682433333333336</v>
      </c>
      <c r="AI17" s="19">
        <f t="shared" si="7"/>
        <v>24.0412</v>
      </c>
      <c r="AJ17" s="15">
        <f t="shared" si="7"/>
        <v>24.583700000000004</v>
      </c>
      <c r="AK17" s="32">
        <f>MIN(B17:AJ17)</f>
        <v>22.226950000000002</v>
      </c>
    </row>
    <row r="18" spans="1:38" ht="15.75" thickBot="1" x14ac:dyDescent="0.3">
      <c r="A18" s="16" t="s">
        <v>4</v>
      </c>
      <c r="B18" s="21">
        <f t="shared" ref="B18:X18" si="8">STDEV(B14:B16)</f>
        <v>0.50449999999999307</v>
      </c>
      <c r="C18" s="23">
        <f t="shared" si="8"/>
        <v>0.15755000000000052</v>
      </c>
      <c r="D18" s="19">
        <f t="shared" si="8"/>
        <v>0.31845000000000212</v>
      </c>
      <c r="E18" s="23">
        <f t="shared" si="8"/>
        <v>0.1498500000000007</v>
      </c>
      <c r="F18" s="19">
        <f t="shared" si="8"/>
        <v>6.4550000000000551E-2</v>
      </c>
      <c r="G18" s="23">
        <f t="shared" si="8"/>
        <v>4.0508500000000005</v>
      </c>
      <c r="H18" s="19">
        <f t="shared" si="8"/>
        <v>0.31189999999999962</v>
      </c>
      <c r="I18" s="23">
        <f t="shared" si="8"/>
        <v>9.6999999999999531E-2</v>
      </c>
      <c r="J18" s="19">
        <f t="shared" si="8"/>
        <v>0.24955000000000105</v>
      </c>
      <c r="K18" s="23">
        <f t="shared" si="8"/>
        <v>2.6175500000000014</v>
      </c>
      <c r="L18" s="19">
        <f t="shared" si="8"/>
        <v>1.6786499999999991</v>
      </c>
      <c r="M18" s="23">
        <f t="shared" si="8"/>
        <v>0.43689999999999962</v>
      </c>
      <c r="N18" s="19">
        <f t="shared" si="8"/>
        <v>0.36005000000000109</v>
      </c>
      <c r="O18" s="23">
        <f t="shared" si="8"/>
        <v>0.26975000000000016</v>
      </c>
      <c r="P18" s="19">
        <f t="shared" si="8"/>
        <v>2.5150000000000006E-2</v>
      </c>
      <c r="Q18" s="23">
        <f t="shared" si="8"/>
        <v>6.664999999999921E-2</v>
      </c>
      <c r="R18" s="19">
        <f t="shared" si="8"/>
        <v>5.3699999999999193E-2</v>
      </c>
      <c r="S18" s="23">
        <f t="shared" si="8"/>
        <v>1.1253000000000011</v>
      </c>
      <c r="T18" s="19">
        <f t="shared" si="8"/>
        <v>1.0186499999999992</v>
      </c>
      <c r="U18" s="23">
        <f t="shared" si="8"/>
        <v>2.8600000000000847E-2</v>
      </c>
      <c r="V18" s="23">
        <f t="shared" si="8"/>
        <v>1.1432000000000002</v>
      </c>
      <c r="W18" s="19">
        <f t="shared" si="8"/>
        <v>2.6149999999999451E-2</v>
      </c>
      <c r="X18" s="23">
        <f t="shared" si="8"/>
        <v>1.7750000000001265E-2</v>
      </c>
      <c r="Y18" s="19">
        <f t="shared" ref="Y18:AJ18" si="9">STDEV(Y14:Y16)</f>
        <v>9.7350000000000492E-2</v>
      </c>
      <c r="Z18" s="23">
        <f t="shared" si="9"/>
        <v>1.0591500000000007</v>
      </c>
      <c r="AA18" s="19">
        <f t="shared" si="9"/>
        <v>1.5562399416006942</v>
      </c>
      <c r="AB18" s="23">
        <f t="shared" si="9"/>
        <v>1.1571695881906574</v>
      </c>
      <c r="AC18" s="19">
        <f t="shared" si="9"/>
        <v>1.2258587846893292</v>
      </c>
      <c r="AD18" s="23">
        <f>STDEV(AD14:AD16)</f>
        <v>2.0627011471611696</v>
      </c>
      <c r="AE18" s="23">
        <f t="shared" si="9"/>
        <v>1.6189124199082945</v>
      </c>
      <c r="AF18" s="19">
        <f t="shared" si="9"/>
        <v>0.57763863776009172</v>
      </c>
      <c r="AG18" s="23">
        <f t="shared" si="9"/>
        <v>0.95179999999999865</v>
      </c>
      <c r="AH18" s="19">
        <f t="shared" si="9"/>
        <v>1.4463998836190965</v>
      </c>
      <c r="AI18" s="23">
        <f t="shared" si="9"/>
        <v>1.5081392807032117</v>
      </c>
      <c r="AJ18" s="17">
        <f t="shared" si="9"/>
        <v>1.9405000000000001</v>
      </c>
    </row>
    <row r="19" spans="1:38" ht="15.75" thickBot="1" x14ac:dyDescent="0.3">
      <c r="A19" s="5" t="s">
        <v>5</v>
      </c>
      <c r="B19" s="22">
        <f>$B17/B17</f>
        <v>1</v>
      </c>
      <c r="C19" s="24">
        <f>$B17/C17</f>
        <v>1.8728063619524062</v>
      </c>
      <c r="D19" s="25">
        <f>$B17/D17</f>
        <v>2.6574387217503443</v>
      </c>
      <c r="E19" s="24">
        <f t="shared" ref="E19:AJ19" si="10">$B17/E17</f>
        <v>3.3918860107533142</v>
      </c>
      <c r="F19" s="25">
        <f t="shared" si="10"/>
        <v>4.1681534062596057</v>
      </c>
      <c r="G19" s="24">
        <f t="shared" si="10"/>
        <v>4.1379036449805398</v>
      </c>
      <c r="H19" s="25">
        <f t="shared" si="10"/>
        <v>5.2924034975778591</v>
      </c>
      <c r="I19" s="24">
        <f t="shared" si="10"/>
        <v>5.7438894176086919</v>
      </c>
      <c r="J19" s="25">
        <f t="shared" si="10"/>
        <v>6.0957775045213882</v>
      </c>
      <c r="K19" s="24">
        <f t="shared" si="10"/>
        <v>5.9361412473087327</v>
      </c>
      <c r="L19" s="25">
        <f t="shared" si="10"/>
        <v>5.1544281912816157</v>
      </c>
      <c r="M19" s="24">
        <f t="shared" si="10"/>
        <v>5.9206953067987405</v>
      </c>
      <c r="N19" s="25">
        <f t="shared" si="10"/>
        <v>6.2899792200199531</v>
      </c>
      <c r="O19" s="24">
        <f t="shared" si="10"/>
        <v>6.6797963733215751</v>
      </c>
      <c r="P19" s="25">
        <f t="shared" si="10"/>
        <v>6.5846421990274138</v>
      </c>
      <c r="Q19" s="24">
        <f t="shared" si="10"/>
        <v>6.4542302885399119</v>
      </c>
      <c r="R19" s="25">
        <f t="shared" si="10"/>
        <v>6.4447188738459129</v>
      </c>
      <c r="S19" s="24">
        <f t="shared" si="10"/>
        <v>5.6654455955583547</v>
      </c>
      <c r="T19" s="25">
        <f t="shared" si="10"/>
        <v>5.784720341773113</v>
      </c>
      <c r="U19" s="24">
        <f t="shared" si="10"/>
        <v>6.2502210098254647</v>
      </c>
      <c r="V19" s="25">
        <f t="shared" si="10"/>
        <v>6.0792916368103178</v>
      </c>
      <c r="W19" s="24">
        <f t="shared" si="10"/>
        <v>6.436183932461284</v>
      </c>
      <c r="X19" s="25">
        <f t="shared" si="10"/>
        <v>6.5209886574506148</v>
      </c>
      <c r="Y19" s="24">
        <f t="shared" si="10"/>
        <v>6.6121486482574658</v>
      </c>
      <c r="Z19" s="25">
        <f t="shared" si="10"/>
        <v>6.4311100234120016</v>
      </c>
      <c r="AA19" s="24">
        <f t="shared" si="10"/>
        <v>6.3069013293761902</v>
      </c>
      <c r="AB19" s="25">
        <f t="shared" si="10"/>
        <v>6.0254782584580866</v>
      </c>
      <c r="AC19" s="24">
        <f t="shared" si="10"/>
        <v>6.2298435316775969</v>
      </c>
      <c r="AD19" s="25">
        <f t="shared" si="10"/>
        <v>6.0461796894884205</v>
      </c>
      <c r="AE19" s="24">
        <f t="shared" si="10"/>
        <v>6.0275289694939014</v>
      </c>
      <c r="AF19" s="25">
        <f t="shared" si="10"/>
        <v>5.795347868938844</v>
      </c>
      <c r="AG19" s="24">
        <f t="shared" si="10"/>
        <v>6.423305717190507</v>
      </c>
      <c r="AH19" s="25">
        <f t="shared" si="10"/>
        <v>6.0152699693304132</v>
      </c>
      <c r="AI19" s="24">
        <f t="shared" si="10"/>
        <v>6.1757108630184847</v>
      </c>
      <c r="AJ19" s="31">
        <f t="shared" si="10"/>
        <v>6.0394285644553083</v>
      </c>
      <c r="AK19" s="32">
        <f>MAX(B19:AJ19)</f>
        <v>6.6797963733215751</v>
      </c>
      <c r="AL19" s="1" t="s">
        <v>25</v>
      </c>
    </row>
    <row r="20" spans="1:38" ht="15.75" thickBot="1" x14ac:dyDescent="0.3">
      <c r="A20" s="5" t="s">
        <v>9</v>
      </c>
      <c r="B20" s="22">
        <f>B19/B13</f>
        <v>1</v>
      </c>
      <c r="C20" s="24">
        <f>C19/C13</f>
        <v>0.93640318097620312</v>
      </c>
      <c r="D20" s="25">
        <f t="shared" ref="D20:AJ20" si="11">D19/D13</f>
        <v>0.88581290725011474</v>
      </c>
      <c r="E20" s="24">
        <f t="shared" si="11"/>
        <v>0.84797150268832855</v>
      </c>
      <c r="F20" s="25">
        <f t="shared" si="11"/>
        <v>0.83363068125192119</v>
      </c>
      <c r="G20" s="24">
        <f t="shared" si="11"/>
        <v>0.68965060749675666</v>
      </c>
      <c r="H20" s="25">
        <f t="shared" si="11"/>
        <v>0.75605764251112273</v>
      </c>
      <c r="I20" s="24">
        <f t="shared" si="11"/>
        <v>0.71798617720108648</v>
      </c>
      <c r="J20" s="25">
        <f t="shared" si="11"/>
        <v>0.67730861161348754</v>
      </c>
      <c r="K20" s="24">
        <f t="shared" si="11"/>
        <v>0.59361412473087327</v>
      </c>
      <c r="L20" s="25">
        <f t="shared" si="11"/>
        <v>0.42953568260680131</v>
      </c>
      <c r="M20" s="24">
        <f t="shared" si="11"/>
        <v>0.42290680762848148</v>
      </c>
      <c r="N20" s="25">
        <f t="shared" si="11"/>
        <v>0.39312370125124707</v>
      </c>
      <c r="O20" s="24">
        <f t="shared" si="11"/>
        <v>0.37109979851786529</v>
      </c>
      <c r="P20" s="25">
        <f t="shared" si="11"/>
        <v>0.3292321099513707</v>
      </c>
      <c r="Q20" s="24">
        <f t="shared" si="11"/>
        <v>0.29337410402454145</v>
      </c>
      <c r="R20" s="25">
        <f t="shared" si="11"/>
        <v>0.26852995307691302</v>
      </c>
      <c r="S20" s="24">
        <f t="shared" si="11"/>
        <v>0.21790175367532133</v>
      </c>
      <c r="T20" s="25">
        <f t="shared" si="11"/>
        <v>0.20659715506332546</v>
      </c>
      <c r="U20" s="24">
        <f t="shared" si="11"/>
        <v>0.20834070032751548</v>
      </c>
      <c r="V20" s="25">
        <f t="shared" si="11"/>
        <v>0.18997786365032243</v>
      </c>
      <c r="W20" s="24">
        <f t="shared" si="11"/>
        <v>0.18929952742533188</v>
      </c>
      <c r="X20" s="25">
        <f t="shared" si="11"/>
        <v>0.18113857381807263</v>
      </c>
      <c r="Y20" s="24">
        <f t="shared" si="11"/>
        <v>0.17400391179624911</v>
      </c>
      <c r="Z20" s="25">
        <f t="shared" si="11"/>
        <v>0.16077775058530003</v>
      </c>
      <c r="AA20" s="24">
        <f t="shared" si="11"/>
        <v>0.15016431736609975</v>
      </c>
      <c r="AB20" s="25">
        <f t="shared" si="11"/>
        <v>0.13694268769222925</v>
      </c>
      <c r="AC20" s="24">
        <f t="shared" si="11"/>
        <v>0.13543138112342601</v>
      </c>
      <c r="AD20" s="25">
        <f t="shared" si="11"/>
        <v>0.1259620768643421</v>
      </c>
      <c r="AE20" s="24">
        <f t="shared" si="11"/>
        <v>0.12055057938987802</v>
      </c>
      <c r="AF20" s="25">
        <f t="shared" si="11"/>
        <v>0.11144899747959315</v>
      </c>
      <c r="AG20" s="24">
        <f t="shared" si="11"/>
        <v>0.11895010587389827</v>
      </c>
      <c r="AH20" s="25">
        <f t="shared" si="11"/>
        <v>0.10741553516661452</v>
      </c>
      <c r="AI20" s="24">
        <f t="shared" si="11"/>
        <v>0.1064777735003187</v>
      </c>
      <c r="AJ20" s="31">
        <f t="shared" si="11"/>
        <v>0.1006571427409218</v>
      </c>
    </row>
    <row r="21" spans="1:38" x14ac:dyDescent="0.25">
      <c r="A21" s="29"/>
    </row>
    <row r="22" spans="1:38" ht="15.75" thickBot="1" x14ac:dyDescent="0.3"/>
    <row r="23" spans="1:38" ht="15.75" thickBot="1" x14ac:dyDescent="0.3">
      <c r="A23" s="6" t="s">
        <v>1</v>
      </c>
      <c r="B23" s="33" t="s">
        <v>15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</row>
    <row r="24" spans="1:38" ht="15.75" thickBot="1" x14ac:dyDescent="0.3">
      <c r="A24" s="7" t="s">
        <v>2</v>
      </c>
      <c r="B24" s="26">
        <v>1</v>
      </c>
      <c r="C24" s="27">
        <v>2</v>
      </c>
      <c r="D24" s="28">
        <v>3</v>
      </c>
      <c r="E24" s="27">
        <v>4</v>
      </c>
      <c r="F24" s="28">
        <v>5</v>
      </c>
      <c r="G24" s="27">
        <v>6</v>
      </c>
      <c r="H24" s="28">
        <v>7</v>
      </c>
      <c r="I24" s="27">
        <v>8</v>
      </c>
      <c r="J24" s="28">
        <v>9</v>
      </c>
      <c r="K24" s="27">
        <v>10</v>
      </c>
      <c r="L24" s="28">
        <v>12</v>
      </c>
      <c r="M24" s="27">
        <v>14</v>
      </c>
      <c r="N24" s="28">
        <v>16</v>
      </c>
      <c r="O24" s="27">
        <v>18</v>
      </c>
      <c r="P24" s="28">
        <v>20</v>
      </c>
      <c r="Q24" s="27">
        <v>22</v>
      </c>
      <c r="R24" s="28">
        <v>24</v>
      </c>
      <c r="S24" s="27">
        <v>26</v>
      </c>
      <c r="T24" s="28">
        <v>28</v>
      </c>
      <c r="U24" s="27">
        <v>30</v>
      </c>
      <c r="V24" s="27">
        <v>32</v>
      </c>
      <c r="W24" s="28">
        <v>34</v>
      </c>
      <c r="X24" s="27">
        <v>36</v>
      </c>
      <c r="Y24" s="28">
        <v>38</v>
      </c>
      <c r="Z24" s="27">
        <v>40</v>
      </c>
      <c r="AA24" s="28">
        <v>42</v>
      </c>
      <c r="AB24" s="27">
        <v>44</v>
      </c>
      <c r="AC24" s="28">
        <v>46</v>
      </c>
      <c r="AD24" s="27">
        <v>48</v>
      </c>
      <c r="AE24" s="27">
        <v>50</v>
      </c>
      <c r="AF24" s="28">
        <v>52</v>
      </c>
      <c r="AG24" s="27">
        <v>54</v>
      </c>
      <c r="AH24" s="28">
        <v>56</v>
      </c>
      <c r="AI24" s="27">
        <v>58</v>
      </c>
      <c r="AJ24" s="30">
        <v>60</v>
      </c>
    </row>
    <row r="25" spans="1:38" x14ac:dyDescent="0.25">
      <c r="A25" s="4">
        <v>1</v>
      </c>
      <c r="B25" s="8">
        <v>148.696</v>
      </c>
      <c r="C25" s="10">
        <v>79.611699999999999</v>
      </c>
      <c r="D25" s="12">
        <v>55.668199999999999</v>
      </c>
      <c r="E25" s="10">
        <v>43.5349</v>
      </c>
      <c r="F25" s="12">
        <v>35.552599999999998</v>
      </c>
      <c r="G25" s="10">
        <v>31.9404</v>
      </c>
      <c r="H25" s="12">
        <v>28.18</v>
      </c>
      <c r="I25" s="10">
        <v>26.3446</v>
      </c>
      <c r="J25" s="12">
        <v>23.935700000000001</v>
      </c>
      <c r="K25" s="10">
        <v>23.139199999999999</v>
      </c>
      <c r="L25" s="12">
        <v>27.744599999999998</v>
      </c>
      <c r="M25" s="10">
        <v>25.285699999999999</v>
      </c>
      <c r="N25" s="12">
        <v>23.3779</v>
      </c>
      <c r="O25" s="10">
        <v>22.2685</v>
      </c>
      <c r="P25" s="12">
        <v>22.7591</v>
      </c>
      <c r="Q25" s="10">
        <v>23.626100000000001</v>
      </c>
      <c r="R25" s="12">
        <v>22.470800000000001</v>
      </c>
      <c r="S25" s="10">
        <v>30.1572</v>
      </c>
      <c r="T25" s="12">
        <v>24.714700000000001</v>
      </c>
      <c r="U25" s="10">
        <v>23.954499999999999</v>
      </c>
      <c r="V25" s="10">
        <v>24.433399999999999</v>
      </c>
      <c r="W25" s="12">
        <v>25.596399999999999</v>
      </c>
      <c r="X25" s="10">
        <v>25.562999999999999</v>
      </c>
      <c r="Y25" s="12">
        <v>22.5793</v>
      </c>
      <c r="Z25" s="10">
        <v>23.831800000000001</v>
      </c>
      <c r="AA25" s="12">
        <v>22.0273</v>
      </c>
      <c r="AB25" s="10">
        <v>23.506499999999999</v>
      </c>
      <c r="AC25" s="12">
        <v>26.6374</v>
      </c>
      <c r="AD25" s="10">
        <v>26.8156</v>
      </c>
      <c r="AE25" s="10">
        <v>25.7759</v>
      </c>
      <c r="AF25" s="12">
        <v>26.5242</v>
      </c>
      <c r="AG25" s="10">
        <v>23.5442</v>
      </c>
      <c r="AH25" s="12">
        <v>25.4756</v>
      </c>
      <c r="AI25" s="10">
        <v>22.257999999999999</v>
      </c>
      <c r="AJ25" s="2">
        <v>23.431799999999999</v>
      </c>
    </row>
    <row r="26" spans="1:38" x14ac:dyDescent="0.25">
      <c r="A26" s="4">
        <v>2</v>
      </c>
      <c r="B26" s="9">
        <v>149.18</v>
      </c>
      <c r="C26" s="11">
        <v>79.745000000000005</v>
      </c>
      <c r="D26" s="13">
        <v>56.185200000000002</v>
      </c>
      <c r="E26" s="11">
        <v>43.705100000000002</v>
      </c>
      <c r="F26" s="13">
        <v>35.827500000000001</v>
      </c>
      <c r="G26" s="11">
        <v>31.914899999999999</v>
      </c>
      <c r="H26" s="13">
        <v>28.5929</v>
      </c>
      <c r="I26" s="11">
        <v>25.733699999999999</v>
      </c>
      <c r="J26" s="13">
        <v>23.874600000000001</v>
      </c>
      <c r="K26" s="11">
        <v>23.2623</v>
      </c>
      <c r="L26" s="13">
        <v>27.348199999999999</v>
      </c>
      <c r="M26" s="11">
        <v>24.854900000000001</v>
      </c>
      <c r="N26" s="13">
        <v>23.670500000000001</v>
      </c>
      <c r="O26" s="11">
        <v>22.434799999999999</v>
      </c>
      <c r="P26" s="13">
        <v>22.379300000000001</v>
      </c>
      <c r="Q26" s="11">
        <v>23.241700000000002</v>
      </c>
      <c r="R26" s="13">
        <v>23.388400000000001</v>
      </c>
      <c r="S26" s="11">
        <v>26.735600000000002</v>
      </c>
      <c r="T26" s="13">
        <v>26.340699999999998</v>
      </c>
      <c r="U26" s="11">
        <v>25.487100000000002</v>
      </c>
      <c r="V26" s="11">
        <v>24.194400000000002</v>
      </c>
      <c r="W26" s="13">
        <v>23.232099999999999</v>
      </c>
      <c r="X26" s="11">
        <v>22.927800000000001</v>
      </c>
      <c r="Y26" s="13">
        <v>23.173300000000001</v>
      </c>
      <c r="Z26" s="11">
        <v>24.416699999999999</v>
      </c>
      <c r="AA26" s="13">
        <v>24.145600000000002</v>
      </c>
      <c r="AB26" s="11">
        <v>23.651900000000001</v>
      </c>
      <c r="AC26" s="13">
        <v>24.8248</v>
      </c>
      <c r="AD26" s="11">
        <v>23.677099999999999</v>
      </c>
      <c r="AE26" s="11">
        <v>23.3065</v>
      </c>
      <c r="AF26" s="13">
        <v>22.6432</v>
      </c>
      <c r="AG26" s="11">
        <v>24.363399999999999</v>
      </c>
      <c r="AH26" s="13">
        <v>23.1953</v>
      </c>
      <c r="AI26" s="11">
        <v>25.1677</v>
      </c>
      <c r="AJ26" s="2">
        <v>26.266400000000001</v>
      </c>
    </row>
    <row r="27" spans="1:38" ht="15.75" thickBot="1" x14ac:dyDescent="0.3">
      <c r="A27" s="4">
        <v>3</v>
      </c>
      <c r="B27" s="9">
        <v>148.93799999999999</v>
      </c>
      <c r="C27" s="11">
        <v>79.678349999999995</v>
      </c>
      <c r="D27" s="13">
        <v>55.926699999999997</v>
      </c>
      <c r="E27" s="11">
        <v>43.620000000000005</v>
      </c>
      <c r="F27" s="13">
        <v>35.690049999999999</v>
      </c>
      <c r="G27" s="11">
        <v>31.92765</v>
      </c>
      <c r="H27" s="13">
        <v>28.38645</v>
      </c>
      <c r="I27" s="11">
        <v>26.039149999999999</v>
      </c>
      <c r="J27" s="13">
        <v>23.905149999999999</v>
      </c>
      <c r="K27" s="11">
        <v>23.200749999999999</v>
      </c>
      <c r="L27" s="13">
        <v>27.546399999999998</v>
      </c>
      <c r="M27" s="11">
        <v>25.0703</v>
      </c>
      <c r="N27" s="13">
        <v>23.5242</v>
      </c>
      <c r="O27" s="11">
        <v>22.351649999999999</v>
      </c>
      <c r="P27" s="13">
        <v>22.569200000000002</v>
      </c>
      <c r="Q27" s="11">
        <v>23.433900000000001</v>
      </c>
      <c r="R27" s="13">
        <v>22.429600000000001</v>
      </c>
      <c r="S27" s="11">
        <v>28.446400000000001</v>
      </c>
      <c r="T27" s="13">
        <v>25.527699999999999</v>
      </c>
      <c r="U27" s="11">
        <v>24.720800000000001</v>
      </c>
      <c r="V27" s="11">
        <v>24.3139</v>
      </c>
      <c r="W27" s="13">
        <v>24.414249999999999</v>
      </c>
      <c r="X27" s="11">
        <v>24.2454</v>
      </c>
      <c r="Y27" s="13">
        <v>22.876300000000001</v>
      </c>
      <c r="Z27" s="11">
        <v>24.12425</v>
      </c>
      <c r="AA27" s="13">
        <v>23.086449999999999</v>
      </c>
      <c r="AB27" s="11">
        <v>23.5792</v>
      </c>
      <c r="AC27" s="13">
        <v>25.231100000000001</v>
      </c>
      <c r="AD27" s="11">
        <v>24.24635</v>
      </c>
      <c r="AE27" s="11">
        <v>23.0412</v>
      </c>
      <c r="AF27" s="13">
        <v>24.5837</v>
      </c>
      <c r="AG27" s="11">
        <v>23.953800000000001</v>
      </c>
      <c r="AH27" s="13">
        <v>22.335450000000002</v>
      </c>
      <c r="AI27" s="11">
        <v>23.21285</v>
      </c>
      <c r="AJ27" s="2">
        <v>24.3491</v>
      </c>
    </row>
    <row r="28" spans="1:38" ht="15.75" thickBot="1" x14ac:dyDescent="0.3">
      <c r="A28" s="14" t="s">
        <v>3</v>
      </c>
      <c r="B28" s="18">
        <f t="shared" ref="B28:X28" si="12">AVERAGE(B25:B27)</f>
        <v>148.93799999999999</v>
      </c>
      <c r="C28" s="19">
        <f t="shared" si="12"/>
        <v>79.678349999999995</v>
      </c>
      <c r="D28" s="20">
        <f t="shared" si="12"/>
        <v>55.926700000000004</v>
      </c>
      <c r="E28" s="19">
        <f t="shared" si="12"/>
        <v>43.620000000000005</v>
      </c>
      <c r="F28" s="20">
        <f t="shared" si="12"/>
        <v>35.690049999999999</v>
      </c>
      <c r="G28" s="19">
        <f t="shared" si="12"/>
        <v>31.92765</v>
      </c>
      <c r="H28" s="20">
        <f t="shared" si="12"/>
        <v>28.38645</v>
      </c>
      <c r="I28" s="19">
        <f t="shared" si="12"/>
        <v>26.039149999999996</v>
      </c>
      <c r="J28" s="20">
        <f t="shared" si="12"/>
        <v>23.905150000000003</v>
      </c>
      <c r="K28" s="19">
        <f t="shared" si="12"/>
        <v>23.200749999999999</v>
      </c>
      <c r="L28" s="20">
        <f t="shared" si="12"/>
        <v>27.546399999999995</v>
      </c>
      <c r="M28" s="19">
        <f t="shared" si="12"/>
        <v>25.0703</v>
      </c>
      <c r="N28" s="20">
        <f t="shared" si="12"/>
        <v>23.524199999999997</v>
      </c>
      <c r="O28" s="19">
        <f t="shared" si="12"/>
        <v>22.351649999999996</v>
      </c>
      <c r="P28" s="20">
        <f t="shared" si="12"/>
        <v>22.569200000000006</v>
      </c>
      <c r="Q28" s="19">
        <f t="shared" si="12"/>
        <v>23.433900000000005</v>
      </c>
      <c r="R28" s="20">
        <f t="shared" si="12"/>
        <v>22.762933333333336</v>
      </c>
      <c r="S28" s="19">
        <f t="shared" si="12"/>
        <v>28.446400000000001</v>
      </c>
      <c r="T28" s="20">
        <f t="shared" si="12"/>
        <v>25.527699999999999</v>
      </c>
      <c r="U28" s="19">
        <f t="shared" si="12"/>
        <v>24.720800000000001</v>
      </c>
      <c r="V28" s="19">
        <f t="shared" si="12"/>
        <v>24.3139</v>
      </c>
      <c r="W28" s="20">
        <f t="shared" si="12"/>
        <v>24.414249999999999</v>
      </c>
      <c r="X28" s="19">
        <f t="shared" si="12"/>
        <v>24.2454</v>
      </c>
      <c r="Y28" s="20">
        <f t="shared" ref="Y28:AJ28" si="13">AVERAGE(Y25:Y27)</f>
        <v>22.876300000000001</v>
      </c>
      <c r="Z28" s="19">
        <f t="shared" si="13"/>
        <v>24.12425</v>
      </c>
      <c r="AA28" s="20">
        <f t="shared" si="13"/>
        <v>23.086449999999999</v>
      </c>
      <c r="AB28" s="19">
        <f t="shared" si="13"/>
        <v>23.5792</v>
      </c>
      <c r="AC28" s="20">
        <f t="shared" si="13"/>
        <v>25.56443333333333</v>
      </c>
      <c r="AD28" s="19">
        <f t="shared" si="13"/>
        <v>24.913016666666664</v>
      </c>
      <c r="AE28" s="19">
        <f t="shared" si="13"/>
        <v>24.0412</v>
      </c>
      <c r="AF28" s="20">
        <f t="shared" si="13"/>
        <v>24.583700000000004</v>
      </c>
      <c r="AG28" s="19">
        <f t="shared" si="13"/>
        <v>23.953800000000001</v>
      </c>
      <c r="AH28" s="20">
        <f t="shared" si="13"/>
        <v>23.668783333333334</v>
      </c>
      <c r="AI28" s="19">
        <f t="shared" si="13"/>
        <v>23.546183333333332</v>
      </c>
      <c r="AJ28" s="15">
        <f t="shared" si="13"/>
        <v>24.682433333333336</v>
      </c>
      <c r="AK28" s="32">
        <f>MIN(B28:AJ28)</f>
        <v>22.351649999999996</v>
      </c>
    </row>
    <row r="29" spans="1:38" ht="15.75" thickBot="1" x14ac:dyDescent="0.3">
      <c r="A29" s="16" t="s">
        <v>4</v>
      </c>
      <c r="B29" s="21">
        <f t="shared" ref="B29:X29" si="14">STDEV(B25:B27)</f>
        <v>0.24200000000000443</v>
      </c>
      <c r="C29" s="23">
        <f t="shared" si="14"/>
        <v>6.6650000000002763E-2</v>
      </c>
      <c r="D29" s="19">
        <f t="shared" si="14"/>
        <v>0.25850000000000151</v>
      </c>
      <c r="E29" s="23">
        <f t="shared" si="14"/>
        <v>8.510000000000062E-2</v>
      </c>
      <c r="F29" s="19">
        <f t="shared" si="14"/>
        <v>0.13745000000000118</v>
      </c>
      <c r="G29" s="23">
        <f t="shared" si="14"/>
        <v>1.2750000000000483E-2</v>
      </c>
      <c r="H29" s="19">
        <f t="shared" si="14"/>
        <v>0.20645000000000024</v>
      </c>
      <c r="I29" s="23">
        <f t="shared" si="14"/>
        <v>0.30545000000000044</v>
      </c>
      <c r="J29" s="19">
        <f t="shared" si="14"/>
        <v>3.0549999999999855E-2</v>
      </c>
      <c r="K29" s="23">
        <f t="shared" si="14"/>
        <v>6.1550000000000438E-2</v>
      </c>
      <c r="L29" s="19">
        <f t="shared" si="14"/>
        <v>0.19819999999999993</v>
      </c>
      <c r="M29" s="23">
        <f t="shared" si="14"/>
        <v>0.21539999999999893</v>
      </c>
      <c r="N29" s="19">
        <f t="shared" si="14"/>
        <v>0.1463000000000001</v>
      </c>
      <c r="O29" s="23">
        <f t="shared" si="14"/>
        <v>8.3149999999999835E-2</v>
      </c>
      <c r="P29" s="19">
        <f t="shared" si="14"/>
        <v>0.18989999999999974</v>
      </c>
      <c r="Q29" s="23">
        <f t="shared" si="14"/>
        <v>0.1921999999999997</v>
      </c>
      <c r="R29" s="19">
        <f t="shared" si="14"/>
        <v>0.54206159551598321</v>
      </c>
      <c r="S29" s="23">
        <f t="shared" si="14"/>
        <v>1.710799999999999</v>
      </c>
      <c r="T29" s="19">
        <f t="shared" si="14"/>
        <v>0.81299999999999883</v>
      </c>
      <c r="U29" s="23">
        <f t="shared" si="14"/>
        <v>0.76630000000000109</v>
      </c>
      <c r="V29" s="23">
        <f t="shared" si="14"/>
        <v>0.11949999999999861</v>
      </c>
      <c r="W29" s="19">
        <f t="shared" si="14"/>
        <v>1.18215</v>
      </c>
      <c r="X29" s="23">
        <f t="shared" si="14"/>
        <v>1.3175999999999988</v>
      </c>
      <c r="Y29" s="19">
        <f t="shared" ref="Y29:AJ29" si="15">STDEV(Y25:Y27)</f>
        <v>0.2970000000000006</v>
      </c>
      <c r="Z29" s="23">
        <f t="shared" si="15"/>
        <v>0.29244999999999877</v>
      </c>
      <c r="AA29" s="19">
        <f t="shared" si="15"/>
        <v>1.0591500000000007</v>
      </c>
      <c r="AB29" s="23">
        <f t="shared" si="15"/>
        <v>7.2700000000001097E-2</v>
      </c>
      <c r="AC29" s="19">
        <f t="shared" si="15"/>
        <v>0.95116403597556842</v>
      </c>
      <c r="AD29" s="23">
        <f t="shared" si="15"/>
        <v>1.6720881842275348</v>
      </c>
      <c r="AE29" s="23">
        <f t="shared" si="15"/>
        <v>1.5081392807032117</v>
      </c>
      <c r="AF29" s="19">
        <f t="shared" si="15"/>
        <v>1.9405000000000001</v>
      </c>
      <c r="AG29" s="23">
        <f t="shared" si="15"/>
        <v>0.40959999999999935</v>
      </c>
      <c r="AH29" s="19">
        <f t="shared" si="15"/>
        <v>1.6227369952747523</v>
      </c>
      <c r="AI29" s="23">
        <f t="shared" si="15"/>
        <v>1.4832133547919983</v>
      </c>
      <c r="AJ29" s="17">
        <f t="shared" si="15"/>
        <v>1.4463998836190965</v>
      </c>
    </row>
    <row r="30" spans="1:38" ht="15.75" thickBot="1" x14ac:dyDescent="0.3">
      <c r="A30" s="5" t="s">
        <v>5</v>
      </c>
      <c r="B30" s="22">
        <f>$B28/B28</f>
        <v>1</v>
      </c>
      <c r="C30" s="24">
        <f>$B28/C28</f>
        <v>1.8692405151462097</v>
      </c>
      <c r="D30" s="25">
        <f>$B28/D28</f>
        <v>2.6630929412963749</v>
      </c>
      <c r="E30" s="24">
        <f t="shared" ref="E30:AJ30" si="16">$B28/E28</f>
        <v>3.4144429160935346</v>
      </c>
      <c r="F30" s="25">
        <f t="shared" si="16"/>
        <v>4.1730958628525316</v>
      </c>
      <c r="G30" s="24">
        <f t="shared" si="16"/>
        <v>4.6648594556755665</v>
      </c>
      <c r="H30" s="25">
        <f t="shared" si="16"/>
        <v>5.2467990890019705</v>
      </c>
      <c r="I30" s="24">
        <f t="shared" si="16"/>
        <v>5.7197719587620952</v>
      </c>
      <c r="J30" s="25">
        <f t="shared" si="16"/>
        <v>6.2303729531084295</v>
      </c>
      <c r="K30" s="24">
        <f t="shared" si="16"/>
        <v>6.4195338512763591</v>
      </c>
      <c r="L30" s="25">
        <f t="shared" si="16"/>
        <v>5.4068045189208034</v>
      </c>
      <c r="M30" s="24">
        <f t="shared" si="16"/>
        <v>5.9408144298233365</v>
      </c>
      <c r="N30" s="25">
        <f t="shared" si="16"/>
        <v>6.3312673757237228</v>
      </c>
      <c r="O30" s="24">
        <f t="shared" si="16"/>
        <v>6.663400688539773</v>
      </c>
      <c r="P30" s="25">
        <f t="shared" si="16"/>
        <v>6.5991705510164271</v>
      </c>
      <c r="Q30" s="24">
        <f t="shared" si="16"/>
        <v>6.35566423002573</v>
      </c>
      <c r="R30" s="25">
        <f t="shared" si="16"/>
        <v>6.5430055880320035</v>
      </c>
      <c r="S30" s="24">
        <f t="shared" si="16"/>
        <v>5.2357416052646375</v>
      </c>
      <c r="T30" s="25">
        <f t="shared" si="16"/>
        <v>5.834368156943242</v>
      </c>
      <c r="U30" s="24">
        <f t="shared" si="16"/>
        <v>6.0248050224911811</v>
      </c>
      <c r="V30" s="25">
        <f t="shared" si="16"/>
        <v>6.1256318402230816</v>
      </c>
      <c r="W30" s="24">
        <f t="shared" si="16"/>
        <v>6.1004536285161324</v>
      </c>
      <c r="X30" s="25">
        <f t="shared" si="16"/>
        <v>6.1429384543047334</v>
      </c>
      <c r="Y30" s="24">
        <f t="shared" si="16"/>
        <v>6.5105808194506976</v>
      </c>
      <c r="Z30" s="25">
        <f t="shared" si="16"/>
        <v>6.1737877861487913</v>
      </c>
      <c r="AA30" s="24">
        <f t="shared" si="16"/>
        <v>6.4513166814300158</v>
      </c>
      <c r="AB30" s="25">
        <f t="shared" si="16"/>
        <v>6.3164992875076331</v>
      </c>
      <c r="AC30" s="24">
        <f t="shared" si="16"/>
        <v>5.8259847991936713</v>
      </c>
      <c r="AD30" s="25">
        <f t="shared" si="16"/>
        <v>5.978320570036681</v>
      </c>
      <c r="AE30" s="24">
        <f t="shared" si="16"/>
        <v>6.1951150524932199</v>
      </c>
      <c r="AF30" s="25">
        <f t="shared" si="16"/>
        <v>6.0584045526100612</v>
      </c>
      <c r="AG30" s="24">
        <f t="shared" si="16"/>
        <v>6.2177191092853734</v>
      </c>
      <c r="AH30" s="25">
        <f t="shared" si="16"/>
        <v>6.2925921414070709</v>
      </c>
      <c r="AI30" s="24">
        <f t="shared" si="16"/>
        <v>6.3253563387130685</v>
      </c>
      <c r="AJ30" s="31">
        <f t="shared" si="16"/>
        <v>6.0341700507648479</v>
      </c>
      <c r="AK30" s="32">
        <f>MAX(B30:AJ30)</f>
        <v>6.663400688539773</v>
      </c>
      <c r="AL30" s="1" t="s">
        <v>25</v>
      </c>
    </row>
    <row r="31" spans="1:38" ht="15.75" thickBot="1" x14ac:dyDescent="0.3">
      <c r="A31" s="5" t="s">
        <v>9</v>
      </c>
      <c r="B31" s="22">
        <f>B30/B24</f>
        <v>1</v>
      </c>
      <c r="C31" s="24">
        <f>C30/C24</f>
        <v>0.93462025757310485</v>
      </c>
      <c r="D31" s="25">
        <f t="shared" ref="D31:AJ31" si="17">D30/D24</f>
        <v>0.88769764709879162</v>
      </c>
      <c r="E31" s="24">
        <f t="shared" si="17"/>
        <v>0.85361072902338364</v>
      </c>
      <c r="F31" s="25">
        <f t="shared" si="17"/>
        <v>0.83461917257050633</v>
      </c>
      <c r="G31" s="24">
        <f t="shared" si="17"/>
        <v>0.77747657594592778</v>
      </c>
      <c r="H31" s="25">
        <f t="shared" si="17"/>
        <v>0.74954272700028146</v>
      </c>
      <c r="I31" s="24">
        <f t="shared" si="17"/>
        <v>0.7149714948452619</v>
      </c>
      <c r="J31" s="25">
        <f t="shared" si="17"/>
        <v>0.69226366145649221</v>
      </c>
      <c r="K31" s="24">
        <f t="shared" si="17"/>
        <v>0.64195338512763589</v>
      </c>
      <c r="L31" s="25">
        <f t="shared" si="17"/>
        <v>0.4505670432434003</v>
      </c>
      <c r="M31" s="24">
        <f t="shared" si="17"/>
        <v>0.42434388784452404</v>
      </c>
      <c r="N31" s="25">
        <f t="shared" si="17"/>
        <v>0.39570421098273267</v>
      </c>
      <c r="O31" s="24">
        <f t="shared" si="17"/>
        <v>0.37018892714109852</v>
      </c>
      <c r="P31" s="25">
        <f t="shared" si="17"/>
        <v>0.32995852755082133</v>
      </c>
      <c r="Q31" s="24">
        <f t="shared" si="17"/>
        <v>0.28889382863753316</v>
      </c>
      <c r="R31" s="25">
        <f t="shared" si="17"/>
        <v>0.27262523283466683</v>
      </c>
      <c r="S31" s="24">
        <f t="shared" si="17"/>
        <v>0.20137467712556298</v>
      </c>
      <c r="T31" s="25">
        <f t="shared" si="17"/>
        <v>0.20837029131940149</v>
      </c>
      <c r="U31" s="24">
        <f t="shared" si="17"/>
        <v>0.20082683408303936</v>
      </c>
      <c r="V31" s="25">
        <f t="shared" si="17"/>
        <v>0.1914259950069713</v>
      </c>
      <c r="W31" s="24">
        <f t="shared" si="17"/>
        <v>0.17942510672106271</v>
      </c>
      <c r="X31" s="25">
        <f t="shared" si="17"/>
        <v>0.17063717928624259</v>
      </c>
      <c r="Y31" s="24">
        <f t="shared" si="17"/>
        <v>0.17133107419607099</v>
      </c>
      <c r="Z31" s="25">
        <f t="shared" si="17"/>
        <v>0.15434469465371978</v>
      </c>
      <c r="AA31" s="24">
        <f t="shared" si="17"/>
        <v>0.15360277812928608</v>
      </c>
      <c r="AB31" s="25">
        <f t="shared" si="17"/>
        <v>0.14355680198880985</v>
      </c>
      <c r="AC31" s="24">
        <f t="shared" si="17"/>
        <v>0.12665184346073199</v>
      </c>
      <c r="AD31" s="25">
        <f t="shared" si="17"/>
        <v>0.12454834520909752</v>
      </c>
      <c r="AE31" s="24">
        <f t="shared" si="17"/>
        <v>0.1239023010498644</v>
      </c>
      <c r="AF31" s="25">
        <f t="shared" si="17"/>
        <v>0.1165077798578858</v>
      </c>
      <c r="AG31" s="24">
        <f t="shared" si="17"/>
        <v>0.11514294646824766</v>
      </c>
      <c r="AH31" s="25">
        <f t="shared" si="17"/>
        <v>0.11236771681084055</v>
      </c>
      <c r="AI31" s="24">
        <f t="shared" si="17"/>
        <v>0.109057867908846</v>
      </c>
      <c r="AJ31" s="31">
        <f t="shared" si="17"/>
        <v>0.10056950084608079</v>
      </c>
    </row>
    <row r="33" spans="1:38" ht="15.75" thickBot="1" x14ac:dyDescent="0.3"/>
    <row r="34" spans="1:38" ht="15.75" thickBot="1" x14ac:dyDescent="0.3">
      <c r="A34" s="6" t="s">
        <v>1</v>
      </c>
      <c r="B34" s="33" t="s">
        <v>16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5"/>
    </row>
    <row r="35" spans="1:38" ht="15.75" thickBot="1" x14ac:dyDescent="0.3">
      <c r="A35" s="7" t="s">
        <v>2</v>
      </c>
      <c r="B35" s="26">
        <v>1</v>
      </c>
      <c r="C35" s="27">
        <v>2</v>
      </c>
      <c r="D35" s="28">
        <v>3</v>
      </c>
      <c r="E35" s="27">
        <v>4</v>
      </c>
      <c r="F35" s="28">
        <v>5</v>
      </c>
      <c r="G35" s="27">
        <v>6</v>
      </c>
      <c r="H35" s="28">
        <v>7</v>
      </c>
      <c r="I35" s="27">
        <v>8</v>
      </c>
      <c r="J35" s="28">
        <v>9</v>
      </c>
      <c r="K35" s="27">
        <v>10</v>
      </c>
      <c r="L35" s="28">
        <v>12</v>
      </c>
      <c r="M35" s="27">
        <v>14</v>
      </c>
      <c r="N35" s="28">
        <v>16</v>
      </c>
      <c r="O35" s="27">
        <v>18</v>
      </c>
      <c r="P35" s="28">
        <v>20</v>
      </c>
      <c r="Q35" s="27">
        <v>22</v>
      </c>
      <c r="R35" s="28">
        <v>24</v>
      </c>
      <c r="S35" s="27">
        <v>26</v>
      </c>
      <c r="T35" s="28">
        <v>28</v>
      </c>
      <c r="U35" s="27">
        <v>30</v>
      </c>
      <c r="V35" s="27">
        <v>32</v>
      </c>
      <c r="W35" s="28">
        <v>34</v>
      </c>
      <c r="X35" s="27">
        <v>36</v>
      </c>
      <c r="Y35" s="28">
        <v>38</v>
      </c>
      <c r="Z35" s="27">
        <v>40</v>
      </c>
      <c r="AA35" s="28">
        <v>42</v>
      </c>
      <c r="AB35" s="27">
        <v>44</v>
      </c>
      <c r="AC35" s="28">
        <v>46</v>
      </c>
      <c r="AD35" s="27">
        <v>48</v>
      </c>
      <c r="AE35" s="27">
        <v>50</v>
      </c>
      <c r="AF35" s="28">
        <v>52</v>
      </c>
      <c r="AG35" s="27">
        <v>54</v>
      </c>
      <c r="AH35" s="28">
        <v>56</v>
      </c>
      <c r="AI35" s="27">
        <v>58</v>
      </c>
      <c r="AJ35" s="30">
        <v>60</v>
      </c>
    </row>
    <row r="36" spans="1:38" x14ac:dyDescent="0.25">
      <c r="A36" s="4">
        <v>1</v>
      </c>
      <c r="B36" s="8">
        <v>149.114</v>
      </c>
      <c r="C36" s="10">
        <v>80.713999999999999</v>
      </c>
      <c r="D36" s="12">
        <v>58.125300000000003</v>
      </c>
      <c r="E36" s="10">
        <v>44.441800000000001</v>
      </c>
      <c r="F36" s="12">
        <v>39.4345</v>
      </c>
      <c r="G36" s="10">
        <v>35.4756</v>
      </c>
      <c r="H36" s="12">
        <v>31.164400000000001</v>
      </c>
      <c r="I36" s="10">
        <v>27.100200000000001</v>
      </c>
      <c r="J36" s="12">
        <v>25.641200000000001</v>
      </c>
      <c r="K36" s="10">
        <v>23.114899999999999</v>
      </c>
      <c r="L36" s="12">
        <v>28.448399999999999</v>
      </c>
      <c r="M36" s="10">
        <v>26.545500000000001</v>
      </c>
      <c r="N36" s="12">
        <v>23.558499999999999</v>
      </c>
      <c r="O36" s="10">
        <v>24.620100000000001</v>
      </c>
      <c r="P36" s="12">
        <v>22.583600000000001</v>
      </c>
      <c r="Q36" s="10">
        <v>22.983499999999999</v>
      </c>
      <c r="R36" s="12">
        <v>23.094899999999999</v>
      </c>
      <c r="S36" s="10">
        <v>25.12</v>
      </c>
      <c r="T36" s="12">
        <v>24.641999999999999</v>
      </c>
      <c r="U36" s="10">
        <v>27.823499999999999</v>
      </c>
      <c r="V36" s="10">
        <v>24.654599999999999</v>
      </c>
      <c r="W36" s="12">
        <v>27.126000000000001</v>
      </c>
      <c r="X36" s="10">
        <v>22.6084</v>
      </c>
      <c r="Y36" s="12">
        <v>23.4314</v>
      </c>
      <c r="Z36" s="10">
        <v>23.938199999999998</v>
      </c>
      <c r="AA36" s="12">
        <v>21.962</v>
      </c>
      <c r="AB36" s="10">
        <v>22.952400000000001</v>
      </c>
      <c r="AC36" s="12">
        <v>23.2591</v>
      </c>
      <c r="AD36" s="10">
        <v>25.452300000000001</v>
      </c>
      <c r="AE36" s="10">
        <v>22.4726</v>
      </c>
      <c r="AF36" s="12">
        <v>24.119599999999998</v>
      </c>
      <c r="AG36" s="10">
        <v>22.182400000000001</v>
      </c>
      <c r="AH36" s="12">
        <v>22.084700000000002</v>
      </c>
      <c r="AI36" s="10">
        <v>23.54</v>
      </c>
      <c r="AJ36" s="2">
        <v>23.759699999999999</v>
      </c>
    </row>
    <row r="37" spans="1:38" x14ac:dyDescent="0.25">
      <c r="A37" s="4">
        <v>2</v>
      </c>
      <c r="B37" s="9">
        <v>149.33699999999999</v>
      </c>
      <c r="C37" s="11">
        <v>80.706000000000003</v>
      </c>
      <c r="D37" s="13">
        <v>58.237000000000002</v>
      </c>
      <c r="E37" s="11">
        <v>46.393900000000002</v>
      </c>
      <c r="F37" s="13">
        <v>36.870699999999999</v>
      </c>
      <c r="G37" s="11">
        <v>34.591299999999997</v>
      </c>
      <c r="H37" s="13">
        <v>30.575099999999999</v>
      </c>
      <c r="I37" s="11">
        <v>29.6021</v>
      </c>
      <c r="J37" s="13">
        <v>25.325500000000002</v>
      </c>
      <c r="K37" s="11">
        <v>25.285</v>
      </c>
      <c r="L37" s="13">
        <v>28.7928</v>
      </c>
      <c r="M37" s="11">
        <v>25.733599999999999</v>
      </c>
      <c r="N37" s="13">
        <v>23.847100000000001</v>
      </c>
      <c r="O37" s="11">
        <v>22.644600000000001</v>
      </c>
      <c r="P37" s="13">
        <v>22.8278</v>
      </c>
      <c r="Q37" s="11">
        <v>24.8155</v>
      </c>
      <c r="R37" s="13">
        <v>24.7088</v>
      </c>
      <c r="S37" s="11">
        <v>28.4909</v>
      </c>
      <c r="T37" s="13">
        <v>24.511399999999998</v>
      </c>
      <c r="U37" s="11">
        <v>24.629100000000001</v>
      </c>
      <c r="V37" s="11">
        <v>25.067299999999999</v>
      </c>
      <c r="W37" s="13">
        <v>23.849399999999999</v>
      </c>
      <c r="X37" s="11">
        <v>22.844999999999999</v>
      </c>
      <c r="Y37" s="13">
        <v>24.967199999999998</v>
      </c>
      <c r="Z37" s="11">
        <v>26.073799999999999</v>
      </c>
      <c r="AA37" s="13">
        <v>22.8962</v>
      </c>
      <c r="AB37" s="11">
        <v>22.016400000000001</v>
      </c>
      <c r="AC37" s="13">
        <v>22.1418</v>
      </c>
      <c r="AD37" s="11">
        <v>24.474799999999998</v>
      </c>
      <c r="AE37" s="11">
        <v>25.358599999999999</v>
      </c>
      <c r="AF37" s="13">
        <v>22.381900000000002</v>
      </c>
      <c r="AG37" s="11">
        <v>26.175599999999999</v>
      </c>
      <c r="AH37" s="13">
        <v>24.040400000000002</v>
      </c>
      <c r="AI37" s="11">
        <v>21.966200000000001</v>
      </c>
      <c r="AJ37" s="2">
        <v>24.897200000000002</v>
      </c>
    </row>
    <row r="38" spans="1:38" ht="15.75" thickBot="1" x14ac:dyDescent="0.3">
      <c r="A38" s="4">
        <v>3</v>
      </c>
      <c r="B38" s="9">
        <v>149.22550000000001</v>
      </c>
      <c r="C38" s="11">
        <v>80.710000000000008</v>
      </c>
      <c r="D38" s="13">
        <v>58.181150000000002</v>
      </c>
      <c r="E38" s="11">
        <v>45.417850000000001</v>
      </c>
      <c r="F38" s="13">
        <v>38.1526</v>
      </c>
      <c r="G38" s="11">
        <v>35.033450000000002</v>
      </c>
      <c r="H38" s="13">
        <v>30.86975</v>
      </c>
      <c r="I38" s="11">
        <v>28.351150000000001</v>
      </c>
      <c r="J38" s="13">
        <v>25.483350000000002</v>
      </c>
      <c r="K38" s="11">
        <v>24.199950000000001</v>
      </c>
      <c r="L38" s="13">
        <v>28.6206</v>
      </c>
      <c r="M38" s="11">
        <v>26.13955</v>
      </c>
      <c r="N38" s="13">
        <v>23.7028</v>
      </c>
      <c r="O38" s="11">
        <v>23.632350000000002</v>
      </c>
      <c r="P38" s="13">
        <v>22.7057</v>
      </c>
      <c r="Q38" s="11">
        <v>23.8995</v>
      </c>
      <c r="R38" s="13">
        <v>23.90185</v>
      </c>
      <c r="S38" s="11">
        <v>26.80545</v>
      </c>
      <c r="T38" s="13">
        <v>24.576699999999999</v>
      </c>
      <c r="U38" s="11">
        <v>26.226300000000002</v>
      </c>
      <c r="V38" s="11">
        <v>24.860949999999999</v>
      </c>
      <c r="W38" s="13">
        <v>25.4877</v>
      </c>
      <c r="X38" s="11">
        <v>22.726700000000001</v>
      </c>
      <c r="Y38" s="13">
        <v>22.699300000000001</v>
      </c>
      <c r="Z38" s="11">
        <v>25.006</v>
      </c>
      <c r="AA38" s="13">
        <v>24.929099999999998</v>
      </c>
      <c r="AB38" s="11">
        <v>23.984400000000001</v>
      </c>
      <c r="AC38" s="13">
        <v>25.20045</v>
      </c>
      <c r="AD38" s="11">
        <v>22.463549999999998</v>
      </c>
      <c r="AE38" s="11">
        <v>22.415599999999998</v>
      </c>
      <c r="AF38" s="13">
        <v>23.25075</v>
      </c>
      <c r="AG38" s="11">
        <v>22.179000000000002</v>
      </c>
      <c r="AH38" s="13">
        <v>22.062550000000002</v>
      </c>
      <c r="AI38" s="11">
        <v>22.7531</v>
      </c>
      <c r="AJ38" s="2">
        <v>22.82845</v>
      </c>
    </row>
    <row r="39" spans="1:38" ht="15.75" thickBot="1" x14ac:dyDescent="0.3">
      <c r="A39" s="14" t="s">
        <v>3</v>
      </c>
      <c r="B39" s="18">
        <f t="shared" ref="B39:X39" si="18">AVERAGE(B36:B38)</f>
        <v>149.22550000000001</v>
      </c>
      <c r="C39" s="19">
        <f t="shared" si="18"/>
        <v>80.710000000000008</v>
      </c>
      <c r="D39" s="20">
        <f t="shared" si="18"/>
        <v>58.181150000000002</v>
      </c>
      <c r="E39" s="19">
        <f t="shared" si="18"/>
        <v>45.417850000000008</v>
      </c>
      <c r="F39" s="20">
        <f t="shared" si="18"/>
        <v>38.1526</v>
      </c>
      <c r="G39" s="19">
        <f t="shared" si="18"/>
        <v>35.033450000000002</v>
      </c>
      <c r="H39" s="20">
        <f t="shared" si="18"/>
        <v>30.86975</v>
      </c>
      <c r="I39" s="19">
        <f t="shared" si="18"/>
        <v>28.351150000000001</v>
      </c>
      <c r="J39" s="20">
        <f t="shared" si="18"/>
        <v>25.483350000000002</v>
      </c>
      <c r="K39" s="19">
        <f t="shared" si="18"/>
        <v>24.199950000000001</v>
      </c>
      <c r="L39" s="20">
        <f t="shared" si="18"/>
        <v>28.6206</v>
      </c>
      <c r="M39" s="19">
        <f t="shared" si="18"/>
        <v>26.13955</v>
      </c>
      <c r="N39" s="20">
        <f t="shared" si="18"/>
        <v>23.7028</v>
      </c>
      <c r="O39" s="19">
        <f t="shared" si="18"/>
        <v>23.632350000000002</v>
      </c>
      <c r="P39" s="20">
        <f t="shared" si="18"/>
        <v>22.705699999999997</v>
      </c>
      <c r="Q39" s="19">
        <f t="shared" si="18"/>
        <v>23.8995</v>
      </c>
      <c r="R39" s="20">
        <f t="shared" si="18"/>
        <v>23.90185</v>
      </c>
      <c r="S39" s="19">
        <f t="shared" si="18"/>
        <v>26.805449999999997</v>
      </c>
      <c r="T39" s="20">
        <f t="shared" si="18"/>
        <v>24.576699999999999</v>
      </c>
      <c r="U39" s="19">
        <f t="shared" si="18"/>
        <v>26.226299999999998</v>
      </c>
      <c r="V39" s="19">
        <f t="shared" si="18"/>
        <v>24.860949999999999</v>
      </c>
      <c r="W39" s="20">
        <f t="shared" si="18"/>
        <v>25.4877</v>
      </c>
      <c r="X39" s="19">
        <f t="shared" si="18"/>
        <v>22.726700000000005</v>
      </c>
      <c r="Y39" s="20">
        <f t="shared" ref="Y39:AJ39" si="19">AVERAGE(Y36:Y38)</f>
        <v>23.699300000000004</v>
      </c>
      <c r="Z39" s="19">
        <f t="shared" si="19"/>
        <v>25.006</v>
      </c>
      <c r="AA39" s="20">
        <f t="shared" si="19"/>
        <v>23.26243333333333</v>
      </c>
      <c r="AB39" s="19">
        <f t="shared" si="19"/>
        <v>22.984400000000004</v>
      </c>
      <c r="AC39" s="20">
        <f t="shared" si="19"/>
        <v>23.533783333333332</v>
      </c>
      <c r="AD39" s="19">
        <f t="shared" si="19"/>
        <v>24.130216666666666</v>
      </c>
      <c r="AE39" s="19">
        <f t="shared" si="19"/>
        <v>23.415599999999998</v>
      </c>
      <c r="AF39" s="20">
        <f t="shared" si="19"/>
        <v>23.25075</v>
      </c>
      <c r="AG39" s="19">
        <f t="shared" si="19"/>
        <v>23.512333333333334</v>
      </c>
      <c r="AH39" s="20">
        <f t="shared" si="19"/>
        <v>22.72921666666667</v>
      </c>
      <c r="AI39" s="19">
        <f t="shared" si="19"/>
        <v>22.7531</v>
      </c>
      <c r="AJ39" s="15">
        <f t="shared" si="19"/>
        <v>23.82845</v>
      </c>
      <c r="AK39" s="32">
        <f>MIN(B39:AJ39)</f>
        <v>22.705699999999997</v>
      </c>
    </row>
    <row r="40" spans="1:38" ht="15.75" thickBot="1" x14ac:dyDescent="0.3">
      <c r="A40" s="16" t="s">
        <v>4</v>
      </c>
      <c r="B40" s="21">
        <f t="shared" ref="B40:X40" si="20">STDEV(B36:B38)</f>
        <v>0.11149999999999238</v>
      </c>
      <c r="C40" s="23">
        <f t="shared" si="20"/>
        <v>3.9999999999977831E-3</v>
      </c>
      <c r="D40" s="19">
        <f t="shared" si="20"/>
        <v>5.5849999999999511E-2</v>
      </c>
      <c r="E40" s="23">
        <f t="shared" si="20"/>
        <v>0.97605000000000075</v>
      </c>
      <c r="F40" s="19">
        <f t="shared" si="20"/>
        <v>1.2819000000000003</v>
      </c>
      <c r="G40" s="23">
        <f t="shared" si="20"/>
        <v>0.4421500000000016</v>
      </c>
      <c r="H40" s="19">
        <f t="shared" si="20"/>
        <v>0.29465000000000074</v>
      </c>
      <c r="I40" s="23">
        <f t="shared" si="20"/>
        <v>1.2509499999999996</v>
      </c>
      <c r="J40" s="19">
        <f t="shared" si="20"/>
        <v>0.15784999999999982</v>
      </c>
      <c r="K40" s="23">
        <f t="shared" si="20"/>
        <v>1.0850500000000007</v>
      </c>
      <c r="L40" s="19">
        <f t="shared" si="20"/>
        <v>0.17220000000000013</v>
      </c>
      <c r="M40" s="23">
        <f t="shared" si="20"/>
        <v>0.4059500000000007</v>
      </c>
      <c r="N40" s="19">
        <f t="shared" si="20"/>
        <v>0.14430000000000121</v>
      </c>
      <c r="O40" s="23">
        <f t="shared" si="20"/>
        <v>0.98775000000000013</v>
      </c>
      <c r="P40" s="19">
        <f t="shared" si="20"/>
        <v>0.12209999999999965</v>
      </c>
      <c r="Q40" s="23">
        <f t="shared" si="20"/>
        <v>0.91600000000000037</v>
      </c>
      <c r="R40" s="19">
        <f t="shared" si="20"/>
        <v>0.8069500000000005</v>
      </c>
      <c r="S40" s="23">
        <f t="shared" si="20"/>
        <v>1.6854499999999994</v>
      </c>
      <c r="T40" s="19">
        <f t="shared" si="20"/>
        <v>6.530000000000058E-2</v>
      </c>
      <c r="U40" s="23">
        <f t="shared" si="20"/>
        <v>1.5971999999999991</v>
      </c>
      <c r="V40" s="23">
        <f t="shared" si="20"/>
        <v>0.20635000000000048</v>
      </c>
      <c r="W40" s="19">
        <f t="shared" si="20"/>
        <v>1.638300000000001</v>
      </c>
      <c r="X40" s="23">
        <f t="shared" si="20"/>
        <v>0.11829999999999963</v>
      </c>
      <c r="Y40" s="19">
        <f t="shared" ref="Y40:AJ40" si="21">STDEV(Y36:Y38)</f>
        <v>1.1574413203268652</v>
      </c>
      <c r="Z40" s="23">
        <f t="shared" si="21"/>
        <v>1.0678000000000001</v>
      </c>
      <c r="AA40" s="19">
        <f t="shared" si="21"/>
        <v>1.5170747322835914</v>
      </c>
      <c r="AB40" s="23">
        <f t="shared" si="21"/>
        <v>0.98439016654982892</v>
      </c>
      <c r="AC40" s="19">
        <f t="shared" si="21"/>
        <v>1.5477154634600423</v>
      </c>
      <c r="AD40" s="23">
        <f t="shared" si="21"/>
        <v>1.5238798823507507</v>
      </c>
      <c r="AE40" s="23">
        <f t="shared" si="21"/>
        <v>1.6829286972418056</v>
      </c>
      <c r="AF40" s="19">
        <f t="shared" si="21"/>
        <v>0.86884999999999835</v>
      </c>
      <c r="AG40" s="23">
        <f t="shared" si="21"/>
        <v>2.306457216887694</v>
      </c>
      <c r="AH40" s="19">
        <f t="shared" si="21"/>
        <v>1.1355720830635692</v>
      </c>
      <c r="AI40" s="23">
        <f t="shared" si="21"/>
        <v>0.78689999999999927</v>
      </c>
      <c r="AJ40" s="17">
        <f t="shared" si="21"/>
        <v>1.0360871403989154</v>
      </c>
    </row>
    <row r="41" spans="1:38" ht="15.75" thickBot="1" x14ac:dyDescent="0.3">
      <c r="A41" s="5" t="s">
        <v>5</v>
      </c>
      <c r="B41" s="22">
        <f>$B39/B39</f>
        <v>1</v>
      </c>
      <c r="C41" s="24">
        <f>$B39/C39</f>
        <v>1.8489096766199975</v>
      </c>
      <c r="D41" s="25">
        <f>$B39/D39</f>
        <v>2.5648427368658062</v>
      </c>
      <c r="E41" s="24">
        <f t="shared" ref="E41:AJ41" si="22">$B39/E39</f>
        <v>3.2856134757589799</v>
      </c>
      <c r="F41" s="25">
        <f t="shared" si="22"/>
        <v>3.9112799651924117</v>
      </c>
      <c r="G41" s="24">
        <f t="shared" si="22"/>
        <v>4.2595148351075904</v>
      </c>
      <c r="H41" s="25">
        <f t="shared" si="22"/>
        <v>4.8340365568234276</v>
      </c>
      <c r="I41" s="24">
        <f t="shared" si="22"/>
        <v>5.2634725575505756</v>
      </c>
      <c r="J41" s="25">
        <f t="shared" si="22"/>
        <v>5.8558038876364371</v>
      </c>
      <c r="K41" s="24">
        <f t="shared" si="22"/>
        <v>6.1663557156109832</v>
      </c>
      <c r="L41" s="25">
        <f t="shared" si="22"/>
        <v>5.2139193448075867</v>
      </c>
      <c r="M41" s="24">
        <f t="shared" si="22"/>
        <v>5.7088014139493604</v>
      </c>
      <c r="N41" s="25">
        <f t="shared" si="22"/>
        <v>6.2956908044619206</v>
      </c>
      <c r="O41" s="24">
        <f t="shared" si="22"/>
        <v>6.3144587821355049</v>
      </c>
      <c r="P41" s="25">
        <f t="shared" si="22"/>
        <v>6.5721602945515896</v>
      </c>
      <c r="Q41" s="24">
        <f t="shared" si="22"/>
        <v>6.243875394882739</v>
      </c>
      <c r="R41" s="25">
        <f t="shared" si="22"/>
        <v>6.2432615048625948</v>
      </c>
      <c r="S41" s="24">
        <f t="shared" si="22"/>
        <v>5.5669835798317147</v>
      </c>
      <c r="T41" s="25">
        <f t="shared" si="22"/>
        <v>6.0718281949977015</v>
      </c>
      <c r="U41" s="24">
        <f t="shared" si="22"/>
        <v>5.689918135611963</v>
      </c>
      <c r="V41" s="25">
        <f t="shared" si="22"/>
        <v>6.0024053787164213</v>
      </c>
      <c r="W41" s="24">
        <f t="shared" si="22"/>
        <v>5.8548044743150625</v>
      </c>
      <c r="X41" s="25">
        <f t="shared" si="22"/>
        <v>6.5660874654041272</v>
      </c>
      <c r="Y41" s="24">
        <f t="shared" si="22"/>
        <v>6.2966205752912527</v>
      </c>
      <c r="Z41" s="25">
        <f t="shared" si="22"/>
        <v>5.9675877789330567</v>
      </c>
      <c r="AA41" s="24">
        <f t="shared" si="22"/>
        <v>6.4148706139942382</v>
      </c>
      <c r="AB41" s="25">
        <f t="shared" si="22"/>
        <v>6.492468804928559</v>
      </c>
      <c r="AC41" s="24">
        <f t="shared" si="22"/>
        <v>6.3409056625687761</v>
      </c>
      <c r="AD41" s="25">
        <f t="shared" si="22"/>
        <v>6.1841757188255668</v>
      </c>
      <c r="AE41" s="24">
        <f t="shared" si="22"/>
        <v>6.3729095133159097</v>
      </c>
      <c r="AF41" s="25">
        <f t="shared" si="22"/>
        <v>6.4180940399772055</v>
      </c>
      <c r="AG41" s="24">
        <f t="shared" si="22"/>
        <v>6.3466903894410027</v>
      </c>
      <c r="AH41" s="25">
        <f t="shared" si="22"/>
        <v>6.5653604428367887</v>
      </c>
      <c r="AI41" s="24">
        <f t="shared" si="22"/>
        <v>6.5584689558785403</v>
      </c>
      <c r="AJ41" s="31">
        <f t="shared" si="22"/>
        <v>6.26249294435853</v>
      </c>
      <c r="AK41" s="32">
        <f>MAX(B41:AJ41)</f>
        <v>6.5721602945515896</v>
      </c>
      <c r="AL41" s="1" t="s">
        <v>25</v>
      </c>
    </row>
    <row r="42" spans="1:38" ht="15.75" thickBot="1" x14ac:dyDescent="0.3">
      <c r="A42" s="5" t="s">
        <v>9</v>
      </c>
      <c r="B42" s="22">
        <f>B41/B35</f>
        <v>1</v>
      </c>
      <c r="C42" s="24">
        <f>C41/C35</f>
        <v>0.92445483830999875</v>
      </c>
      <c r="D42" s="25">
        <f t="shared" ref="D42:AJ42" si="23">D41/D35</f>
        <v>0.85494757895526874</v>
      </c>
      <c r="E42" s="24">
        <f t="shared" si="23"/>
        <v>0.82140336893974497</v>
      </c>
      <c r="F42" s="25">
        <f t="shared" si="23"/>
        <v>0.78225599303848237</v>
      </c>
      <c r="G42" s="24">
        <f t="shared" si="23"/>
        <v>0.70991913918459837</v>
      </c>
      <c r="H42" s="25">
        <f t="shared" si="23"/>
        <v>0.69057665097477539</v>
      </c>
      <c r="I42" s="24">
        <f t="shared" si="23"/>
        <v>0.65793406969382195</v>
      </c>
      <c r="J42" s="25">
        <f t="shared" si="23"/>
        <v>0.65064487640404856</v>
      </c>
      <c r="K42" s="24">
        <f t="shared" si="23"/>
        <v>0.61663557156109827</v>
      </c>
      <c r="L42" s="25">
        <f t="shared" si="23"/>
        <v>0.43449327873396554</v>
      </c>
      <c r="M42" s="24">
        <f t="shared" si="23"/>
        <v>0.40777152956781143</v>
      </c>
      <c r="N42" s="25">
        <f t="shared" si="23"/>
        <v>0.39348067527887004</v>
      </c>
      <c r="O42" s="24">
        <f t="shared" si="23"/>
        <v>0.35080326567419473</v>
      </c>
      <c r="P42" s="25">
        <f t="shared" si="23"/>
        <v>0.3286080147275795</v>
      </c>
      <c r="Q42" s="24">
        <f t="shared" si="23"/>
        <v>0.28381251794921541</v>
      </c>
      <c r="R42" s="25">
        <f t="shared" si="23"/>
        <v>0.26013589603594145</v>
      </c>
      <c r="S42" s="24">
        <f t="shared" si="23"/>
        <v>0.21411475307045055</v>
      </c>
      <c r="T42" s="25">
        <f t="shared" si="23"/>
        <v>0.21685100696420362</v>
      </c>
      <c r="U42" s="24">
        <f t="shared" si="23"/>
        <v>0.18966393785373209</v>
      </c>
      <c r="V42" s="25">
        <f t="shared" si="23"/>
        <v>0.18757516808488817</v>
      </c>
      <c r="W42" s="24">
        <f t="shared" si="23"/>
        <v>0.17220013159750183</v>
      </c>
      <c r="X42" s="25">
        <f t="shared" si="23"/>
        <v>0.18239131848344797</v>
      </c>
      <c r="Y42" s="24">
        <f t="shared" si="23"/>
        <v>0.16570054145503296</v>
      </c>
      <c r="Z42" s="25">
        <f t="shared" si="23"/>
        <v>0.14918969447332642</v>
      </c>
      <c r="AA42" s="24">
        <f t="shared" si="23"/>
        <v>0.15273501461891043</v>
      </c>
      <c r="AB42" s="25">
        <f t="shared" si="23"/>
        <v>0.14755610920292181</v>
      </c>
      <c r="AC42" s="24">
        <f t="shared" si="23"/>
        <v>0.13784577527323427</v>
      </c>
      <c r="AD42" s="25">
        <f t="shared" si="23"/>
        <v>0.12883699414219932</v>
      </c>
      <c r="AE42" s="24">
        <f t="shared" si="23"/>
        <v>0.12745819026631819</v>
      </c>
      <c r="AF42" s="25">
        <f t="shared" si="23"/>
        <v>0.12342488538417704</v>
      </c>
      <c r="AG42" s="24">
        <f t="shared" si="23"/>
        <v>0.11753130350816672</v>
      </c>
      <c r="AH42" s="25">
        <f t="shared" si="23"/>
        <v>0.11723857933637123</v>
      </c>
      <c r="AI42" s="24">
        <f t="shared" si="23"/>
        <v>0.1130770509634231</v>
      </c>
      <c r="AJ42" s="31">
        <f t="shared" si="23"/>
        <v>0.10437488240597551</v>
      </c>
    </row>
    <row r="44" spans="1:38" ht="15.75" thickBot="1" x14ac:dyDescent="0.3">
      <c r="A44" s="29"/>
    </row>
    <row r="45" spans="1:38" ht="15.75" thickBot="1" x14ac:dyDescent="0.3">
      <c r="A45" s="6" t="s">
        <v>1</v>
      </c>
      <c r="B45" s="33" t="s">
        <v>17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5"/>
    </row>
    <row r="46" spans="1:38" ht="15.75" thickBot="1" x14ac:dyDescent="0.3">
      <c r="A46" s="7" t="s">
        <v>2</v>
      </c>
      <c r="B46" s="26">
        <v>1</v>
      </c>
      <c r="C46" s="27">
        <v>2</v>
      </c>
      <c r="D46" s="28">
        <v>3</v>
      </c>
      <c r="E46" s="27">
        <v>4</v>
      </c>
      <c r="F46" s="28">
        <v>5</v>
      </c>
      <c r="G46" s="27">
        <v>6</v>
      </c>
      <c r="H46" s="28">
        <v>7</v>
      </c>
      <c r="I46" s="27">
        <v>8</v>
      </c>
      <c r="J46" s="28">
        <v>9</v>
      </c>
      <c r="K46" s="27">
        <v>10</v>
      </c>
      <c r="L46" s="28">
        <v>12</v>
      </c>
      <c r="M46" s="27">
        <v>14</v>
      </c>
      <c r="N46" s="28">
        <v>16</v>
      </c>
      <c r="O46" s="27">
        <v>18</v>
      </c>
      <c r="P46" s="28">
        <v>20</v>
      </c>
      <c r="Q46" s="27">
        <v>22</v>
      </c>
      <c r="R46" s="28">
        <v>24</v>
      </c>
      <c r="S46" s="27">
        <v>26</v>
      </c>
      <c r="T46" s="28">
        <v>28</v>
      </c>
      <c r="U46" s="27">
        <v>30</v>
      </c>
      <c r="V46" s="27">
        <v>32</v>
      </c>
      <c r="W46" s="28">
        <v>34</v>
      </c>
      <c r="X46" s="27">
        <v>36</v>
      </c>
      <c r="Y46" s="28">
        <v>38</v>
      </c>
      <c r="Z46" s="27">
        <v>40</v>
      </c>
      <c r="AA46" s="28">
        <v>42</v>
      </c>
      <c r="AB46" s="27">
        <v>44</v>
      </c>
      <c r="AC46" s="28">
        <v>46</v>
      </c>
      <c r="AD46" s="27">
        <v>48</v>
      </c>
      <c r="AE46" s="27">
        <v>50</v>
      </c>
      <c r="AF46" s="28">
        <v>52</v>
      </c>
      <c r="AG46" s="27">
        <v>54</v>
      </c>
      <c r="AH46" s="28">
        <v>56</v>
      </c>
      <c r="AI46" s="27">
        <v>58</v>
      </c>
      <c r="AJ46" s="30">
        <v>60</v>
      </c>
    </row>
    <row r="47" spans="1:38" x14ac:dyDescent="0.25">
      <c r="A47" s="4">
        <v>1</v>
      </c>
      <c r="B47" s="8">
        <v>149.24199999999999</v>
      </c>
      <c r="C47" s="10">
        <v>78.887100000000004</v>
      </c>
      <c r="D47" s="12">
        <v>56.101500000000001</v>
      </c>
      <c r="E47" s="10">
        <v>43.4086</v>
      </c>
      <c r="F47" s="12">
        <v>35.947899999999997</v>
      </c>
      <c r="G47" s="10">
        <v>32.006900000000002</v>
      </c>
      <c r="H47" s="12">
        <v>28.431799999999999</v>
      </c>
      <c r="I47" s="10">
        <v>26.126300000000001</v>
      </c>
      <c r="J47" s="12">
        <v>23.8658</v>
      </c>
      <c r="K47" s="10">
        <v>22.4544</v>
      </c>
      <c r="L47" s="12">
        <v>27.775400000000001</v>
      </c>
      <c r="M47" s="10">
        <v>24.614000000000001</v>
      </c>
      <c r="N47" s="12">
        <v>23.552600000000002</v>
      </c>
      <c r="O47" s="10">
        <v>22.213100000000001</v>
      </c>
      <c r="P47" s="12">
        <v>22.606200000000001</v>
      </c>
      <c r="Q47" s="10">
        <v>22.266100000000002</v>
      </c>
      <c r="R47" s="12">
        <v>23.059100000000001</v>
      </c>
      <c r="S47" s="10">
        <v>25.241900000000001</v>
      </c>
      <c r="T47" s="12">
        <v>24.4102</v>
      </c>
      <c r="U47" s="10">
        <v>23.757200000000001</v>
      </c>
      <c r="V47" s="10">
        <v>25.461400000000001</v>
      </c>
      <c r="W47" s="12">
        <v>23.026599999999998</v>
      </c>
      <c r="X47" s="10">
        <v>22.906600000000001</v>
      </c>
      <c r="Y47" s="12">
        <v>22.504999999999999</v>
      </c>
      <c r="Z47" s="10">
        <v>22.2559</v>
      </c>
      <c r="AA47" s="12">
        <v>23.948399999999999</v>
      </c>
      <c r="AB47" s="10">
        <v>22.006799999999998</v>
      </c>
      <c r="AC47" s="12">
        <v>22.184000000000001</v>
      </c>
      <c r="AD47" s="10">
        <v>22.462199999999999</v>
      </c>
      <c r="AE47" s="10">
        <v>22.4285</v>
      </c>
      <c r="AF47" s="12">
        <v>24.025500000000001</v>
      </c>
      <c r="AG47" s="10">
        <v>22.0792</v>
      </c>
      <c r="AH47" s="12">
        <v>22.179099999999998</v>
      </c>
      <c r="AI47" s="10">
        <v>23.749300000000002</v>
      </c>
      <c r="AJ47" s="2">
        <v>23.798400000000001</v>
      </c>
    </row>
    <row r="48" spans="1:38" x14ac:dyDescent="0.25">
      <c r="A48" s="4">
        <v>2</v>
      </c>
      <c r="B48" s="9">
        <v>148.22900000000001</v>
      </c>
      <c r="C48" s="11">
        <v>79.471100000000007</v>
      </c>
      <c r="D48" s="13">
        <v>55.832000000000001</v>
      </c>
      <c r="E48" s="11">
        <v>43.6462</v>
      </c>
      <c r="F48" s="13">
        <v>35.629199999999997</v>
      </c>
      <c r="G48" s="11">
        <v>31.127099999999999</v>
      </c>
      <c r="H48" s="13">
        <v>28.465199999999999</v>
      </c>
      <c r="I48" s="11">
        <v>25.977</v>
      </c>
      <c r="J48" s="13">
        <v>23.475000000000001</v>
      </c>
      <c r="K48" s="11">
        <v>22.342099999999999</v>
      </c>
      <c r="L48" s="13">
        <v>27.624700000000001</v>
      </c>
      <c r="M48" s="11">
        <v>25.008800000000001</v>
      </c>
      <c r="N48" s="13">
        <v>23.3444</v>
      </c>
      <c r="O48" s="11">
        <v>22.230699999999999</v>
      </c>
      <c r="P48" s="13">
        <v>24.713100000000001</v>
      </c>
      <c r="Q48" s="11">
        <v>21.830500000000001</v>
      </c>
      <c r="R48" s="13">
        <v>22.2852</v>
      </c>
      <c r="S48" s="11">
        <v>27.6769</v>
      </c>
      <c r="T48" s="13">
        <v>24.181999999999999</v>
      </c>
      <c r="U48" s="11">
        <v>23.981000000000002</v>
      </c>
      <c r="V48" s="11">
        <v>23.332699999999999</v>
      </c>
      <c r="W48" s="13">
        <v>23.145700000000001</v>
      </c>
      <c r="X48" s="11">
        <v>22.856100000000001</v>
      </c>
      <c r="Y48" s="13">
        <v>22.3322</v>
      </c>
      <c r="Z48" s="11">
        <v>22.183800000000002</v>
      </c>
      <c r="AA48" s="13">
        <v>23.950199999999999</v>
      </c>
      <c r="AB48" s="11">
        <v>21.9617</v>
      </c>
      <c r="AC48" s="13">
        <v>23.857600000000001</v>
      </c>
      <c r="AD48" s="11">
        <v>22.389500000000002</v>
      </c>
      <c r="AE48" s="11">
        <v>22.4146</v>
      </c>
      <c r="AF48" s="13">
        <v>22.5532</v>
      </c>
      <c r="AG48" s="11">
        <v>22.247900000000001</v>
      </c>
      <c r="AH48" s="13">
        <v>22.096699999999998</v>
      </c>
      <c r="AI48" s="11">
        <v>22.092400000000001</v>
      </c>
      <c r="AJ48" s="2">
        <v>23.367999999999999</v>
      </c>
    </row>
    <row r="49" spans="1:38" ht="15.75" thickBot="1" x14ac:dyDescent="0.3">
      <c r="A49" s="4">
        <v>3</v>
      </c>
      <c r="B49" s="9">
        <v>148.7355</v>
      </c>
      <c r="C49" s="11">
        <v>79.179100000000005</v>
      </c>
      <c r="D49" s="13">
        <v>55.966750000000005</v>
      </c>
      <c r="E49" s="11">
        <v>43.5274</v>
      </c>
      <c r="F49" s="13">
        <v>35.788550000000001</v>
      </c>
      <c r="G49" s="11">
        <v>31.567</v>
      </c>
      <c r="H49" s="13">
        <v>28.448499999999999</v>
      </c>
      <c r="I49" s="11">
        <v>26.051650000000002</v>
      </c>
      <c r="J49" s="13">
        <v>23.670400000000001</v>
      </c>
      <c r="K49" s="11">
        <v>22.398249999999997</v>
      </c>
      <c r="L49" s="13">
        <v>27.700050000000001</v>
      </c>
      <c r="M49" s="11">
        <v>24.811399999999999</v>
      </c>
      <c r="N49" s="13">
        <v>23.448500000000003</v>
      </c>
      <c r="O49" s="11">
        <v>22.221899999999998</v>
      </c>
      <c r="P49" s="13">
        <v>23.659649999999999</v>
      </c>
      <c r="Q49" s="11">
        <v>22.048300000000001</v>
      </c>
      <c r="R49" s="13">
        <v>23.672149999999998</v>
      </c>
      <c r="S49" s="11">
        <v>26.459400000000002</v>
      </c>
      <c r="T49" s="13">
        <v>24.296099999999999</v>
      </c>
      <c r="U49" s="11">
        <v>23.869100000000003</v>
      </c>
      <c r="V49" s="11">
        <v>24.39705</v>
      </c>
      <c r="W49" s="13">
        <v>23.08615</v>
      </c>
      <c r="X49" s="11">
        <v>22.881350000000001</v>
      </c>
      <c r="Y49" s="13">
        <v>22.418599999999998</v>
      </c>
      <c r="Z49" s="11">
        <v>22.219850000000001</v>
      </c>
      <c r="AA49" s="13">
        <v>23.949300000000001</v>
      </c>
      <c r="AB49" s="11">
        <v>21.984249999999999</v>
      </c>
      <c r="AC49" s="13">
        <v>23.020800000000001</v>
      </c>
      <c r="AD49" s="11">
        <v>22.425850000000001</v>
      </c>
      <c r="AE49" s="11">
        <v>22.42155</v>
      </c>
      <c r="AF49" s="13">
        <v>23.289349999999999</v>
      </c>
      <c r="AG49" s="11">
        <v>22.163550000000001</v>
      </c>
      <c r="AH49" s="13">
        <v>22.137899999999998</v>
      </c>
      <c r="AI49" s="11">
        <v>23.920850000000002</v>
      </c>
      <c r="AJ49" s="2">
        <v>22.583199999999998</v>
      </c>
    </row>
    <row r="50" spans="1:38" ht="15.75" thickBot="1" x14ac:dyDescent="0.3">
      <c r="A50" s="14" t="s">
        <v>3</v>
      </c>
      <c r="B50" s="18">
        <f t="shared" ref="B50:X50" si="24">AVERAGE(B47:B49)</f>
        <v>148.7355</v>
      </c>
      <c r="C50" s="19">
        <f t="shared" si="24"/>
        <v>79.179100000000005</v>
      </c>
      <c r="D50" s="20">
        <f t="shared" si="24"/>
        <v>55.966750000000012</v>
      </c>
      <c r="E50" s="19">
        <f t="shared" si="24"/>
        <v>43.5274</v>
      </c>
      <c r="F50" s="20">
        <f t="shared" si="24"/>
        <v>35.788550000000001</v>
      </c>
      <c r="G50" s="19">
        <f t="shared" si="24"/>
        <v>31.566999999999997</v>
      </c>
      <c r="H50" s="20">
        <f t="shared" si="24"/>
        <v>28.448499999999999</v>
      </c>
      <c r="I50" s="19">
        <f t="shared" si="24"/>
        <v>26.051650000000006</v>
      </c>
      <c r="J50" s="20">
        <f t="shared" si="24"/>
        <v>23.670400000000001</v>
      </c>
      <c r="K50" s="19">
        <f t="shared" si="24"/>
        <v>22.398250000000001</v>
      </c>
      <c r="L50" s="20">
        <f t="shared" si="24"/>
        <v>27.700050000000001</v>
      </c>
      <c r="M50" s="19">
        <f t="shared" si="24"/>
        <v>24.811400000000003</v>
      </c>
      <c r="N50" s="20">
        <f t="shared" si="24"/>
        <v>23.448500000000006</v>
      </c>
      <c r="O50" s="19">
        <f t="shared" si="24"/>
        <v>22.221899999999994</v>
      </c>
      <c r="P50" s="20">
        <f t="shared" si="24"/>
        <v>23.659649999999999</v>
      </c>
      <c r="Q50" s="19">
        <f t="shared" si="24"/>
        <v>22.048300000000001</v>
      </c>
      <c r="R50" s="20">
        <f t="shared" si="24"/>
        <v>23.005483333333334</v>
      </c>
      <c r="S50" s="19">
        <f t="shared" si="24"/>
        <v>26.459400000000002</v>
      </c>
      <c r="T50" s="20">
        <f t="shared" si="24"/>
        <v>24.296099999999999</v>
      </c>
      <c r="U50" s="19">
        <f t="shared" si="24"/>
        <v>23.869100000000003</v>
      </c>
      <c r="V50" s="19">
        <f t="shared" si="24"/>
        <v>24.397049999999997</v>
      </c>
      <c r="W50" s="20">
        <f t="shared" si="24"/>
        <v>23.08615</v>
      </c>
      <c r="X50" s="19">
        <f t="shared" si="24"/>
        <v>22.881350000000001</v>
      </c>
      <c r="Y50" s="20">
        <f t="shared" ref="Y50:AJ50" si="25">AVERAGE(Y47:Y49)</f>
        <v>22.418599999999998</v>
      </c>
      <c r="Z50" s="19">
        <f t="shared" si="25"/>
        <v>22.219849999999997</v>
      </c>
      <c r="AA50" s="20">
        <f t="shared" si="25"/>
        <v>23.949300000000004</v>
      </c>
      <c r="AB50" s="19">
        <f t="shared" si="25"/>
        <v>21.984249999999999</v>
      </c>
      <c r="AC50" s="20">
        <f t="shared" si="25"/>
        <v>23.020799999999998</v>
      </c>
      <c r="AD50" s="19">
        <f t="shared" si="25"/>
        <v>22.425850000000001</v>
      </c>
      <c r="AE50" s="19">
        <f t="shared" si="25"/>
        <v>22.42155</v>
      </c>
      <c r="AF50" s="20">
        <f t="shared" si="25"/>
        <v>23.289349999999999</v>
      </c>
      <c r="AG50" s="19">
        <f t="shared" si="25"/>
        <v>22.163550000000001</v>
      </c>
      <c r="AH50" s="20">
        <f t="shared" si="25"/>
        <v>22.137899999999998</v>
      </c>
      <c r="AI50" s="19">
        <f t="shared" si="25"/>
        <v>23.254183333333334</v>
      </c>
      <c r="AJ50" s="15">
        <f t="shared" si="25"/>
        <v>23.249866666666662</v>
      </c>
      <c r="AK50" s="32">
        <f>MIN(B50:AJ50)</f>
        <v>21.984249999999999</v>
      </c>
    </row>
    <row r="51" spans="1:38" ht="15.75" thickBot="1" x14ac:dyDescent="0.3">
      <c r="A51" s="16" t="s">
        <v>4</v>
      </c>
      <c r="B51" s="21">
        <f t="shared" ref="B51:X51" si="26">STDEV(B47:B49)</f>
        <v>0.5064999999999884</v>
      </c>
      <c r="C51" s="23">
        <f t="shared" si="26"/>
        <v>0.29200000000000159</v>
      </c>
      <c r="D51" s="19">
        <f t="shared" si="26"/>
        <v>0.13475000000000037</v>
      </c>
      <c r="E51" s="23">
        <f t="shared" si="26"/>
        <v>0.11880000000000024</v>
      </c>
      <c r="F51" s="19">
        <f t="shared" si="26"/>
        <v>0.15934999999999988</v>
      </c>
      <c r="G51" s="23">
        <f t="shared" si="26"/>
        <v>0.43990000000000151</v>
      </c>
      <c r="H51" s="19">
        <f t="shared" si="26"/>
        <v>1.6700000000000159E-2</v>
      </c>
      <c r="I51" s="23">
        <f t="shared" si="26"/>
        <v>7.4650000000000105E-2</v>
      </c>
      <c r="J51" s="19">
        <f t="shared" si="26"/>
        <v>0.19539999999999935</v>
      </c>
      <c r="K51" s="23">
        <f t="shared" si="26"/>
        <v>5.6150000000000588E-2</v>
      </c>
      <c r="L51" s="19">
        <f t="shared" si="26"/>
        <v>7.535000000000025E-2</v>
      </c>
      <c r="M51" s="23">
        <f t="shared" si="26"/>
        <v>0.19740000000000002</v>
      </c>
      <c r="N51" s="19">
        <f t="shared" si="26"/>
        <v>0.10410000000000075</v>
      </c>
      <c r="O51" s="23">
        <f t="shared" si="26"/>
        <v>8.7999999999990308E-3</v>
      </c>
      <c r="P51" s="19">
        <f t="shared" si="26"/>
        <v>1.0534499999999998</v>
      </c>
      <c r="Q51" s="23">
        <f t="shared" si="26"/>
        <v>0.21780000000000044</v>
      </c>
      <c r="R51" s="19">
        <f t="shared" si="26"/>
        <v>0.69502779500774836</v>
      </c>
      <c r="S51" s="23">
        <f t="shared" si="26"/>
        <v>1.2174999999999994</v>
      </c>
      <c r="T51" s="19">
        <f t="shared" si="26"/>
        <v>0.11410000000000053</v>
      </c>
      <c r="U51" s="23">
        <f t="shared" si="26"/>
        <v>0.11190000000000033</v>
      </c>
      <c r="V51" s="23">
        <f t="shared" si="26"/>
        <v>1.064350000000001</v>
      </c>
      <c r="W51" s="19">
        <f t="shared" si="26"/>
        <v>5.9550000000001546E-2</v>
      </c>
      <c r="X51" s="23">
        <f t="shared" si="26"/>
        <v>2.5249999999999773E-2</v>
      </c>
      <c r="Y51" s="19">
        <f t="shared" ref="Y51:AJ51" si="27">STDEV(Y47:Y49)</f>
        <v>8.6399999999999366E-2</v>
      </c>
      <c r="Z51" s="23">
        <f t="shared" si="27"/>
        <v>3.6049999999999471E-2</v>
      </c>
      <c r="AA51" s="19">
        <f t="shared" si="27"/>
        <v>8.9999999999967883E-4</v>
      </c>
      <c r="AB51" s="23">
        <f t="shared" si="27"/>
        <v>2.254999999999896E-2</v>
      </c>
      <c r="AC51" s="19">
        <f t="shared" si="27"/>
        <v>0.83680000000000021</v>
      </c>
      <c r="AD51" s="23">
        <f t="shared" si="27"/>
        <v>3.6349999999998772E-2</v>
      </c>
      <c r="AE51" s="23">
        <f t="shared" si="27"/>
        <v>6.9499999999997897E-3</v>
      </c>
      <c r="AF51" s="19">
        <f t="shared" si="27"/>
        <v>0.7361500000000003</v>
      </c>
      <c r="AG51" s="23">
        <f t="shared" si="27"/>
        <v>8.4350000000000591E-2</v>
      </c>
      <c r="AH51" s="19">
        <f t="shared" si="27"/>
        <v>4.1199999999999903E-2</v>
      </c>
      <c r="AI51" s="23">
        <f t="shared" si="27"/>
        <v>1.0097835093886876</v>
      </c>
      <c r="AJ51" s="17">
        <f t="shared" si="27"/>
        <v>0.61615288146152092</v>
      </c>
    </row>
    <row r="52" spans="1:38" ht="15.75" thickBot="1" x14ac:dyDescent="0.3">
      <c r="A52" s="5" t="s">
        <v>5</v>
      </c>
      <c r="B52" s="22">
        <f>$B50/B50</f>
        <v>1</v>
      </c>
      <c r="C52" s="24">
        <f>$B50/C50</f>
        <v>1.8784691919963727</v>
      </c>
      <c r="D52" s="25">
        <f>$B50/D50</f>
        <v>2.6575690030241166</v>
      </c>
      <c r="E52" s="24">
        <f t="shared" ref="E52:AJ52" si="28">$B50/E50</f>
        <v>3.4170545449532939</v>
      </c>
      <c r="F52" s="25">
        <f t="shared" si="28"/>
        <v>4.1559521131758617</v>
      </c>
      <c r="G52" s="24">
        <f t="shared" si="28"/>
        <v>4.7117401083409893</v>
      </c>
      <c r="H52" s="25">
        <f t="shared" si="28"/>
        <v>5.2282369896479608</v>
      </c>
      <c r="I52" s="24">
        <f t="shared" si="28"/>
        <v>5.7092545001948043</v>
      </c>
      <c r="J52" s="25">
        <f t="shared" si="28"/>
        <v>6.2836073746113286</v>
      </c>
      <c r="K52" s="24">
        <f t="shared" si="28"/>
        <v>6.6404964673579405</v>
      </c>
      <c r="L52" s="25">
        <f t="shared" si="28"/>
        <v>5.3695029431354815</v>
      </c>
      <c r="M52" s="24">
        <f t="shared" si="28"/>
        <v>5.9946435912524079</v>
      </c>
      <c r="N52" s="25">
        <f t="shared" si="28"/>
        <v>6.3430709853508738</v>
      </c>
      <c r="O52" s="24">
        <f t="shared" si="28"/>
        <v>6.6931945513209961</v>
      </c>
      <c r="P52" s="25">
        <f t="shared" si="28"/>
        <v>6.2864623948367795</v>
      </c>
      <c r="Q52" s="24">
        <f t="shared" si="28"/>
        <v>6.7458942412793723</v>
      </c>
      <c r="R52" s="25">
        <f t="shared" si="28"/>
        <v>6.4652195237512213</v>
      </c>
      <c r="S52" s="24">
        <f t="shared" si="28"/>
        <v>5.6212725912152202</v>
      </c>
      <c r="T52" s="25">
        <f t="shared" si="28"/>
        <v>6.121784977835949</v>
      </c>
      <c r="U52" s="24">
        <f t="shared" si="28"/>
        <v>6.2312990435332702</v>
      </c>
      <c r="V52" s="25">
        <f t="shared" si="28"/>
        <v>6.09645428443193</v>
      </c>
      <c r="W52" s="24">
        <f t="shared" si="28"/>
        <v>6.442629022162639</v>
      </c>
      <c r="X52" s="25">
        <f t="shared" si="28"/>
        <v>6.5002939074836057</v>
      </c>
      <c r="Y52" s="24">
        <f t="shared" si="28"/>
        <v>6.6344687000972415</v>
      </c>
      <c r="Z52" s="25">
        <f t="shared" si="28"/>
        <v>6.6938120644378794</v>
      </c>
      <c r="AA52" s="24">
        <f t="shared" si="28"/>
        <v>6.2104320376795972</v>
      </c>
      <c r="AB52" s="25">
        <f t="shared" si="28"/>
        <v>6.7655480628176994</v>
      </c>
      <c r="AC52" s="24">
        <f t="shared" si="28"/>
        <v>6.4609179524603846</v>
      </c>
      <c r="AD52" s="25">
        <f t="shared" si="28"/>
        <v>6.632323858404475</v>
      </c>
      <c r="AE52" s="24">
        <f t="shared" si="28"/>
        <v>6.6335958040367418</v>
      </c>
      <c r="AF52" s="25">
        <f t="shared" si="28"/>
        <v>6.3864169674121438</v>
      </c>
      <c r="AG52" s="24">
        <f t="shared" si="28"/>
        <v>6.7108157312343915</v>
      </c>
      <c r="AH52" s="25">
        <f t="shared" si="28"/>
        <v>6.7185911942867218</v>
      </c>
      <c r="AI52" s="24">
        <f t="shared" si="28"/>
        <v>6.3960749714567484</v>
      </c>
      <c r="AJ52" s="31">
        <f t="shared" si="28"/>
        <v>6.3972624932616116</v>
      </c>
      <c r="AK52" s="32">
        <f>MAX(B52:AJ52)</f>
        <v>6.7655480628176994</v>
      </c>
      <c r="AL52" s="1" t="s">
        <v>25</v>
      </c>
    </row>
    <row r="53" spans="1:38" ht="15.75" thickBot="1" x14ac:dyDescent="0.3">
      <c r="A53" s="5" t="s">
        <v>9</v>
      </c>
      <c r="B53" s="22">
        <f>B52/B46</f>
        <v>1</v>
      </c>
      <c r="C53" s="24">
        <f>C52/C46</f>
        <v>0.93923459599818637</v>
      </c>
      <c r="D53" s="25">
        <f t="shared" ref="D53:AJ53" si="29">D52/D46</f>
        <v>0.88585633434137223</v>
      </c>
      <c r="E53" s="24">
        <f t="shared" si="29"/>
        <v>0.85426363623832346</v>
      </c>
      <c r="F53" s="25">
        <f t="shared" si="29"/>
        <v>0.83119042263517229</v>
      </c>
      <c r="G53" s="24">
        <f t="shared" si="29"/>
        <v>0.78529001805683152</v>
      </c>
      <c r="H53" s="25">
        <f t="shared" si="29"/>
        <v>0.74689099852113727</v>
      </c>
      <c r="I53" s="24">
        <f t="shared" si="29"/>
        <v>0.71365681252435054</v>
      </c>
      <c r="J53" s="25">
        <f t="shared" si="29"/>
        <v>0.69817859717903652</v>
      </c>
      <c r="K53" s="24">
        <f t="shared" si="29"/>
        <v>0.66404964673579403</v>
      </c>
      <c r="L53" s="25">
        <f t="shared" si="29"/>
        <v>0.44745857859462346</v>
      </c>
      <c r="M53" s="24">
        <f t="shared" si="29"/>
        <v>0.42818882794660057</v>
      </c>
      <c r="N53" s="25">
        <f t="shared" si="29"/>
        <v>0.39644193658442961</v>
      </c>
      <c r="O53" s="24">
        <f t="shared" si="29"/>
        <v>0.37184414174005531</v>
      </c>
      <c r="P53" s="25">
        <f t="shared" si="29"/>
        <v>0.31432311974183896</v>
      </c>
      <c r="Q53" s="24">
        <f t="shared" si="29"/>
        <v>0.30663155642178963</v>
      </c>
      <c r="R53" s="25">
        <f t="shared" si="29"/>
        <v>0.26938414682296757</v>
      </c>
      <c r="S53" s="24">
        <f t="shared" si="29"/>
        <v>0.21620279196981615</v>
      </c>
      <c r="T53" s="25">
        <f t="shared" si="29"/>
        <v>0.21863517777985533</v>
      </c>
      <c r="U53" s="24">
        <f t="shared" si="29"/>
        <v>0.20770996811777567</v>
      </c>
      <c r="V53" s="25">
        <f t="shared" si="29"/>
        <v>0.19051419638849781</v>
      </c>
      <c r="W53" s="24">
        <f t="shared" si="29"/>
        <v>0.18948908888713645</v>
      </c>
      <c r="X53" s="25">
        <f t="shared" si="29"/>
        <v>0.18056371965232237</v>
      </c>
      <c r="Y53" s="24">
        <f t="shared" si="29"/>
        <v>0.17459128158150636</v>
      </c>
      <c r="Z53" s="25">
        <f t="shared" si="29"/>
        <v>0.16734530161094699</v>
      </c>
      <c r="AA53" s="24">
        <f t="shared" si="29"/>
        <v>0.14786742946856185</v>
      </c>
      <c r="AB53" s="25">
        <f t="shared" si="29"/>
        <v>0.15376245597312954</v>
      </c>
      <c r="AC53" s="24">
        <f t="shared" si="29"/>
        <v>0.14045473809696488</v>
      </c>
      <c r="AD53" s="25">
        <f t="shared" si="29"/>
        <v>0.1381734137167599</v>
      </c>
      <c r="AE53" s="24">
        <f t="shared" si="29"/>
        <v>0.13267191608073484</v>
      </c>
      <c r="AF53" s="25">
        <f t="shared" si="29"/>
        <v>0.122815710911772</v>
      </c>
      <c r="AG53" s="24">
        <f t="shared" si="29"/>
        <v>0.12427436539322947</v>
      </c>
      <c r="AH53" s="25">
        <f t="shared" si="29"/>
        <v>0.11997484275512003</v>
      </c>
      <c r="AI53" s="24">
        <f t="shared" si="29"/>
        <v>0.11027715468028877</v>
      </c>
      <c r="AJ53" s="31">
        <f t="shared" si="29"/>
        <v>0.1066210415543602</v>
      </c>
    </row>
    <row r="54" spans="1:38" x14ac:dyDescent="0.25">
      <c r="A54" s="29"/>
    </row>
    <row r="55" spans="1:38" ht="15.75" thickBot="1" x14ac:dyDescent="0.3">
      <c r="A55" s="29"/>
    </row>
    <row r="56" spans="1:38" ht="15.75" thickBot="1" x14ac:dyDescent="0.3">
      <c r="A56" s="6" t="s">
        <v>1</v>
      </c>
      <c r="B56" s="33" t="s">
        <v>18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5"/>
    </row>
    <row r="57" spans="1:38" ht="15.75" thickBot="1" x14ac:dyDescent="0.3">
      <c r="A57" s="7" t="s">
        <v>2</v>
      </c>
      <c r="B57" s="26">
        <v>1</v>
      </c>
      <c r="C57" s="27">
        <v>2</v>
      </c>
      <c r="D57" s="28">
        <v>3</v>
      </c>
      <c r="E57" s="27">
        <v>4</v>
      </c>
      <c r="F57" s="28">
        <v>5</v>
      </c>
      <c r="G57" s="27">
        <v>6</v>
      </c>
      <c r="H57" s="28">
        <v>7</v>
      </c>
      <c r="I57" s="27">
        <v>8</v>
      </c>
      <c r="J57" s="28">
        <v>9</v>
      </c>
      <c r="K57" s="27">
        <v>10</v>
      </c>
      <c r="L57" s="28">
        <v>12</v>
      </c>
      <c r="M57" s="27">
        <v>14</v>
      </c>
      <c r="N57" s="28">
        <v>16</v>
      </c>
      <c r="O57" s="27">
        <v>18</v>
      </c>
      <c r="P57" s="28">
        <v>20</v>
      </c>
      <c r="Q57" s="27">
        <v>22</v>
      </c>
      <c r="R57" s="28">
        <v>24</v>
      </c>
      <c r="S57" s="27">
        <v>26</v>
      </c>
      <c r="T57" s="28">
        <v>28</v>
      </c>
      <c r="U57" s="27">
        <v>30</v>
      </c>
      <c r="V57" s="27">
        <v>32</v>
      </c>
      <c r="W57" s="28">
        <v>34</v>
      </c>
      <c r="X57" s="27">
        <v>36</v>
      </c>
      <c r="Y57" s="28">
        <v>38</v>
      </c>
      <c r="Z57" s="27">
        <v>40</v>
      </c>
      <c r="AA57" s="28">
        <v>42</v>
      </c>
      <c r="AB57" s="27">
        <v>44</v>
      </c>
      <c r="AC57" s="28">
        <v>46</v>
      </c>
      <c r="AD57" s="27">
        <v>48</v>
      </c>
      <c r="AE57" s="27">
        <v>50</v>
      </c>
      <c r="AF57" s="28">
        <v>52</v>
      </c>
      <c r="AG57" s="27">
        <v>54</v>
      </c>
      <c r="AH57" s="28">
        <v>56</v>
      </c>
      <c r="AI57" s="27">
        <v>58</v>
      </c>
      <c r="AJ57" s="30">
        <v>60</v>
      </c>
    </row>
    <row r="58" spans="1:38" x14ac:dyDescent="0.25">
      <c r="A58" s="4">
        <v>1</v>
      </c>
      <c r="B58" s="8">
        <v>149.18700000000001</v>
      </c>
      <c r="C58" s="10">
        <v>79.049099999999996</v>
      </c>
      <c r="D58" s="12">
        <v>56.065600000000003</v>
      </c>
      <c r="E58" s="10">
        <v>43.515700000000002</v>
      </c>
      <c r="F58" s="12">
        <v>36.074300000000001</v>
      </c>
      <c r="G58" s="10">
        <v>32.177500000000002</v>
      </c>
      <c r="H58" s="12">
        <v>28.489599999999999</v>
      </c>
      <c r="I58" s="10">
        <v>25.887899999999998</v>
      </c>
      <c r="J58" s="12">
        <v>23.392700000000001</v>
      </c>
      <c r="K58" s="10">
        <v>22.913499999999999</v>
      </c>
      <c r="L58" s="12">
        <v>20.801100000000002</v>
      </c>
      <c r="M58" s="10">
        <v>29.477900000000002</v>
      </c>
      <c r="N58" s="12">
        <v>24.429099999999998</v>
      </c>
      <c r="O58" s="10">
        <v>22.049199999999999</v>
      </c>
      <c r="P58" s="12">
        <v>21.671500000000002</v>
      </c>
      <c r="Q58" s="10">
        <v>21.437799999999999</v>
      </c>
      <c r="R58" s="12">
        <v>21.444500000000001</v>
      </c>
      <c r="S58" s="10">
        <v>25.713000000000001</v>
      </c>
      <c r="T58" s="12">
        <v>26.0044</v>
      </c>
      <c r="U58" s="10">
        <v>26.557200000000002</v>
      </c>
      <c r="V58" s="10">
        <v>24.927099999999999</v>
      </c>
      <c r="W58" s="12">
        <v>24.104700000000001</v>
      </c>
      <c r="X58" s="10">
        <v>23.2195</v>
      </c>
      <c r="Y58" s="12">
        <v>22.6341</v>
      </c>
      <c r="Z58" s="10">
        <v>22.059699999999999</v>
      </c>
      <c r="AA58" s="12">
        <v>21.704000000000001</v>
      </c>
      <c r="AB58" s="10">
        <v>22.4068</v>
      </c>
      <c r="AC58" s="12">
        <v>22.330300000000001</v>
      </c>
      <c r="AD58" s="10">
        <v>22.997699999999998</v>
      </c>
      <c r="AE58" s="10">
        <v>22.045999999999999</v>
      </c>
      <c r="AF58" s="12">
        <v>22.364899999999999</v>
      </c>
      <c r="AG58" s="10">
        <v>21.307300000000001</v>
      </c>
      <c r="AH58" s="12">
        <v>22.5688</v>
      </c>
      <c r="AI58" s="10">
        <v>22.712900000000001</v>
      </c>
      <c r="AJ58" s="2">
        <v>23.7974</v>
      </c>
    </row>
    <row r="59" spans="1:38" x14ac:dyDescent="0.25">
      <c r="A59" s="4">
        <v>2</v>
      </c>
      <c r="B59" s="9">
        <v>148.97800000000001</v>
      </c>
      <c r="C59" s="11">
        <v>78.962400000000002</v>
      </c>
      <c r="D59" s="13">
        <v>55.789499999999997</v>
      </c>
      <c r="E59" s="11">
        <v>43.7044</v>
      </c>
      <c r="F59" s="13">
        <v>35.730499999999999</v>
      </c>
      <c r="G59" s="11">
        <v>31.273</v>
      </c>
      <c r="H59" s="13">
        <v>28.6066</v>
      </c>
      <c r="I59" s="11">
        <v>26.409500000000001</v>
      </c>
      <c r="J59" s="13">
        <v>24.290400000000002</v>
      </c>
      <c r="K59" s="11">
        <v>23.4635</v>
      </c>
      <c r="L59" s="13">
        <v>21.750800000000002</v>
      </c>
      <c r="M59" s="11">
        <v>26.449100000000001</v>
      </c>
      <c r="N59" s="13">
        <v>24.405899999999999</v>
      </c>
      <c r="O59" s="11">
        <v>22.256399999999999</v>
      </c>
      <c r="P59" s="13">
        <v>23.735099999999999</v>
      </c>
      <c r="Q59" s="11">
        <v>21.427299999999999</v>
      </c>
      <c r="R59" s="13">
        <v>25.073599999999999</v>
      </c>
      <c r="S59" s="11">
        <v>25.594000000000001</v>
      </c>
      <c r="T59" s="13">
        <v>25.941700000000001</v>
      </c>
      <c r="U59" s="11">
        <v>25.9712</v>
      </c>
      <c r="V59" s="11">
        <v>27.115200000000002</v>
      </c>
      <c r="W59" s="13">
        <v>23.662299999999998</v>
      </c>
      <c r="X59" s="11">
        <v>23.1617</v>
      </c>
      <c r="Y59" s="13">
        <v>22.5352</v>
      </c>
      <c r="Z59" s="11">
        <v>24.0258</v>
      </c>
      <c r="AA59" s="13">
        <v>22.412299999999998</v>
      </c>
      <c r="AB59" s="11">
        <v>22.336200000000002</v>
      </c>
      <c r="AC59" s="13">
        <v>22.455400000000001</v>
      </c>
      <c r="AD59" s="11">
        <v>21.219000000000001</v>
      </c>
      <c r="AE59" s="11">
        <v>23.684200000000001</v>
      </c>
      <c r="AF59" s="13">
        <v>24.045999999999999</v>
      </c>
      <c r="AG59" s="11">
        <v>21.090900000000001</v>
      </c>
      <c r="AH59" s="13">
        <v>23.144200000000001</v>
      </c>
      <c r="AI59" s="11">
        <v>21.993300000000001</v>
      </c>
      <c r="AJ59" s="2">
        <v>23.821999999999999</v>
      </c>
    </row>
    <row r="60" spans="1:38" ht="15.75" thickBot="1" x14ac:dyDescent="0.3">
      <c r="A60" s="4">
        <v>3</v>
      </c>
      <c r="B60" s="9">
        <v>149.08250000000001</v>
      </c>
      <c r="C60" s="11">
        <v>79.005750000000006</v>
      </c>
      <c r="D60" s="13">
        <v>55.927549999999997</v>
      </c>
      <c r="E60" s="11">
        <v>43.610050000000001</v>
      </c>
      <c r="F60" s="13">
        <v>35.9024</v>
      </c>
      <c r="G60" s="11">
        <v>31.725250000000003</v>
      </c>
      <c r="H60" s="13">
        <v>28.548099999999998</v>
      </c>
      <c r="I60" s="11">
        <v>26.148699999999998</v>
      </c>
      <c r="J60" s="13">
        <v>23.841550000000002</v>
      </c>
      <c r="K60" s="11">
        <v>23.188499999999998</v>
      </c>
      <c r="L60" s="13">
        <v>21.275950000000002</v>
      </c>
      <c r="M60" s="11">
        <v>27.963500000000003</v>
      </c>
      <c r="N60" s="13">
        <v>24.417499999999997</v>
      </c>
      <c r="O60" s="11">
        <v>22.152799999999999</v>
      </c>
      <c r="P60" s="13">
        <v>22.703299999999999</v>
      </c>
      <c r="Q60" s="11">
        <v>21.432549999999999</v>
      </c>
      <c r="R60" s="13">
        <v>23.259050000000002</v>
      </c>
      <c r="S60" s="11">
        <v>25.653500000000001</v>
      </c>
      <c r="T60" s="13">
        <v>25.973050000000001</v>
      </c>
      <c r="U60" s="11">
        <v>26.264200000000002</v>
      </c>
      <c r="V60" s="11">
        <v>26.021149999999999</v>
      </c>
      <c r="W60" s="13">
        <v>23.883499999999998</v>
      </c>
      <c r="X60" s="11">
        <v>23.1906</v>
      </c>
      <c r="Y60" s="13">
        <v>22.58465</v>
      </c>
      <c r="Z60" s="11">
        <v>23.042749999999998</v>
      </c>
      <c r="AA60" s="13">
        <v>22.058149999999998</v>
      </c>
      <c r="AB60" s="11">
        <v>22.371500000000001</v>
      </c>
      <c r="AC60" s="13">
        <v>22.392850000000003</v>
      </c>
      <c r="AD60" s="11">
        <v>22.108350000000002</v>
      </c>
      <c r="AE60" s="11">
        <v>22.865099999999998</v>
      </c>
      <c r="AF60" s="13">
        <v>23.205449999999999</v>
      </c>
      <c r="AG60" s="11">
        <v>21.199100000000001</v>
      </c>
      <c r="AH60" s="13">
        <v>22.8565</v>
      </c>
      <c r="AI60" s="11">
        <v>22.353100000000001</v>
      </c>
      <c r="AJ60" s="2">
        <v>23.809699999999999</v>
      </c>
    </row>
    <row r="61" spans="1:38" ht="15.75" thickBot="1" x14ac:dyDescent="0.3">
      <c r="A61" s="14" t="s">
        <v>3</v>
      </c>
      <c r="B61" s="18">
        <f t="shared" ref="B61:X61" si="30">AVERAGE(B58:B60)</f>
        <v>149.08250000000001</v>
      </c>
      <c r="C61" s="19">
        <f t="shared" si="30"/>
        <v>79.005750000000006</v>
      </c>
      <c r="D61" s="20">
        <f t="shared" si="30"/>
        <v>55.927549999999997</v>
      </c>
      <c r="E61" s="19">
        <f t="shared" si="30"/>
        <v>43.610050000000001</v>
      </c>
      <c r="F61" s="20">
        <f t="shared" si="30"/>
        <v>35.9024</v>
      </c>
      <c r="G61" s="19">
        <f t="shared" si="30"/>
        <v>31.725250000000003</v>
      </c>
      <c r="H61" s="20">
        <f t="shared" si="30"/>
        <v>28.548099999999994</v>
      </c>
      <c r="I61" s="19">
        <f t="shared" si="30"/>
        <v>26.148700000000002</v>
      </c>
      <c r="J61" s="20">
        <f t="shared" si="30"/>
        <v>23.841550000000002</v>
      </c>
      <c r="K61" s="19">
        <f t="shared" si="30"/>
        <v>23.188499999999994</v>
      </c>
      <c r="L61" s="20">
        <f t="shared" si="30"/>
        <v>21.275950000000002</v>
      </c>
      <c r="M61" s="19">
        <f t="shared" si="30"/>
        <v>27.9635</v>
      </c>
      <c r="N61" s="20">
        <f t="shared" si="30"/>
        <v>24.4175</v>
      </c>
      <c r="O61" s="19">
        <f t="shared" si="30"/>
        <v>22.152799999999999</v>
      </c>
      <c r="P61" s="20">
        <f t="shared" si="30"/>
        <v>22.703299999999999</v>
      </c>
      <c r="Q61" s="19">
        <f t="shared" si="30"/>
        <v>21.432550000000003</v>
      </c>
      <c r="R61" s="20">
        <f t="shared" si="30"/>
        <v>23.259050000000002</v>
      </c>
      <c r="S61" s="19">
        <f t="shared" si="30"/>
        <v>25.653499999999998</v>
      </c>
      <c r="T61" s="20">
        <f t="shared" si="30"/>
        <v>25.973050000000001</v>
      </c>
      <c r="U61" s="19">
        <f t="shared" si="30"/>
        <v>26.264200000000002</v>
      </c>
      <c r="V61" s="19">
        <f t="shared" si="30"/>
        <v>26.021149999999995</v>
      </c>
      <c r="W61" s="20">
        <f t="shared" si="30"/>
        <v>23.883499999999998</v>
      </c>
      <c r="X61" s="19">
        <f t="shared" si="30"/>
        <v>23.1906</v>
      </c>
      <c r="Y61" s="20">
        <f t="shared" ref="Y61:AJ61" si="31">AVERAGE(Y58:Y60)</f>
        <v>22.58465</v>
      </c>
      <c r="Z61" s="19">
        <f t="shared" si="31"/>
        <v>23.042749999999998</v>
      </c>
      <c r="AA61" s="20">
        <f t="shared" si="31"/>
        <v>22.058149999999998</v>
      </c>
      <c r="AB61" s="19">
        <f t="shared" si="31"/>
        <v>22.371500000000001</v>
      </c>
      <c r="AC61" s="20">
        <f t="shared" si="31"/>
        <v>22.392849999999999</v>
      </c>
      <c r="AD61" s="19">
        <f t="shared" si="31"/>
        <v>22.108350000000002</v>
      </c>
      <c r="AE61" s="19">
        <f t="shared" si="31"/>
        <v>22.865099999999998</v>
      </c>
      <c r="AF61" s="20">
        <f t="shared" si="31"/>
        <v>23.205449999999999</v>
      </c>
      <c r="AG61" s="19">
        <f t="shared" si="31"/>
        <v>21.199100000000001</v>
      </c>
      <c r="AH61" s="20">
        <f t="shared" si="31"/>
        <v>22.8565</v>
      </c>
      <c r="AI61" s="19">
        <f t="shared" si="31"/>
        <v>22.353100000000001</v>
      </c>
      <c r="AJ61" s="15">
        <f t="shared" si="31"/>
        <v>23.809700000000003</v>
      </c>
      <c r="AK61" s="32">
        <f>MIN(B61:AJ61)</f>
        <v>21.199100000000001</v>
      </c>
    </row>
    <row r="62" spans="1:38" ht="15.75" thickBot="1" x14ac:dyDescent="0.3">
      <c r="A62" s="16" t="s">
        <v>4</v>
      </c>
      <c r="B62" s="21">
        <f t="shared" ref="B62:X62" si="32">STDEV(B58:B60)</f>
        <v>0.10450000000000159</v>
      </c>
      <c r="C62" s="23">
        <f t="shared" si="32"/>
        <v>4.3349999999996669E-2</v>
      </c>
      <c r="D62" s="19">
        <f t="shared" si="32"/>
        <v>0.13805000000000334</v>
      </c>
      <c r="E62" s="23">
        <f t="shared" si="32"/>
        <v>9.4349999999998602E-2</v>
      </c>
      <c r="F62" s="19">
        <f t="shared" si="32"/>
        <v>0.17190000000000083</v>
      </c>
      <c r="G62" s="23">
        <f t="shared" si="32"/>
        <v>0.45225000000000115</v>
      </c>
      <c r="H62" s="19">
        <f t="shared" si="32"/>
        <v>5.8500000000000441E-2</v>
      </c>
      <c r="I62" s="23">
        <f t="shared" si="32"/>
        <v>0.26080000000000148</v>
      </c>
      <c r="J62" s="19">
        <f t="shared" si="32"/>
        <v>0.44885000000000019</v>
      </c>
      <c r="K62" s="23">
        <f t="shared" si="32"/>
        <v>0.27500000000000036</v>
      </c>
      <c r="L62" s="19">
        <f t="shared" si="32"/>
        <v>0.47484999999999999</v>
      </c>
      <c r="M62" s="23">
        <f t="shared" si="32"/>
        <v>1.5144000000000002</v>
      </c>
      <c r="N62" s="19">
        <f t="shared" si="32"/>
        <v>1.1599999999999612E-2</v>
      </c>
      <c r="O62" s="23">
        <f t="shared" si="32"/>
        <v>0.10360000000000014</v>
      </c>
      <c r="P62" s="19">
        <f t="shared" si="32"/>
        <v>1.0317999999999987</v>
      </c>
      <c r="Q62" s="23">
        <f t="shared" si="32"/>
        <v>5.250000000000199E-3</v>
      </c>
      <c r="R62" s="19">
        <f t="shared" si="32"/>
        <v>1.8145499999999988</v>
      </c>
      <c r="S62" s="23">
        <f t="shared" si="32"/>
        <v>5.9499999999999886E-2</v>
      </c>
      <c r="T62" s="19">
        <f t="shared" si="32"/>
        <v>3.1349999999999767E-2</v>
      </c>
      <c r="U62" s="23">
        <f t="shared" si="32"/>
        <v>0.29300000000000104</v>
      </c>
      <c r="V62" s="23">
        <f t="shared" si="32"/>
        <v>1.0940500000000011</v>
      </c>
      <c r="W62" s="19">
        <f t="shared" si="32"/>
        <v>0.2212000000000014</v>
      </c>
      <c r="X62" s="23">
        <f t="shared" si="32"/>
        <v>2.8900000000000148E-2</v>
      </c>
      <c r="Y62" s="19">
        <f t="shared" ref="Y62:AJ62" si="33">STDEV(Y58:Y60)</f>
        <v>4.9450000000000216E-2</v>
      </c>
      <c r="Z62" s="23">
        <f t="shared" si="33"/>
        <v>0.98305000000000042</v>
      </c>
      <c r="AA62" s="19">
        <f t="shared" si="33"/>
        <v>0.35414999999999885</v>
      </c>
      <c r="AB62" s="23">
        <f t="shared" si="33"/>
        <v>3.5299999999999443E-2</v>
      </c>
      <c r="AC62" s="19">
        <f t="shared" si="33"/>
        <v>6.2549999999999883E-2</v>
      </c>
      <c r="AD62" s="23">
        <f t="shared" si="33"/>
        <v>0.88934999999999853</v>
      </c>
      <c r="AE62" s="23">
        <f t="shared" si="33"/>
        <v>0.81910000000000061</v>
      </c>
      <c r="AF62" s="19">
        <f t="shared" si="33"/>
        <v>0.84055000000000035</v>
      </c>
      <c r="AG62" s="23">
        <f t="shared" si="33"/>
        <v>0.10820000000000007</v>
      </c>
      <c r="AH62" s="19">
        <f t="shared" si="33"/>
        <v>0.28770000000000095</v>
      </c>
      <c r="AI62" s="23">
        <f t="shared" si="33"/>
        <v>0.3597999999999999</v>
      </c>
      <c r="AJ62" s="17">
        <f t="shared" si="33"/>
        <v>1.2299999999999756E-2</v>
      </c>
    </row>
    <row r="63" spans="1:38" ht="15.75" thickBot="1" x14ac:dyDescent="0.3">
      <c r="A63" s="5" t="s">
        <v>5</v>
      </c>
      <c r="B63" s="22">
        <f>$B61/B61</f>
        <v>1</v>
      </c>
      <c r="C63" s="24">
        <f>$B61/C61</f>
        <v>1.8869829094717789</v>
      </c>
      <c r="D63" s="25">
        <f>$B61/D61</f>
        <v>2.6656361667907857</v>
      </c>
      <c r="E63" s="24">
        <f t="shared" ref="E63:AJ63" si="34">$B61/E61</f>
        <v>3.4185354064028819</v>
      </c>
      <c r="F63" s="25">
        <f t="shared" si="34"/>
        <v>4.1524382771068229</v>
      </c>
      <c r="G63" s="24">
        <f t="shared" si="34"/>
        <v>4.6991749473999418</v>
      </c>
      <c r="H63" s="25">
        <f t="shared" si="34"/>
        <v>5.222151386607166</v>
      </c>
      <c r="I63" s="24">
        <f t="shared" si="34"/>
        <v>5.7013350568097074</v>
      </c>
      <c r="J63" s="25">
        <f t="shared" si="34"/>
        <v>6.2530540170416771</v>
      </c>
      <c r="K63" s="24">
        <f t="shared" si="34"/>
        <v>6.4291566940509322</v>
      </c>
      <c r="L63" s="25">
        <f t="shared" si="34"/>
        <v>7.0070901651865132</v>
      </c>
      <c r="M63" s="24">
        <f t="shared" si="34"/>
        <v>5.3313247626370091</v>
      </c>
      <c r="N63" s="25">
        <f t="shared" si="34"/>
        <v>6.10555953721716</v>
      </c>
      <c r="O63" s="24">
        <f t="shared" si="34"/>
        <v>6.7297361958759172</v>
      </c>
      <c r="P63" s="25">
        <f t="shared" si="34"/>
        <v>6.5665564036946176</v>
      </c>
      <c r="Q63" s="24">
        <f t="shared" si="34"/>
        <v>6.9558918560787211</v>
      </c>
      <c r="R63" s="25">
        <f t="shared" si="34"/>
        <v>6.4096555964237574</v>
      </c>
      <c r="S63" s="24">
        <f t="shared" si="34"/>
        <v>5.8113902586391726</v>
      </c>
      <c r="T63" s="25">
        <f t="shared" si="34"/>
        <v>5.7398919264391361</v>
      </c>
      <c r="U63" s="24">
        <f t="shared" si="34"/>
        <v>5.6762627454862509</v>
      </c>
      <c r="V63" s="25">
        <f t="shared" si="34"/>
        <v>5.7292817573397041</v>
      </c>
      <c r="W63" s="24">
        <f t="shared" si="34"/>
        <v>6.2420708857579514</v>
      </c>
      <c r="X63" s="25">
        <f t="shared" si="34"/>
        <v>6.4285745086371211</v>
      </c>
      <c r="Y63" s="24">
        <f t="shared" si="34"/>
        <v>6.6010542558773331</v>
      </c>
      <c r="Z63" s="25">
        <f t="shared" si="34"/>
        <v>6.4698223953304197</v>
      </c>
      <c r="AA63" s="24">
        <f t="shared" si="34"/>
        <v>6.7586130296511735</v>
      </c>
      <c r="AB63" s="25">
        <f t="shared" si="34"/>
        <v>6.6639474331180297</v>
      </c>
      <c r="AC63" s="24">
        <f t="shared" si="34"/>
        <v>6.6575938301734716</v>
      </c>
      <c r="AD63" s="25">
        <f t="shared" si="34"/>
        <v>6.7432666843070601</v>
      </c>
      <c r="AE63" s="24">
        <f t="shared" si="34"/>
        <v>6.5200895688188556</v>
      </c>
      <c r="AF63" s="25">
        <f t="shared" si="34"/>
        <v>6.4244606331702254</v>
      </c>
      <c r="AG63" s="24">
        <f t="shared" si="34"/>
        <v>7.0324919454127768</v>
      </c>
      <c r="AH63" s="25">
        <f t="shared" si="34"/>
        <v>6.522542821516855</v>
      </c>
      <c r="AI63" s="24">
        <f t="shared" si="34"/>
        <v>6.6694328750822036</v>
      </c>
      <c r="AJ63" s="31">
        <f t="shared" si="34"/>
        <v>6.2614186655018749</v>
      </c>
      <c r="AK63" s="32">
        <f>MAX(B63:AJ63)</f>
        <v>7.0324919454127768</v>
      </c>
      <c r="AL63" s="1" t="s">
        <v>25</v>
      </c>
    </row>
    <row r="64" spans="1:38" ht="15.75" thickBot="1" x14ac:dyDescent="0.3">
      <c r="A64" s="5" t="s">
        <v>9</v>
      </c>
      <c r="B64" s="22">
        <f>B63/B57</f>
        <v>1</v>
      </c>
      <c r="C64" s="24">
        <f>C63/C57</f>
        <v>0.94349145473588947</v>
      </c>
      <c r="D64" s="25">
        <f t="shared" ref="D64:AJ64" si="35">D63/D57</f>
        <v>0.88854538893026191</v>
      </c>
      <c r="E64" s="24">
        <f t="shared" si="35"/>
        <v>0.85463385160072047</v>
      </c>
      <c r="F64" s="25">
        <f t="shared" si="35"/>
        <v>0.8304876554213646</v>
      </c>
      <c r="G64" s="24">
        <f t="shared" si="35"/>
        <v>0.78319582456665693</v>
      </c>
      <c r="H64" s="25">
        <f t="shared" si="35"/>
        <v>0.74602162665816663</v>
      </c>
      <c r="I64" s="24">
        <f t="shared" si="35"/>
        <v>0.71266688210121343</v>
      </c>
      <c r="J64" s="25">
        <f t="shared" si="35"/>
        <v>0.69478377967129745</v>
      </c>
      <c r="K64" s="24">
        <f t="shared" si="35"/>
        <v>0.64291566940509326</v>
      </c>
      <c r="L64" s="25">
        <f t="shared" si="35"/>
        <v>0.58392418043220939</v>
      </c>
      <c r="M64" s="24">
        <f t="shared" si="35"/>
        <v>0.3808089116169292</v>
      </c>
      <c r="N64" s="25">
        <f t="shared" si="35"/>
        <v>0.3815974710760725</v>
      </c>
      <c r="O64" s="24">
        <f t="shared" si="35"/>
        <v>0.37387423310421763</v>
      </c>
      <c r="P64" s="25">
        <f t="shared" si="35"/>
        <v>0.32832782018473089</v>
      </c>
      <c r="Q64" s="24">
        <f t="shared" si="35"/>
        <v>0.3161769025490328</v>
      </c>
      <c r="R64" s="25">
        <f t="shared" si="35"/>
        <v>0.26706898318432321</v>
      </c>
      <c r="S64" s="24">
        <f t="shared" si="35"/>
        <v>0.22351500994766049</v>
      </c>
      <c r="T64" s="25">
        <f t="shared" si="35"/>
        <v>0.20499614022996915</v>
      </c>
      <c r="U64" s="24">
        <f t="shared" si="35"/>
        <v>0.18920875818287503</v>
      </c>
      <c r="V64" s="25">
        <f t="shared" si="35"/>
        <v>0.17904005491686575</v>
      </c>
      <c r="W64" s="24">
        <f t="shared" si="35"/>
        <v>0.18359032016935151</v>
      </c>
      <c r="X64" s="25">
        <f t="shared" si="35"/>
        <v>0.17857151412880892</v>
      </c>
      <c r="Y64" s="24">
        <f t="shared" si="35"/>
        <v>0.17371195410203508</v>
      </c>
      <c r="Z64" s="25">
        <f t="shared" si="35"/>
        <v>0.1617455598832605</v>
      </c>
      <c r="AA64" s="24">
        <f t="shared" si="35"/>
        <v>0.16091935784883746</v>
      </c>
      <c r="AB64" s="25">
        <f t="shared" si="35"/>
        <v>0.15145335075268249</v>
      </c>
      <c r="AC64" s="24">
        <f t="shared" si="35"/>
        <v>0.14473030065594503</v>
      </c>
      <c r="AD64" s="25">
        <f t="shared" si="35"/>
        <v>0.14048472258973041</v>
      </c>
      <c r="AE64" s="24">
        <f t="shared" si="35"/>
        <v>0.13040179137637711</v>
      </c>
      <c r="AF64" s="25">
        <f t="shared" si="35"/>
        <v>0.12354731986865818</v>
      </c>
      <c r="AG64" s="24">
        <f t="shared" si="35"/>
        <v>0.13023133232245884</v>
      </c>
      <c r="AH64" s="25">
        <f t="shared" si="35"/>
        <v>0.11647397895565813</v>
      </c>
      <c r="AI64" s="24">
        <f t="shared" si="35"/>
        <v>0.11499022198417592</v>
      </c>
      <c r="AJ64" s="31">
        <f t="shared" si="35"/>
        <v>0.10435697775836458</v>
      </c>
    </row>
    <row r="65" spans="1:1" x14ac:dyDescent="0.25">
      <c r="A65" s="29"/>
    </row>
    <row r="66" spans="1:1" x14ac:dyDescent="0.25">
      <c r="A66" s="29"/>
    </row>
    <row r="69" spans="1:1" x14ac:dyDescent="0.25">
      <c r="A69" s="29"/>
    </row>
    <row r="70" spans="1:1" x14ac:dyDescent="0.25">
      <c r="A70" s="29"/>
    </row>
    <row r="71" spans="1:1" x14ac:dyDescent="0.25">
      <c r="A71" s="29"/>
    </row>
    <row r="74" spans="1:1" x14ac:dyDescent="0.25">
      <c r="A74" s="29"/>
    </row>
    <row r="75" spans="1:1" x14ac:dyDescent="0.25">
      <c r="A75" s="29"/>
    </row>
    <row r="76" spans="1:1" x14ac:dyDescent="0.25">
      <c r="A76" s="29"/>
    </row>
    <row r="79" spans="1:1" x14ac:dyDescent="0.25">
      <c r="A79" s="29"/>
    </row>
    <row r="80" spans="1:1" x14ac:dyDescent="0.25">
      <c r="A80" s="29"/>
    </row>
    <row r="81" spans="1:1" x14ac:dyDescent="0.25">
      <c r="A81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6">
    <mergeCell ref="B45:AJ45"/>
    <mergeCell ref="B56:AJ56"/>
    <mergeCell ref="B1:AJ1"/>
    <mergeCell ref="B12:AJ12"/>
    <mergeCell ref="B23:AJ23"/>
    <mergeCell ref="B34:AJ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8B96-D418-4137-9CE8-6475E45EAAB9}">
  <dimension ref="A1:IW180"/>
  <sheetViews>
    <sheetView topLeftCell="AB38" zoomScale="80" zoomScaleNormal="80" workbookViewId="0">
      <selection activeCell="AK28" sqref="AK28"/>
    </sheetView>
  </sheetViews>
  <sheetFormatPr defaultRowHeight="15" x14ac:dyDescent="0.25"/>
  <cols>
    <col min="1" max="16384" width="9.140625" style="1"/>
  </cols>
  <sheetData>
    <row r="1" spans="1:257" ht="15.75" thickBot="1" x14ac:dyDescent="0.3">
      <c r="A1" s="6" t="s">
        <v>1</v>
      </c>
      <c r="B1" s="33" t="s">
        <v>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</row>
    <row r="2" spans="1:257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257" x14ac:dyDescent="0.25">
      <c r="A3" s="4">
        <v>1</v>
      </c>
      <c r="B3" s="8">
        <v>147.90100000000001</v>
      </c>
      <c r="C3" s="10">
        <v>78.855999999999995</v>
      </c>
      <c r="D3" s="12">
        <v>55.8491</v>
      </c>
      <c r="E3" s="10">
        <v>44.023699999999998</v>
      </c>
      <c r="F3" s="12">
        <v>36.218499999999999</v>
      </c>
      <c r="G3" s="10">
        <v>32.406399999999998</v>
      </c>
      <c r="H3" s="12">
        <v>28.495000000000001</v>
      </c>
      <c r="I3" s="10">
        <v>26.157</v>
      </c>
      <c r="J3" s="12">
        <v>24.036899999999999</v>
      </c>
      <c r="K3" s="10">
        <v>22.841899999999999</v>
      </c>
      <c r="L3" s="12">
        <v>21.204599999999999</v>
      </c>
      <c r="M3" s="10">
        <v>26.5061</v>
      </c>
      <c r="N3" s="12">
        <v>23.7699</v>
      </c>
      <c r="O3" s="10">
        <v>24.649699999999999</v>
      </c>
      <c r="P3" s="12">
        <v>21.312100000000001</v>
      </c>
      <c r="Q3" s="10">
        <v>21.598800000000001</v>
      </c>
      <c r="R3" s="12">
        <v>22.746099999999998</v>
      </c>
      <c r="S3" s="10">
        <v>24.0227</v>
      </c>
      <c r="T3" s="12">
        <v>26.598500000000001</v>
      </c>
      <c r="U3" s="10">
        <v>27.744</v>
      </c>
      <c r="V3" s="10">
        <v>24.946000000000002</v>
      </c>
      <c r="W3" s="12">
        <v>24.0304</v>
      </c>
      <c r="X3" s="10">
        <v>23.239100000000001</v>
      </c>
      <c r="Y3" s="12">
        <v>22.353899999999999</v>
      </c>
      <c r="Z3" s="10">
        <v>22.4024</v>
      </c>
      <c r="AA3" s="12">
        <v>22.778700000000001</v>
      </c>
      <c r="AB3" s="10">
        <v>21.323399999999999</v>
      </c>
      <c r="AC3" s="12">
        <v>23.274000000000001</v>
      </c>
      <c r="AD3" s="10">
        <v>22.063300000000002</v>
      </c>
      <c r="AE3" s="10">
        <v>23.231000000000002</v>
      </c>
      <c r="AF3" s="12">
        <v>23.088100000000001</v>
      </c>
      <c r="AG3" s="10">
        <v>22.646799999999999</v>
      </c>
      <c r="AH3" s="12">
        <v>22.301300000000001</v>
      </c>
      <c r="AI3" s="10">
        <v>22.468900000000001</v>
      </c>
      <c r="AJ3" s="2">
        <v>23.4953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</row>
    <row r="4" spans="1:257" x14ac:dyDescent="0.25">
      <c r="A4" s="4">
        <v>2</v>
      </c>
      <c r="B4" s="9">
        <v>148.00899999999999</v>
      </c>
      <c r="C4" s="11">
        <v>78.4636</v>
      </c>
      <c r="D4" s="13">
        <v>56.200800000000001</v>
      </c>
      <c r="E4" s="11">
        <v>45.020800000000001</v>
      </c>
      <c r="F4" s="13">
        <v>36.401899999999998</v>
      </c>
      <c r="G4" s="11">
        <v>32.3523</v>
      </c>
      <c r="H4" s="13">
        <v>28.796399999999998</v>
      </c>
      <c r="I4" s="11">
        <v>26.307600000000001</v>
      </c>
      <c r="J4" s="13">
        <v>24.538499999999999</v>
      </c>
      <c r="K4" s="11">
        <v>22.18</v>
      </c>
      <c r="L4" s="13">
        <v>21.761500000000002</v>
      </c>
      <c r="M4" s="11">
        <v>25.618300000000001</v>
      </c>
      <c r="N4" s="13">
        <v>24.070799999999998</v>
      </c>
      <c r="O4" s="11">
        <v>23.873200000000001</v>
      </c>
      <c r="P4" s="13">
        <v>21.8064</v>
      </c>
      <c r="Q4" s="11">
        <v>21.107099999999999</v>
      </c>
      <c r="R4" s="13">
        <v>22.215699999999998</v>
      </c>
      <c r="S4" s="11">
        <v>24.5974</v>
      </c>
      <c r="T4" s="13">
        <v>27.1828</v>
      </c>
      <c r="U4" s="11">
        <v>27.8123</v>
      </c>
      <c r="V4" s="11">
        <v>24.382300000000001</v>
      </c>
      <c r="W4" s="13">
        <v>24.6005</v>
      </c>
      <c r="X4" s="11">
        <v>23.155100000000001</v>
      </c>
      <c r="Y4" s="13">
        <v>22.678899999999999</v>
      </c>
      <c r="Z4" s="11">
        <v>22.382899999999999</v>
      </c>
      <c r="AA4" s="13">
        <v>21.940200000000001</v>
      </c>
      <c r="AB4" s="11">
        <v>22.2742</v>
      </c>
      <c r="AC4" s="13">
        <v>22.522400000000001</v>
      </c>
      <c r="AD4" s="11">
        <v>22.301300000000001</v>
      </c>
      <c r="AE4" s="11">
        <v>23.206099999999999</v>
      </c>
      <c r="AF4" s="13">
        <v>23.059000000000001</v>
      </c>
      <c r="AG4" s="11">
        <v>23.840299999999999</v>
      </c>
      <c r="AH4" s="13">
        <v>22.017800000000001</v>
      </c>
      <c r="AI4" s="11">
        <v>22.2912</v>
      </c>
      <c r="AJ4" s="2">
        <v>22.735600000000002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</row>
    <row r="5" spans="1:257" ht="15.75" thickBot="1" x14ac:dyDescent="0.3">
      <c r="A5" s="4">
        <v>3</v>
      </c>
      <c r="B5" s="9">
        <v>147.95499999999998</v>
      </c>
      <c r="C5" s="11">
        <v>78.65979999999999</v>
      </c>
      <c r="D5" s="13">
        <v>56.024950000000004</v>
      </c>
      <c r="E5" s="11">
        <v>44.52225</v>
      </c>
      <c r="F5" s="13">
        <v>36.310199999999995</v>
      </c>
      <c r="G5" s="11">
        <v>32.379350000000002</v>
      </c>
      <c r="H5" s="13">
        <v>28.645699999999998</v>
      </c>
      <c r="I5" s="11">
        <v>26.232300000000002</v>
      </c>
      <c r="J5" s="13">
        <v>24.287700000000001</v>
      </c>
      <c r="K5" s="11">
        <v>22.510950000000001</v>
      </c>
      <c r="L5" s="13">
        <v>21.483049999999999</v>
      </c>
      <c r="M5" s="11">
        <v>26.062200000000001</v>
      </c>
      <c r="N5" s="13">
        <v>23.920349999999999</v>
      </c>
      <c r="O5" s="11">
        <v>24.26145</v>
      </c>
      <c r="P5" s="13">
        <v>21.559249999999999</v>
      </c>
      <c r="Q5" s="11">
        <v>21.35295</v>
      </c>
      <c r="R5" s="13">
        <v>22.480899999999998</v>
      </c>
      <c r="S5" s="11">
        <v>24.31005</v>
      </c>
      <c r="T5" s="13">
        <v>26.890650000000001</v>
      </c>
      <c r="U5" s="11">
        <v>27.77815</v>
      </c>
      <c r="V5" s="11">
        <v>24.664149999999999</v>
      </c>
      <c r="W5" s="13">
        <v>24.315449999999998</v>
      </c>
      <c r="X5" s="11">
        <v>23.197099999999999</v>
      </c>
      <c r="Y5" s="13">
        <v>22.516399999999997</v>
      </c>
      <c r="Z5" s="11">
        <v>22.39265</v>
      </c>
      <c r="AA5" s="13">
        <v>22.359450000000002</v>
      </c>
      <c r="AB5" s="11">
        <v>21.7988</v>
      </c>
      <c r="AC5" s="13">
        <v>22.898200000000003</v>
      </c>
      <c r="AD5" s="11">
        <v>22.182300000000001</v>
      </c>
      <c r="AE5" s="11">
        <v>23.21855</v>
      </c>
      <c r="AF5" s="13">
        <v>23.073550000000001</v>
      </c>
      <c r="AG5" s="11">
        <v>23.243549999999999</v>
      </c>
      <c r="AH5" s="13">
        <v>22.159550000000003</v>
      </c>
      <c r="AI5" s="11">
        <v>22.380050000000001</v>
      </c>
      <c r="AJ5" s="2">
        <v>23.115450000000003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</row>
    <row r="6" spans="1:257" ht="15.75" thickBot="1" x14ac:dyDescent="0.3">
      <c r="A6" s="14" t="s">
        <v>3</v>
      </c>
      <c r="B6" s="18">
        <f t="shared" ref="B6:X6" si="0">AVERAGE(B3:B5)</f>
        <v>147.95499999999998</v>
      </c>
      <c r="C6" s="19">
        <f t="shared" si="0"/>
        <v>78.65979999999999</v>
      </c>
      <c r="D6" s="20">
        <f t="shared" si="0"/>
        <v>56.024950000000011</v>
      </c>
      <c r="E6" s="19">
        <f t="shared" si="0"/>
        <v>44.522250000000007</v>
      </c>
      <c r="F6" s="20">
        <f t="shared" si="0"/>
        <v>36.310199999999995</v>
      </c>
      <c r="G6" s="19">
        <f t="shared" si="0"/>
        <v>32.379350000000002</v>
      </c>
      <c r="H6" s="20">
        <f t="shared" si="0"/>
        <v>28.645699999999994</v>
      </c>
      <c r="I6" s="19">
        <f t="shared" si="0"/>
        <v>26.232299999999999</v>
      </c>
      <c r="J6" s="20">
        <f t="shared" si="0"/>
        <v>24.287700000000001</v>
      </c>
      <c r="K6" s="19">
        <f t="shared" si="0"/>
        <v>22.510949999999998</v>
      </c>
      <c r="L6" s="20">
        <f t="shared" si="0"/>
        <v>21.483050000000002</v>
      </c>
      <c r="M6" s="19">
        <f t="shared" si="0"/>
        <v>26.062200000000001</v>
      </c>
      <c r="N6" s="20">
        <f t="shared" si="0"/>
        <v>23.920349999999999</v>
      </c>
      <c r="O6" s="19">
        <f t="shared" si="0"/>
        <v>24.26145</v>
      </c>
      <c r="P6" s="20">
        <f t="shared" si="0"/>
        <v>21.559250000000002</v>
      </c>
      <c r="Q6" s="19">
        <f t="shared" si="0"/>
        <v>21.352950000000003</v>
      </c>
      <c r="R6" s="20">
        <f t="shared" si="0"/>
        <v>22.480900000000002</v>
      </c>
      <c r="S6" s="19">
        <f t="shared" si="0"/>
        <v>24.31005</v>
      </c>
      <c r="T6" s="20">
        <f t="shared" si="0"/>
        <v>26.890650000000004</v>
      </c>
      <c r="U6" s="19">
        <f t="shared" si="0"/>
        <v>27.77815</v>
      </c>
      <c r="V6" s="19">
        <f t="shared" si="0"/>
        <v>24.664149999999996</v>
      </c>
      <c r="W6" s="20">
        <f t="shared" si="0"/>
        <v>24.315449999999998</v>
      </c>
      <c r="X6" s="19">
        <f t="shared" si="0"/>
        <v>23.197099999999995</v>
      </c>
      <c r="Y6" s="20">
        <f t="shared" ref="Y6:AJ6" si="1">AVERAGE(Y3:Y5)</f>
        <v>22.516399999999994</v>
      </c>
      <c r="Z6" s="19">
        <f t="shared" si="1"/>
        <v>22.39265</v>
      </c>
      <c r="AA6" s="20">
        <f t="shared" si="1"/>
        <v>22.359449999999999</v>
      </c>
      <c r="AB6" s="19">
        <f t="shared" si="1"/>
        <v>21.7988</v>
      </c>
      <c r="AC6" s="20">
        <f t="shared" si="1"/>
        <v>22.898200000000003</v>
      </c>
      <c r="AD6" s="19">
        <f t="shared" si="1"/>
        <v>22.182300000000001</v>
      </c>
      <c r="AE6" s="19">
        <f t="shared" si="1"/>
        <v>23.218550000000004</v>
      </c>
      <c r="AF6" s="20">
        <f t="shared" si="1"/>
        <v>23.073550000000001</v>
      </c>
      <c r="AG6" s="19">
        <f t="shared" si="1"/>
        <v>23.243549999999999</v>
      </c>
      <c r="AH6" s="20">
        <f t="shared" si="1"/>
        <v>22.159550000000007</v>
      </c>
      <c r="AI6" s="19">
        <f t="shared" si="1"/>
        <v>22.380050000000001</v>
      </c>
      <c r="AJ6" s="15">
        <f t="shared" si="1"/>
        <v>23.115449999999999</v>
      </c>
      <c r="AK6" s="32">
        <f>MIN(B6:AJ6)</f>
        <v>21.352950000000003</v>
      </c>
    </row>
    <row r="7" spans="1:257" ht="15.75" thickBot="1" x14ac:dyDescent="0.3">
      <c r="A7" s="16" t="s">
        <v>4</v>
      </c>
      <c r="B7" s="21">
        <f t="shared" ref="B7:X7" si="2">STDEV(B3:B5)</f>
        <v>5.3999999999987836E-2</v>
      </c>
      <c r="C7" s="23">
        <f t="shared" si="2"/>
        <v>0.19619999999999749</v>
      </c>
      <c r="D7" s="19">
        <f t="shared" si="2"/>
        <v>0.17585000000000051</v>
      </c>
      <c r="E7" s="23">
        <f t="shared" si="2"/>
        <v>0.4985500000000016</v>
      </c>
      <c r="F7" s="19">
        <f t="shared" si="2"/>
        <v>9.1699999999999449E-2</v>
      </c>
      <c r="G7" s="23">
        <f t="shared" si="2"/>
        <v>2.704999999999913E-2</v>
      </c>
      <c r="H7" s="19">
        <f t="shared" si="2"/>
        <v>0.15069999999999872</v>
      </c>
      <c r="I7" s="23">
        <f t="shared" si="2"/>
        <v>7.5300000000000367E-2</v>
      </c>
      <c r="J7" s="19">
        <f t="shared" si="2"/>
        <v>0.25079999999999991</v>
      </c>
      <c r="K7" s="23">
        <f t="shared" si="2"/>
        <v>0.33094999999999963</v>
      </c>
      <c r="L7" s="19">
        <f t="shared" si="2"/>
        <v>0.2784500000000012</v>
      </c>
      <c r="M7" s="23">
        <f t="shared" si="2"/>
        <v>0.4438999999999993</v>
      </c>
      <c r="N7" s="19">
        <f t="shared" si="2"/>
        <v>0.15044999999999931</v>
      </c>
      <c r="O7" s="23">
        <f t="shared" si="2"/>
        <v>0.38824999999999932</v>
      </c>
      <c r="P7" s="19">
        <f t="shared" si="2"/>
        <v>0.24714999999999954</v>
      </c>
      <c r="Q7" s="23">
        <f t="shared" si="2"/>
        <v>0.24585000000000079</v>
      </c>
      <c r="R7" s="19">
        <f t="shared" si="2"/>
        <v>0.2652000000000001</v>
      </c>
      <c r="S7" s="23">
        <f t="shared" si="2"/>
        <v>0.28734999999999999</v>
      </c>
      <c r="T7" s="19">
        <f t="shared" si="2"/>
        <v>0.29214999999999947</v>
      </c>
      <c r="U7" s="23">
        <f t="shared" si="2"/>
        <v>3.4150000000000347E-2</v>
      </c>
      <c r="V7" s="23">
        <f t="shared" si="2"/>
        <v>0.28185000000000038</v>
      </c>
      <c r="W7" s="19">
        <f t="shared" si="2"/>
        <v>0.28505000000000003</v>
      </c>
      <c r="X7" s="23">
        <f t="shared" si="2"/>
        <v>4.1999999999999815E-2</v>
      </c>
      <c r="Y7" s="19">
        <f t="shared" ref="Y7:AJ7" si="3">STDEV(Y3:Y5)</f>
        <v>0.16249999999999964</v>
      </c>
      <c r="Z7" s="23">
        <f t="shared" si="3"/>
        <v>9.7500000000003695E-3</v>
      </c>
      <c r="AA7" s="19">
        <f t="shared" si="3"/>
        <v>0.4192499999999999</v>
      </c>
      <c r="AB7" s="23">
        <f t="shared" si="3"/>
        <v>0.47540000000000049</v>
      </c>
      <c r="AC7" s="19">
        <f t="shared" si="3"/>
        <v>0.37579999999999991</v>
      </c>
      <c r="AD7" s="23">
        <f t="shared" si="3"/>
        <v>0.11899999999999977</v>
      </c>
      <c r="AE7" s="23">
        <f t="shared" si="3"/>
        <v>1.2450000000001182E-2</v>
      </c>
      <c r="AF7" s="19">
        <f t="shared" si="3"/>
        <v>1.4549999999999841E-2</v>
      </c>
      <c r="AG7" s="23">
        <f t="shared" si="3"/>
        <v>0.59675000000000011</v>
      </c>
      <c r="AH7" s="19">
        <f t="shared" si="3"/>
        <v>0.14175000000000004</v>
      </c>
      <c r="AI7" s="23">
        <f t="shared" si="3"/>
        <v>8.8850000000000762E-2</v>
      </c>
      <c r="AJ7" s="17">
        <f t="shared" si="3"/>
        <v>0.37984999999999935</v>
      </c>
    </row>
    <row r="8" spans="1:257" ht="15.75" thickBot="1" x14ac:dyDescent="0.3">
      <c r="A8" s="5" t="s">
        <v>5</v>
      </c>
      <c r="B8" s="22">
        <f>$B6/B6</f>
        <v>1</v>
      </c>
      <c r="C8" s="24">
        <f>$B6/C6</f>
        <v>1.8809480827563763</v>
      </c>
      <c r="D8" s="25">
        <f>$B6/D6</f>
        <v>2.6408769664229945</v>
      </c>
      <c r="E8" s="24">
        <f t="shared" ref="E8:AJ8" si="4">$B6/E6</f>
        <v>3.3231698757362884</v>
      </c>
      <c r="F8" s="25">
        <f t="shared" si="4"/>
        <v>4.0747503456329079</v>
      </c>
      <c r="G8" s="24">
        <f t="shared" si="4"/>
        <v>4.5694246487344552</v>
      </c>
      <c r="H8" s="25">
        <f t="shared" si="4"/>
        <v>5.1649985861752379</v>
      </c>
      <c r="I8" s="24">
        <f t="shared" si="4"/>
        <v>5.6401840479104006</v>
      </c>
      <c r="J8" s="25">
        <f t="shared" si="4"/>
        <v>6.0917666143768239</v>
      </c>
      <c r="K8" s="24">
        <f t="shared" si="4"/>
        <v>6.5725791226047772</v>
      </c>
      <c r="L8" s="25">
        <f t="shared" si="4"/>
        <v>6.8870574708898395</v>
      </c>
      <c r="M8" s="24">
        <f t="shared" si="4"/>
        <v>5.6769958023497624</v>
      </c>
      <c r="N8" s="25">
        <f t="shared" si="4"/>
        <v>6.1853191947442232</v>
      </c>
      <c r="O8" s="24">
        <f t="shared" si="4"/>
        <v>6.0983576826611756</v>
      </c>
      <c r="P8" s="25">
        <f t="shared" si="4"/>
        <v>6.8627155397335233</v>
      </c>
      <c r="Q8" s="24">
        <f t="shared" si="4"/>
        <v>6.9290191753364274</v>
      </c>
      <c r="R8" s="25">
        <f t="shared" si="4"/>
        <v>6.5813646250817346</v>
      </c>
      <c r="S8" s="24">
        <f t="shared" si="4"/>
        <v>6.0861660095310368</v>
      </c>
      <c r="T8" s="25">
        <f t="shared" si="4"/>
        <v>5.5020983129823922</v>
      </c>
      <c r="U8" s="24">
        <f t="shared" si="4"/>
        <v>5.3263086274643916</v>
      </c>
      <c r="V8" s="25">
        <f t="shared" si="4"/>
        <v>5.9987877141519172</v>
      </c>
      <c r="W8" s="24">
        <f t="shared" si="4"/>
        <v>6.0848143875601721</v>
      </c>
      <c r="X8" s="25">
        <f t="shared" si="4"/>
        <v>6.3781679606502539</v>
      </c>
      <c r="Y8" s="24">
        <f t="shared" si="4"/>
        <v>6.5709882574479055</v>
      </c>
      <c r="Z8" s="25">
        <f t="shared" si="4"/>
        <v>6.6073019495236149</v>
      </c>
      <c r="AA8" s="24">
        <f t="shared" si="4"/>
        <v>6.6171126749539901</v>
      </c>
      <c r="AB8" s="25">
        <f t="shared" si="4"/>
        <v>6.7873002183606426</v>
      </c>
      <c r="AC8" s="24">
        <f t="shared" si="4"/>
        <v>6.4614249154955399</v>
      </c>
      <c r="AD8" s="25">
        <f t="shared" si="4"/>
        <v>6.6699575787902958</v>
      </c>
      <c r="AE8" s="24">
        <f t="shared" si="4"/>
        <v>6.3722756158330283</v>
      </c>
      <c r="AF8" s="25">
        <f t="shared" si="4"/>
        <v>6.4123206008611584</v>
      </c>
      <c r="AG8" s="24">
        <f t="shared" si="4"/>
        <v>6.3654218051889657</v>
      </c>
      <c r="AH8" s="25">
        <f t="shared" si="4"/>
        <v>6.6768052600346097</v>
      </c>
      <c r="AI8" s="24">
        <f t="shared" si="4"/>
        <v>6.6110218699243291</v>
      </c>
      <c r="AJ8" s="31">
        <f t="shared" si="4"/>
        <v>6.4006973690756608</v>
      </c>
      <c r="AK8" s="32">
        <f>MAX(B8:AJ8)</f>
        <v>6.9290191753364274</v>
      </c>
      <c r="AL8" s="1" t="s">
        <v>25</v>
      </c>
    </row>
    <row r="9" spans="1:257" ht="15.75" thickBot="1" x14ac:dyDescent="0.3">
      <c r="A9" s="5" t="s">
        <v>9</v>
      </c>
      <c r="B9" s="22">
        <f>B8/B2</f>
        <v>1</v>
      </c>
      <c r="C9" s="24">
        <f>C8/C2</f>
        <v>0.94047404137818813</v>
      </c>
      <c r="D9" s="25">
        <f t="shared" ref="D9:AJ9" si="5">D8/D2</f>
        <v>0.88029232214099817</v>
      </c>
      <c r="E9" s="24">
        <f t="shared" si="5"/>
        <v>0.8307924689340721</v>
      </c>
      <c r="F9" s="25">
        <f t="shared" si="5"/>
        <v>0.81495006912658163</v>
      </c>
      <c r="G9" s="24">
        <f t="shared" si="5"/>
        <v>0.76157077478907587</v>
      </c>
      <c r="H9" s="25">
        <f t="shared" si="5"/>
        <v>0.73785694088217679</v>
      </c>
      <c r="I9" s="24">
        <f t="shared" si="5"/>
        <v>0.70502300598880008</v>
      </c>
      <c r="J9" s="25">
        <f t="shared" si="5"/>
        <v>0.67686295715298039</v>
      </c>
      <c r="K9" s="24">
        <f t="shared" si="5"/>
        <v>0.65725791226047769</v>
      </c>
      <c r="L9" s="25">
        <f t="shared" si="5"/>
        <v>0.57392145590748667</v>
      </c>
      <c r="M9" s="24">
        <f t="shared" si="5"/>
        <v>0.40549970016784015</v>
      </c>
      <c r="N9" s="25">
        <f t="shared" si="5"/>
        <v>0.38658244967151395</v>
      </c>
      <c r="O9" s="24">
        <f t="shared" si="5"/>
        <v>0.33879764903673198</v>
      </c>
      <c r="P9" s="25">
        <f t="shared" si="5"/>
        <v>0.34313577698667619</v>
      </c>
      <c r="Q9" s="24">
        <f t="shared" si="5"/>
        <v>0.3149554170607467</v>
      </c>
      <c r="R9" s="25">
        <f t="shared" si="5"/>
        <v>0.27422352604507227</v>
      </c>
      <c r="S9" s="24">
        <f t="shared" si="5"/>
        <v>0.23408330805888602</v>
      </c>
      <c r="T9" s="25">
        <f t="shared" si="5"/>
        <v>0.19650351117794257</v>
      </c>
      <c r="U9" s="24">
        <f t="shared" si="5"/>
        <v>0.17754362091547973</v>
      </c>
      <c r="V9" s="25">
        <f t="shared" si="5"/>
        <v>0.18746211606724741</v>
      </c>
      <c r="W9" s="24">
        <f t="shared" si="5"/>
        <v>0.17896512904588741</v>
      </c>
      <c r="X9" s="25">
        <f t="shared" si="5"/>
        <v>0.17717133224028483</v>
      </c>
      <c r="Y9" s="24">
        <f t="shared" si="5"/>
        <v>0.17292074361705015</v>
      </c>
      <c r="Z9" s="25">
        <f t="shared" si="5"/>
        <v>0.16518254873809038</v>
      </c>
      <c r="AA9" s="24">
        <f t="shared" si="5"/>
        <v>0.15755030178461882</v>
      </c>
      <c r="AB9" s="25">
        <f t="shared" si="5"/>
        <v>0.15425682314456005</v>
      </c>
      <c r="AC9" s="24">
        <f t="shared" si="5"/>
        <v>0.14046575903251174</v>
      </c>
      <c r="AD9" s="25">
        <f t="shared" si="5"/>
        <v>0.13895744955813116</v>
      </c>
      <c r="AE9" s="24">
        <f t="shared" si="5"/>
        <v>0.12744551231666057</v>
      </c>
      <c r="AF9" s="25">
        <f t="shared" si="5"/>
        <v>0.12331385770886844</v>
      </c>
      <c r="AG9" s="24">
        <f t="shared" si="5"/>
        <v>0.11787818157757345</v>
      </c>
      <c r="AH9" s="25">
        <f t="shared" si="5"/>
        <v>0.11922866535776089</v>
      </c>
      <c r="AI9" s="24">
        <f t="shared" si="5"/>
        <v>0.1139831356883505</v>
      </c>
      <c r="AJ9" s="31">
        <f t="shared" si="5"/>
        <v>0.10667828948459435</v>
      </c>
    </row>
    <row r="11" spans="1:257" ht="15.75" thickBot="1" x14ac:dyDescent="0.3"/>
    <row r="12" spans="1:257" ht="15.75" thickBot="1" x14ac:dyDescent="0.3">
      <c r="A12" s="6" t="s">
        <v>1</v>
      </c>
      <c r="B12" s="33" t="s">
        <v>19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</row>
    <row r="13" spans="1:257" ht="15.75" thickBot="1" x14ac:dyDescent="0.3">
      <c r="A13" s="7" t="s">
        <v>2</v>
      </c>
      <c r="B13" s="26">
        <v>1</v>
      </c>
      <c r="C13" s="27">
        <v>2</v>
      </c>
      <c r="D13" s="28">
        <v>3</v>
      </c>
      <c r="E13" s="27">
        <v>4</v>
      </c>
      <c r="F13" s="28">
        <v>5</v>
      </c>
      <c r="G13" s="27">
        <v>6</v>
      </c>
      <c r="H13" s="28">
        <v>7</v>
      </c>
      <c r="I13" s="27">
        <v>8</v>
      </c>
      <c r="J13" s="28">
        <v>9</v>
      </c>
      <c r="K13" s="27">
        <v>10</v>
      </c>
      <c r="L13" s="28">
        <v>12</v>
      </c>
      <c r="M13" s="27">
        <v>14</v>
      </c>
      <c r="N13" s="28">
        <v>16</v>
      </c>
      <c r="O13" s="27">
        <v>18</v>
      </c>
      <c r="P13" s="28">
        <v>20</v>
      </c>
      <c r="Q13" s="27">
        <v>22</v>
      </c>
      <c r="R13" s="28">
        <v>24</v>
      </c>
      <c r="S13" s="27">
        <v>26</v>
      </c>
      <c r="T13" s="28">
        <v>28</v>
      </c>
      <c r="U13" s="27">
        <v>30</v>
      </c>
      <c r="V13" s="27">
        <v>32</v>
      </c>
      <c r="W13" s="28">
        <v>34</v>
      </c>
      <c r="X13" s="27">
        <v>36</v>
      </c>
      <c r="Y13" s="28">
        <v>38</v>
      </c>
      <c r="Z13" s="27">
        <v>40</v>
      </c>
      <c r="AA13" s="28">
        <v>42</v>
      </c>
      <c r="AB13" s="27">
        <v>44</v>
      </c>
      <c r="AC13" s="28">
        <v>46</v>
      </c>
      <c r="AD13" s="27">
        <v>48</v>
      </c>
      <c r="AE13" s="27">
        <v>50</v>
      </c>
      <c r="AF13" s="28">
        <v>52</v>
      </c>
      <c r="AG13" s="27">
        <v>54</v>
      </c>
      <c r="AH13" s="28">
        <v>56</v>
      </c>
      <c r="AI13" s="27">
        <v>58</v>
      </c>
      <c r="AJ13" s="30">
        <v>60</v>
      </c>
    </row>
    <row r="14" spans="1:257" x14ac:dyDescent="0.25">
      <c r="A14" s="4">
        <v>1</v>
      </c>
      <c r="B14" s="8">
        <v>148.012</v>
      </c>
      <c r="C14" s="10">
        <v>79.059100000000001</v>
      </c>
      <c r="D14" s="12">
        <v>55.814</v>
      </c>
      <c r="E14" s="10">
        <v>55.720700000000001</v>
      </c>
      <c r="F14" s="12">
        <v>36.520499999999998</v>
      </c>
      <c r="G14" s="10">
        <v>32.568300000000001</v>
      </c>
      <c r="H14" s="12">
        <v>29.3325</v>
      </c>
      <c r="I14" s="10">
        <v>26.6157</v>
      </c>
      <c r="J14" s="12">
        <v>24.0945</v>
      </c>
      <c r="K14" s="10">
        <v>22.628499999999999</v>
      </c>
      <c r="L14" s="12">
        <v>20.3262</v>
      </c>
      <c r="M14" s="10">
        <v>26.599799999999998</v>
      </c>
      <c r="N14" s="12">
        <v>24.416799999999999</v>
      </c>
      <c r="O14" s="10">
        <v>22.353200000000001</v>
      </c>
      <c r="P14" s="12">
        <v>21.9739</v>
      </c>
      <c r="Q14" s="10">
        <v>21.447700000000001</v>
      </c>
      <c r="R14" s="12">
        <v>22.155200000000001</v>
      </c>
      <c r="S14" s="10">
        <v>25.0227</v>
      </c>
      <c r="T14" s="12">
        <v>28.598500000000001</v>
      </c>
      <c r="U14" s="10">
        <v>25.744</v>
      </c>
      <c r="V14" s="10">
        <v>24.846</v>
      </c>
      <c r="W14" s="12">
        <v>24.0304</v>
      </c>
      <c r="X14" s="10">
        <v>23.239100000000001</v>
      </c>
      <c r="Y14" s="12">
        <v>22.353899999999999</v>
      </c>
      <c r="Z14" s="10">
        <v>22.4024</v>
      </c>
      <c r="AA14" s="12">
        <v>21.635400000000001</v>
      </c>
      <c r="AB14" s="10">
        <v>21.495000000000001</v>
      </c>
      <c r="AC14" s="12">
        <v>21.551300000000001</v>
      </c>
      <c r="AD14" s="10">
        <v>21.6416</v>
      </c>
      <c r="AE14" s="10">
        <v>23.531300000000002</v>
      </c>
      <c r="AF14" s="12">
        <v>22.6297</v>
      </c>
      <c r="AG14" s="10">
        <v>22.6188</v>
      </c>
      <c r="AH14" s="12">
        <v>22.513300000000001</v>
      </c>
      <c r="AI14" s="10">
        <v>22.032800000000002</v>
      </c>
      <c r="AJ14" s="2">
        <v>23.494800000000001</v>
      </c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</row>
    <row r="15" spans="1:257" x14ac:dyDescent="0.25">
      <c r="A15" s="4">
        <v>2</v>
      </c>
      <c r="B15" s="9">
        <v>149.43199999999999</v>
      </c>
      <c r="C15" s="11">
        <v>78.378399999999999</v>
      </c>
      <c r="D15" s="13">
        <v>55.505000000000003</v>
      </c>
      <c r="E15" s="11">
        <v>44.118600000000001</v>
      </c>
      <c r="F15" s="13">
        <v>36.552599999999998</v>
      </c>
      <c r="G15" s="11">
        <v>32.264200000000002</v>
      </c>
      <c r="H15" s="13">
        <v>29.244900000000001</v>
      </c>
      <c r="I15" s="11">
        <v>26.197700000000001</v>
      </c>
      <c r="J15" s="13">
        <v>24.182200000000002</v>
      </c>
      <c r="K15" s="11">
        <v>22.604299999999999</v>
      </c>
      <c r="L15" s="13">
        <v>24.484100000000002</v>
      </c>
      <c r="M15" s="11">
        <v>26.790600000000001</v>
      </c>
      <c r="N15" s="13">
        <v>24.520900000000001</v>
      </c>
      <c r="O15" s="11">
        <v>22.215399999999999</v>
      </c>
      <c r="P15" s="13">
        <v>21.989699999999999</v>
      </c>
      <c r="Q15" s="11">
        <v>22.350999999999999</v>
      </c>
      <c r="R15" s="13">
        <v>22.174399999999999</v>
      </c>
      <c r="S15" s="11">
        <v>25.5974</v>
      </c>
      <c r="T15" s="13">
        <v>26.1828</v>
      </c>
      <c r="U15" s="11">
        <v>25.8123</v>
      </c>
      <c r="V15" s="11">
        <v>24.391300000000001</v>
      </c>
      <c r="W15" s="13">
        <v>24.6005</v>
      </c>
      <c r="X15" s="11">
        <v>23.155100000000001</v>
      </c>
      <c r="Y15" s="13">
        <v>22.678899999999999</v>
      </c>
      <c r="Z15" s="11">
        <v>22.382899999999999</v>
      </c>
      <c r="AA15" s="13">
        <v>21.879799999999999</v>
      </c>
      <c r="AB15" s="11">
        <v>21.521000000000001</v>
      </c>
      <c r="AC15" s="13">
        <v>21.5352</v>
      </c>
      <c r="AD15" s="11">
        <v>21.781099999999999</v>
      </c>
      <c r="AE15" s="11">
        <v>22.294</v>
      </c>
      <c r="AF15" s="13">
        <v>22.549399999999999</v>
      </c>
      <c r="AG15" s="11">
        <v>23.052499999999998</v>
      </c>
      <c r="AH15" s="13">
        <v>22.495999999999999</v>
      </c>
      <c r="AI15" s="11">
        <v>22.247900000000001</v>
      </c>
      <c r="AJ15" s="2">
        <v>21.979700000000001</v>
      </c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</row>
    <row r="16" spans="1:257" ht="15.75" thickBot="1" x14ac:dyDescent="0.3">
      <c r="A16" s="4">
        <v>3</v>
      </c>
      <c r="B16" s="9">
        <v>148.72199999999998</v>
      </c>
      <c r="C16" s="11">
        <v>78.71875</v>
      </c>
      <c r="D16" s="13">
        <v>55.659500000000001</v>
      </c>
      <c r="E16" s="11">
        <v>49.919650000000004</v>
      </c>
      <c r="F16" s="13">
        <v>36.536549999999998</v>
      </c>
      <c r="G16" s="11">
        <v>32.416250000000005</v>
      </c>
      <c r="H16" s="13">
        <v>29.288699999999999</v>
      </c>
      <c r="I16" s="11">
        <v>26.406700000000001</v>
      </c>
      <c r="J16" s="13">
        <v>24.138350000000003</v>
      </c>
      <c r="K16" s="11">
        <v>22.616399999999999</v>
      </c>
      <c r="L16" s="13">
        <v>22.405149999999999</v>
      </c>
      <c r="M16" s="11">
        <v>26.6952</v>
      </c>
      <c r="N16" s="13">
        <v>24.46885</v>
      </c>
      <c r="O16" s="11">
        <v>22.284300000000002</v>
      </c>
      <c r="P16" s="13">
        <v>21.9818</v>
      </c>
      <c r="Q16" s="11">
        <v>21.899349999999998</v>
      </c>
      <c r="R16" s="13">
        <v>22.1648</v>
      </c>
      <c r="S16" s="11">
        <v>25.31005</v>
      </c>
      <c r="T16" s="13">
        <v>27.390650000000001</v>
      </c>
      <c r="U16" s="11">
        <v>25.77815</v>
      </c>
      <c r="V16" s="11">
        <v>24.618650000000002</v>
      </c>
      <c r="W16" s="13">
        <v>24.315449999999998</v>
      </c>
      <c r="X16" s="11">
        <v>23.197099999999999</v>
      </c>
      <c r="Y16" s="13">
        <v>22.516399999999997</v>
      </c>
      <c r="Z16" s="11">
        <v>22.39265</v>
      </c>
      <c r="AA16" s="13">
        <v>21.7576</v>
      </c>
      <c r="AB16" s="11">
        <v>21.508000000000003</v>
      </c>
      <c r="AC16" s="13">
        <v>21.54325</v>
      </c>
      <c r="AD16" s="11">
        <v>21.711349999999999</v>
      </c>
      <c r="AE16" s="11">
        <v>22.912649999999999</v>
      </c>
      <c r="AF16" s="13">
        <v>22.589549999999999</v>
      </c>
      <c r="AG16" s="11">
        <v>22.835650000000001</v>
      </c>
      <c r="AH16" s="13">
        <v>22.504649999999998</v>
      </c>
      <c r="AI16" s="11">
        <v>22.140350000000002</v>
      </c>
      <c r="AJ16" s="2">
        <v>22.737250000000003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</row>
    <row r="17" spans="1:257" ht="15.75" thickBot="1" x14ac:dyDescent="0.3">
      <c r="A17" s="14" t="s">
        <v>3</v>
      </c>
      <c r="B17" s="18">
        <f t="shared" ref="B17:X17" si="6">AVERAGE(B14:B16)</f>
        <v>148.72199999999998</v>
      </c>
      <c r="C17" s="19">
        <f t="shared" si="6"/>
        <v>78.71875</v>
      </c>
      <c r="D17" s="20">
        <f t="shared" si="6"/>
        <v>55.659500000000001</v>
      </c>
      <c r="E17" s="19">
        <f t="shared" si="6"/>
        <v>49.919650000000011</v>
      </c>
      <c r="F17" s="20">
        <f t="shared" si="6"/>
        <v>36.536549999999998</v>
      </c>
      <c r="G17" s="19">
        <f t="shared" si="6"/>
        <v>32.416250000000005</v>
      </c>
      <c r="H17" s="20">
        <f t="shared" si="6"/>
        <v>29.288699999999995</v>
      </c>
      <c r="I17" s="19">
        <f t="shared" si="6"/>
        <v>26.406700000000001</v>
      </c>
      <c r="J17" s="20">
        <f t="shared" si="6"/>
        <v>24.138350000000003</v>
      </c>
      <c r="K17" s="19">
        <f t="shared" si="6"/>
        <v>22.616399999999999</v>
      </c>
      <c r="L17" s="20">
        <f t="shared" si="6"/>
        <v>22.405150000000003</v>
      </c>
      <c r="M17" s="19">
        <f t="shared" si="6"/>
        <v>26.6952</v>
      </c>
      <c r="N17" s="20">
        <f t="shared" si="6"/>
        <v>24.46885</v>
      </c>
      <c r="O17" s="19">
        <f t="shared" si="6"/>
        <v>22.284300000000002</v>
      </c>
      <c r="P17" s="20">
        <f t="shared" si="6"/>
        <v>21.981800000000003</v>
      </c>
      <c r="Q17" s="19">
        <f t="shared" si="6"/>
        <v>21.899349999999998</v>
      </c>
      <c r="R17" s="20">
        <f t="shared" si="6"/>
        <v>22.1648</v>
      </c>
      <c r="S17" s="19">
        <f t="shared" si="6"/>
        <v>25.31005</v>
      </c>
      <c r="T17" s="20">
        <f t="shared" si="6"/>
        <v>27.390650000000004</v>
      </c>
      <c r="U17" s="19">
        <f t="shared" si="6"/>
        <v>25.77815</v>
      </c>
      <c r="V17" s="19">
        <f t="shared" si="6"/>
        <v>24.618650000000002</v>
      </c>
      <c r="W17" s="20">
        <f t="shared" si="6"/>
        <v>24.315449999999998</v>
      </c>
      <c r="X17" s="19">
        <f t="shared" si="6"/>
        <v>23.197099999999995</v>
      </c>
      <c r="Y17" s="20">
        <f t="shared" ref="Y17:AJ17" si="7">AVERAGE(Y14:Y16)</f>
        <v>22.516399999999994</v>
      </c>
      <c r="Z17" s="19">
        <f t="shared" si="7"/>
        <v>22.39265</v>
      </c>
      <c r="AA17" s="20">
        <f t="shared" si="7"/>
        <v>21.7576</v>
      </c>
      <c r="AB17" s="19">
        <f t="shared" si="7"/>
        <v>21.507999999999999</v>
      </c>
      <c r="AC17" s="20">
        <f t="shared" si="7"/>
        <v>21.54325</v>
      </c>
      <c r="AD17" s="19">
        <f t="shared" si="7"/>
        <v>21.711349999999999</v>
      </c>
      <c r="AE17" s="19">
        <f t="shared" si="7"/>
        <v>22.912649999999999</v>
      </c>
      <c r="AF17" s="20">
        <f t="shared" si="7"/>
        <v>22.589549999999999</v>
      </c>
      <c r="AG17" s="19">
        <f t="shared" si="7"/>
        <v>22.835650000000001</v>
      </c>
      <c r="AH17" s="20">
        <f t="shared" si="7"/>
        <v>22.504649999999998</v>
      </c>
      <c r="AI17" s="19">
        <f t="shared" si="7"/>
        <v>22.140350000000002</v>
      </c>
      <c r="AJ17" s="15">
        <f t="shared" si="7"/>
        <v>22.737250000000003</v>
      </c>
      <c r="AK17" s="32">
        <f>MIN(B17:AJ17)</f>
        <v>21.507999999999999</v>
      </c>
    </row>
    <row r="18" spans="1:257" ht="15.75" thickBot="1" x14ac:dyDescent="0.3">
      <c r="A18" s="16" t="s">
        <v>4</v>
      </c>
      <c r="B18" s="21">
        <f t="shared" ref="B18:X18" si="8">STDEV(B14:B16)</f>
        <v>0.70999999999999375</v>
      </c>
      <c r="C18" s="23">
        <f t="shared" si="8"/>
        <v>0.34035000000000082</v>
      </c>
      <c r="D18" s="19">
        <f t="shared" si="8"/>
        <v>0.15449999999999875</v>
      </c>
      <c r="E18" s="23">
        <f t="shared" si="8"/>
        <v>5.8010499999999992</v>
      </c>
      <c r="F18" s="19">
        <f t="shared" si="8"/>
        <v>1.6049999999999898E-2</v>
      </c>
      <c r="G18" s="23">
        <f t="shared" si="8"/>
        <v>0.15204999999999913</v>
      </c>
      <c r="H18" s="19">
        <f t="shared" si="8"/>
        <v>4.3799999999999173E-2</v>
      </c>
      <c r="I18" s="23">
        <f t="shared" si="8"/>
        <v>0.20899999999999963</v>
      </c>
      <c r="J18" s="19">
        <f t="shared" si="8"/>
        <v>4.3850000000000833E-2</v>
      </c>
      <c r="K18" s="23">
        <f t="shared" si="8"/>
        <v>1.2100000000000222E-2</v>
      </c>
      <c r="L18" s="19">
        <f t="shared" si="8"/>
        <v>2.0789500000000007</v>
      </c>
      <c r="M18" s="23">
        <f t="shared" si="8"/>
        <v>9.5400000000001484E-2</v>
      </c>
      <c r="N18" s="19">
        <f t="shared" si="8"/>
        <v>5.2050000000001262E-2</v>
      </c>
      <c r="O18" s="23">
        <f t="shared" si="8"/>
        <v>6.8900000000001071E-2</v>
      </c>
      <c r="P18" s="19">
        <f t="shared" si="8"/>
        <v>7.899999999999352E-3</v>
      </c>
      <c r="Q18" s="23">
        <f t="shared" si="8"/>
        <v>0.451649999999999</v>
      </c>
      <c r="R18" s="19">
        <f t="shared" si="8"/>
        <v>9.5999999999989427E-3</v>
      </c>
      <c r="S18" s="23">
        <f t="shared" si="8"/>
        <v>0.28734999999999999</v>
      </c>
      <c r="T18" s="19">
        <f t="shared" si="8"/>
        <v>1.2078500000000005</v>
      </c>
      <c r="U18" s="23">
        <f t="shared" si="8"/>
        <v>3.4150000000000347E-2</v>
      </c>
      <c r="V18" s="23">
        <f t="shared" si="8"/>
        <v>0.2273499999999995</v>
      </c>
      <c r="W18" s="19">
        <f t="shared" si="8"/>
        <v>0.28505000000000003</v>
      </c>
      <c r="X18" s="23">
        <f t="shared" si="8"/>
        <v>4.1999999999999815E-2</v>
      </c>
      <c r="Y18" s="19">
        <f t="shared" ref="Y18:AJ18" si="9">STDEV(Y14:Y16)</f>
        <v>0.16249999999999964</v>
      </c>
      <c r="Z18" s="23">
        <f t="shared" si="9"/>
        <v>9.7500000000003695E-3</v>
      </c>
      <c r="AA18" s="19">
        <f t="shared" si="9"/>
        <v>0.12219999999999942</v>
      </c>
      <c r="AB18" s="23">
        <f t="shared" si="9"/>
        <v>1.2999999999999901E-2</v>
      </c>
      <c r="AC18" s="19">
        <f t="shared" si="9"/>
        <v>8.0500000000007788E-3</v>
      </c>
      <c r="AD18" s="23">
        <f t="shared" si="9"/>
        <v>6.9749999999999091E-2</v>
      </c>
      <c r="AE18" s="23">
        <f t="shared" si="9"/>
        <v>0.61865000000000059</v>
      </c>
      <c r="AF18" s="19">
        <f t="shared" si="9"/>
        <v>4.0150000000000574E-2</v>
      </c>
      <c r="AG18" s="23">
        <f t="shared" si="9"/>
        <v>0.2168499999999991</v>
      </c>
      <c r="AH18" s="19">
        <f t="shared" si="9"/>
        <v>8.6500000000011568E-3</v>
      </c>
      <c r="AI18" s="23">
        <f t="shared" si="9"/>
        <v>0.10754999999999981</v>
      </c>
      <c r="AJ18" s="17">
        <f t="shared" si="9"/>
        <v>0.75755000000000017</v>
      </c>
    </row>
    <row r="19" spans="1:257" ht="15.75" thickBot="1" x14ac:dyDescent="0.3">
      <c r="A19" s="5" t="s">
        <v>5</v>
      </c>
      <c r="B19" s="22">
        <f>$B17/B17</f>
        <v>1</v>
      </c>
      <c r="C19" s="24">
        <f>$B17/C17</f>
        <v>1.8892830488289001</v>
      </c>
      <c r="D19" s="25">
        <f>$B17/D17</f>
        <v>2.6719966941851792</v>
      </c>
      <c r="E19" s="24">
        <f t="shared" ref="E19:AJ19" si="10">$B17/E17</f>
        <v>2.9792276187833839</v>
      </c>
      <c r="F19" s="25">
        <f t="shared" si="10"/>
        <v>4.0704992671721874</v>
      </c>
      <c r="G19" s="24">
        <f t="shared" si="10"/>
        <v>4.5878841630355129</v>
      </c>
      <c r="H19" s="25">
        <f t="shared" si="10"/>
        <v>5.0777945077794513</v>
      </c>
      <c r="I19" s="24">
        <f t="shared" si="10"/>
        <v>5.6319797627117349</v>
      </c>
      <c r="J19" s="25">
        <f t="shared" si="10"/>
        <v>6.1612330585976238</v>
      </c>
      <c r="K19" s="24">
        <f t="shared" si="10"/>
        <v>6.5758476150050402</v>
      </c>
      <c r="L19" s="25">
        <f t="shared" si="10"/>
        <v>6.6378488874209705</v>
      </c>
      <c r="M19" s="24">
        <f t="shared" si="10"/>
        <v>5.5711139081183125</v>
      </c>
      <c r="N19" s="25">
        <f t="shared" si="10"/>
        <v>6.0780134742744343</v>
      </c>
      <c r="O19" s="24">
        <f t="shared" si="10"/>
        <v>6.6738466094963709</v>
      </c>
      <c r="P19" s="25">
        <f t="shared" si="10"/>
        <v>6.7656879782365396</v>
      </c>
      <c r="Q19" s="24">
        <f t="shared" si="10"/>
        <v>6.7911604682330751</v>
      </c>
      <c r="R19" s="25">
        <f t="shared" si="10"/>
        <v>6.7098281960586146</v>
      </c>
      <c r="S19" s="24">
        <f t="shared" si="10"/>
        <v>5.8760057763615627</v>
      </c>
      <c r="T19" s="25">
        <f t="shared" si="10"/>
        <v>5.4296630419504446</v>
      </c>
      <c r="U19" s="24">
        <f t="shared" si="10"/>
        <v>5.7693046242651231</v>
      </c>
      <c r="V19" s="25">
        <f t="shared" si="10"/>
        <v>6.0410298696313554</v>
      </c>
      <c r="W19" s="24">
        <f t="shared" si="10"/>
        <v>6.1163581179867119</v>
      </c>
      <c r="X19" s="25">
        <f t="shared" si="10"/>
        <v>6.4112324385375761</v>
      </c>
      <c r="Y19" s="24">
        <f t="shared" si="10"/>
        <v>6.6050523174219693</v>
      </c>
      <c r="Z19" s="25">
        <f t="shared" si="10"/>
        <v>6.6415542599915591</v>
      </c>
      <c r="AA19" s="24">
        <f t="shared" si="10"/>
        <v>6.8354046402176705</v>
      </c>
      <c r="AB19" s="25">
        <f t="shared" si="10"/>
        <v>6.9147294030128315</v>
      </c>
      <c r="AC19" s="24">
        <f t="shared" si="10"/>
        <v>6.9034152228656298</v>
      </c>
      <c r="AD19" s="25">
        <f t="shared" si="10"/>
        <v>6.8499655710031844</v>
      </c>
      <c r="AE19" s="24">
        <f t="shared" si="10"/>
        <v>6.490824937316285</v>
      </c>
      <c r="AF19" s="25">
        <f t="shared" si="10"/>
        <v>6.5836636851995713</v>
      </c>
      <c r="AG19" s="24">
        <f t="shared" si="10"/>
        <v>6.5127114840173137</v>
      </c>
      <c r="AH19" s="25">
        <f t="shared" si="10"/>
        <v>6.6085009098119718</v>
      </c>
      <c r="AI19" s="24">
        <f t="shared" si="10"/>
        <v>6.7172379840427077</v>
      </c>
      <c r="AJ19" s="31">
        <f t="shared" si="10"/>
        <v>6.5408965464161213</v>
      </c>
      <c r="AK19" s="32">
        <f>MAX(B19:AJ19)</f>
        <v>6.9147294030128315</v>
      </c>
      <c r="AL19" s="1" t="s">
        <v>25</v>
      </c>
    </row>
    <row r="20" spans="1:257" ht="15.75" thickBot="1" x14ac:dyDescent="0.3">
      <c r="A20" s="5" t="s">
        <v>9</v>
      </c>
      <c r="B20" s="22">
        <f>B19/B13</f>
        <v>1</v>
      </c>
      <c r="C20" s="24">
        <f>C19/C13</f>
        <v>0.94464152441445004</v>
      </c>
      <c r="D20" s="25">
        <f t="shared" ref="D20:AJ20" si="11">D19/D13</f>
        <v>0.89066556472839309</v>
      </c>
      <c r="E20" s="24">
        <f t="shared" si="11"/>
        <v>0.74480690469584598</v>
      </c>
      <c r="F20" s="25">
        <f t="shared" si="11"/>
        <v>0.81409985343443747</v>
      </c>
      <c r="G20" s="24">
        <f t="shared" si="11"/>
        <v>0.76464736050591886</v>
      </c>
      <c r="H20" s="25">
        <f t="shared" si="11"/>
        <v>0.72539921539706442</v>
      </c>
      <c r="I20" s="24">
        <f t="shared" si="11"/>
        <v>0.70399747033896687</v>
      </c>
      <c r="J20" s="25">
        <f t="shared" si="11"/>
        <v>0.68458145095529155</v>
      </c>
      <c r="K20" s="24">
        <f t="shared" si="11"/>
        <v>0.65758476150050404</v>
      </c>
      <c r="L20" s="25">
        <f t="shared" si="11"/>
        <v>0.55315407395174754</v>
      </c>
      <c r="M20" s="24">
        <f t="shared" si="11"/>
        <v>0.39793670772273659</v>
      </c>
      <c r="N20" s="25">
        <f t="shared" si="11"/>
        <v>0.37987584214215214</v>
      </c>
      <c r="O20" s="24">
        <f t="shared" si="11"/>
        <v>0.37076925608313172</v>
      </c>
      <c r="P20" s="25">
        <f t="shared" si="11"/>
        <v>0.33828439891182699</v>
      </c>
      <c r="Q20" s="24">
        <f t="shared" si="11"/>
        <v>0.30868911219241252</v>
      </c>
      <c r="R20" s="25">
        <f t="shared" si="11"/>
        <v>0.27957617483577563</v>
      </c>
      <c r="S20" s="24">
        <f t="shared" si="11"/>
        <v>0.22600022216775242</v>
      </c>
      <c r="T20" s="25">
        <f t="shared" si="11"/>
        <v>0.19391653721251587</v>
      </c>
      <c r="U20" s="24">
        <f t="shared" si="11"/>
        <v>0.19231015414217076</v>
      </c>
      <c r="V20" s="25">
        <f t="shared" si="11"/>
        <v>0.18878218342597985</v>
      </c>
      <c r="W20" s="24">
        <f t="shared" si="11"/>
        <v>0.17989288582313859</v>
      </c>
      <c r="X20" s="25">
        <f t="shared" si="11"/>
        <v>0.1780897899593771</v>
      </c>
      <c r="Y20" s="24">
        <f t="shared" si="11"/>
        <v>0.17381716624794655</v>
      </c>
      <c r="Z20" s="25">
        <f t="shared" si="11"/>
        <v>0.16603885649978897</v>
      </c>
      <c r="AA20" s="24">
        <f t="shared" si="11"/>
        <v>0.16274772952899216</v>
      </c>
      <c r="AB20" s="25">
        <f t="shared" si="11"/>
        <v>0.15715294097756435</v>
      </c>
      <c r="AC20" s="24">
        <f t="shared" si="11"/>
        <v>0.15007424397533978</v>
      </c>
      <c r="AD20" s="25">
        <f t="shared" si="11"/>
        <v>0.14270761606256635</v>
      </c>
      <c r="AE20" s="24">
        <f t="shared" si="11"/>
        <v>0.1298164987463257</v>
      </c>
      <c r="AF20" s="25">
        <f t="shared" si="11"/>
        <v>0.12660891702306867</v>
      </c>
      <c r="AG20" s="24">
        <f t="shared" si="11"/>
        <v>0.12060576822254285</v>
      </c>
      <c r="AH20" s="25">
        <f t="shared" si="11"/>
        <v>0.11800894481807092</v>
      </c>
      <c r="AI20" s="24">
        <f t="shared" si="11"/>
        <v>0.11581444800073634</v>
      </c>
      <c r="AJ20" s="31">
        <f t="shared" si="11"/>
        <v>0.10901494244026869</v>
      </c>
    </row>
    <row r="21" spans="1:257" x14ac:dyDescent="0.25">
      <c r="A21" s="29"/>
    </row>
    <row r="22" spans="1:257" ht="15.75" thickBot="1" x14ac:dyDescent="0.3"/>
    <row r="23" spans="1:257" ht="15.75" thickBot="1" x14ac:dyDescent="0.3">
      <c r="A23" s="6" t="s">
        <v>1</v>
      </c>
      <c r="B23" s="33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</row>
    <row r="24" spans="1:257" ht="15.75" thickBot="1" x14ac:dyDescent="0.3">
      <c r="A24" s="7" t="s">
        <v>2</v>
      </c>
      <c r="B24" s="26">
        <v>1</v>
      </c>
      <c r="C24" s="27">
        <v>2</v>
      </c>
      <c r="D24" s="28">
        <v>3</v>
      </c>
      <c r="E24" s="27">
        <v>4</v>
      </c>
      <c r="F24" s="28">
        <v>5</v>
      </c>
      <c r="G24" s="27">
        <v>6</v>
      </c>
      <c r="H24" s="28">
        <v>7</v>
      </c>
      <c r="I24" s="27">
        <v>8</v>
      </c>
      <c r="J24" s="28">
        <v>9</v>
      </c>
      <c r="K24" s="27">
        <v>10</v>
      </c>
      <c r="L24" s="28">
        <v>12</v>
      </c>
      <c r="M24" s="27">
        <v>14</v>
      </c>
      <c r="N24" s="28">
        <v>16</v>
      </c>
      <c r="O24" s="27">
        <v>18</v>
      </c>
      <c r="P24" s="28">
        <v>20</v>
      </c>
      <c r="Q24" s="27">
        <v>22</v>
      </c>
      <c r="R24" s="28">
        <v>24</v>
      </c>
      <c r="S24" s="27">
        <v>26</v>
      </c>
      <c r="T24" s="28">
        <v>28</v>
      </c>
      <c r="U24" s="27">
        <v>30</v>
      </c>
      <c r="V24" s="27">
        <v>32</v>
      </c>
      <c r="W24" s="28">
        <v>34</v>
      </c>
      <c r="X24" s="27">
        <v>36</v>
      </c>
      <c r="Y24" s="28">
        <v>38</v>
      </c>
      <c r="Z24" s="27">
        <v>40</v>
      </c>
      <c r="AA24" s="28">
        <v>42</v>
      </c>
      <c r="AB24" s="27">
        <v>44</v>
      </c>
      <c r="AC24" s="28">
        <v>46</v>
      </c>
      <c r="AD24" s="27">
        <v>48</v>
      </c>
      <c r="AE24" s="27">
        <v>50</v>
      </c>
      <c r="AF24" s="28">
        <v>52</v>
      </c>
      <c r="AG24" s="27">
        <v>54</v>
      </c>
      <c r="AH24" s="28">
        <v>56</v>
      </c>
      <c r="AI24" s="27">
        <v>58</v>
      </c>
      <c r="AJ24" s="30">
        <v>60</v>
      </c>
    </row>
    <row r="25" spans="1:257" x14ac:dyDescent="0.25">
      <c r="A25" s="4">
        <v>1</v>
      </c>
      <c r="B25" s="8">
        <v>148.09800000000001</v>
      </c>
      <c r="C25" s="10">
        <v>78.785899999999998</v>
      </c>
      <c r="D25" s="12">
        <v>56.030700000000003</v>
      </c>
      <c r="E25" s="10">
        <v>43.323099999999997</v>
      </c>
      <c r="F25" s="12">
        <v>45.981699999999996</v>
      </c>
      <c r="G25" s="10">
        <v>32.757100000000001</v>
      </c>
      <c r="H25" s="12">
        <v>29.097100000000001</v>
      </c>
      <c r="I25" s="10">
        <v>26.671500000000002</v>
      </c>
      <c r="J25" s="12">
        <v>24.262899999999998</v>
      </c>
      <c r="K25" s="10">
        <v>22.352699999999999</v>
      </c>
      <c r="L25" s="12">
        <v>19.394600000000001</v>
      </c>
      <c r="M25" s="10">
        <v>26.623899999999999</v>
      </c>
      <c r="N25" s="12">
        <v>23.682700000000001</v>
      </c>
      <c r="O25" s="10">
        <v>22.523499999999999</v>
      </c>
      <c r="P25" s="12">
        <v>21.927199999999999</v>
      </c>
      <c r="Q25" s="10">
        <v>23.308</v>
      </c>
      <c r="R25" s="12">
        <v>25.935400000000001</v>
      </c>
      <c r="S25" s="10">
        <v>24.972100000000001</v>
      </c>
      <c r="T25" s="12">
        <v>28.669799999999999</v>
      </c>
      <c r="U25" s="10">
        <v>25.883299999999998</v>
      </c>
      <c r="V25" s="10">
        <v>27.5059</v>
      </c>
      <c r="W25" s="12">
        <v>23.644600000000001</v>
      </c>
      <c r="X25" s="10">
        <v>23.2578</v>
      </c>
      <c r="Y25" s="12">
        <v>22.532499999999999</v>
      </c>
      <c r="Z25" s="10">
        <v>22.032599999999999</v>
      </c>
      <c r="AA25" s="12">
        <v>21.633400000000002</v>
      </c>
      <c r="AB25" s="10">
        <v>21.447399999999998</v>
      </c>
      <c r="AC25" s="12">
        <v>21.4025</v>
      </c>
      <c r="AD25" s="10">
        <v>21.764099999999999</v>
      </c>
      <c r="AE25" s="10">
        <v>22.560400000000001</v>
      </c>
      <c r="AF25" s="12">
        <v>22.810700000000001</v>
      </c>
      <c r="AG25" s="10">
        <v>22.9557</v>
      </c>
      <c r="AH25" s="12">
        <v>22.5428</v>
      </c>
      <c r="AI25" s="10">
        <v>21.636700000000001</v>
      </c>
      <c r="AJ25" s="2">
        <v>21.942</v>
      </c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</row>
    <row r="26" spans="1:257" x14ac:dyDescent="0.25">
      <c r="A26" s="4">
        <v>2</v>
      </c>
      <c r="B26" s="9">
        <v>148.30199999999999</v>
      </c>
      <c r="C26" s="11">
        <v>79.754099999999994</v>
      </c>
      <c r="D26" s="13">
        <v>55.964599999999997</v>
      </c>
      <c r="E26" s="11">
        <v>55.814</v>
      </c>
      <c r="F26" s="13">
        <v>36.623399999999997</v>
      </c>
      <c r="G26" s="11">
        <v>32.116700000000002</v>
      </c>
      <c r="H26" s="13">
        <v>29.1144</v>
      </c>
      <c r="I26" s="11">
        <v>32.509799999999998</v>
      </c>
      <c r="J26" s="13">
        <v>24.015899999999998</v>
      </c>
      <c r="K26" s="11">
        <v>22.2776</v>
      </c>
      <c r="L26" s="13">
        <v>22.149899999999999</v>
      </c>
      <c r="M26" s="11">
        <v>28.280899999999999</v>
      </c>
      <c r="N26" s="13">
        <v>23.412700000000001</v>
      </c>
      <c r="O26" s="11">
        <v>24.778300000000002</v>
      </c>
      <c r="P26" s="13">
        <v>21.380199999999999</v>
      </c>
      <c r="Q26" s="11">
        <v>23.5746</v>
      </c>
      <c r="R26" s="13">
        <v>22.0151</v>
      </c>
      <c r="S26" s="11">
        <v>25.606999999999999</v>
      </c>
      <c r="T26" s="13">
        <v>26.2423</v>
      </c>
      <c r="U26" s="11">
        <v>25.7989</v>
      </c>
      <c r="V26" s="11">
        <v>25.0471</v>
      </c>
      <c r="W26" s="13">
        <v>23.608000000000001</v>
      </c>
      <c r="X26" s="11">
        <v>23.165600000000001</v>
      </c>
      <c r="Y26" s="13">
        <v>22.694500000000001</v>
      </c>
      <c r="Z26" s="11">
        <v>22.0868</v>
      </c>
      <c r="AA26" s="13">
        <v>23.234100000000002</v>
      </c>
      <c r="AB26" s="11">
        <v>21.459099999999999</v>
      </c>
      <c r="AC26" s="13">
        <v>23.053100000000001</v>
      </c>
      <c r="AD26" s="11">
        <v>21.7318</v>
      </c>
      <c r="AE26" s="11">
        <v>21.930800000000001</v>
      </c>
      <c r="AF26" s="13">
        <v>24.113700000000001</v>
      </c>
      <c r="AG26" s="11">
        <v>23.197800000000001</v>
      </c>
      <c r="AH26" s="13">
        <v>22.674600000000002</v>
      </c>
      <c r="AI26" s="11">
        <v>24.333200000000001</v>
      </c>
      <c r="AJ26" s="2">
        <v>23.54</v>
      </c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</row>
    <row r="27" spans="1:257" ht="15.75" thickBot="1" x14ac:dyDescent="0.3">
      <c r="A27" s="4">
        <v>3</v>
      </c>
      <c r="B27" s="9">
        <v>148.19999999999999</v>
      </c>
      <c r="C27" s="11">
        <v>79.27</v>
      </c>
      <c r="D27" s="13">
        <v>55.99765</v>
      </c>
      <c r="E27" s="11">
        <v>49.568550000000002</v>
      </c>
      <c r="F27" s="13">
        <v>41.302549999999997</v>
      </c>
      <c r="G27" s="11">
        <v>32.436900000000001</v>
      </c>
      <c r="H27" s="13">
        <v>29.10575</v>
      </c>
      <c r="I27" s="11">
        <v>29.59065</v>
      </c>
      <c r="J27" s="13">
        <v>24.139399999999998</v>
      </c>
      <c r="K27" s="11">
        <v>22.315149999999999</v>
      </c>
      <c r="L27" s="13">
        <v>20.77225</v>
      </c>
      <c r="M27" s="11">
        <v>27.452399999999997</v>
      </c>
      <c r="N27" s="13">
        <v>23.547699999999999</v>
      </c>
      <c r="O27" s="11">
        <v>23.6509</v>
      </c>
      <c r="P27" s="13">
        <v>21.653700000000001</v>
      </c>
      <c r="Q27" s="11">
        <v>23.441299999999998</v>
      </c>
      <c r="R27" s="13">
        <v>23.975250000000003</v>
      </c>
      <c r="S27" s="11">
        <v>25.289549999999998</v>
      </c>
      <c r="T27" s="13">
        <v>27.456049999999998</v>
      </c>
      <c r="U27" s="11">
        <v>25.841099999999997</v>
      </c>
      <c r="V27" s="11">
        <v>26.276499999999999</v>
      </c>
      <c r="W27" s="13">
        <v>23.626300000000001</v>
      </c>
      <c r="X27" s="11">
        <v>23.2117</v>
      </c>
      <c r="Y27" s="13">
        <v>22.613500000000002</v>
      </c>
      <c r="Z27" s="11">
        <v>22.059699999999999</v>
      </c>
      <c r="AA27" s="13">
        <v>22.433750000000003</v>
      </c>
      <c r="AB27" s="11">
        <v>21.453249999999997</v>
      </c>
      <c r="AC27" s="13">
        <v>22.227800000000002</v>
      </c>
      <c r="AD27" s="11">
        <v>21.747949999999999</v>
      </c>
      <c r="AE27" s="11">
        <v>22.245600000000003</v>
      </c>
      <c r="AF27" s="13">
        <v>23.462200000000003</v>
      </c>
      <c r="AG27" s="11">
        <v>23.076750000000001</v>
      </c>
      <c r="AH27" s="13">
        <v>22.608699999999999</v>
      </c>
      <c r="AI27" s="11">
        <v>22.984950000000001</v>
      </c>
      <c r="AJ27" s="2">
        <v>22.741</v>
      </c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</row>
    <row r="28" spans="1:257" ht="15.75" thickBot="1" x14ac:dyDescent="0.3">
      <c r="A28" s="14" t="s">
        <v>3</v>
      </c>
      <c r="B28" s="18">
        <f t="shared" ref="B28:X28" si="12">AVERAGE(B25:B27)</f>
        <v>148.19999999999999</v>
      </c>
      <c r="C28" s="19">
        <f t="shared" si="12"/>
        <v>79.27</v>
      </c>
      <c r="D28" s="20">
        <f t="shared" si="12"/>
        <v>55.99765</v>
      </c>
      <c r="E28" s="19">
        <f t="shared" si="12"/>
        <v>49.568549999999995</v>
      </c>
      <c r="F28" s="20">
        <f t="shared" si="12"/>
        <v>41.302549999999997</v>
      </c>
      <c r="G28" s="19">
        <f t="shared" si="12"/>
        <v>32.436900000000001</v>
      </c>
      <c r="H28" s="20">
        <f t="shared" si="12"/>
        <v>29.10575</v>
      </c>
      <c r="I28" s="19">
        <f t="shared" si="12"/>
        <v>29.59065</v>
      </c>
      <c r="J28" s="20">
        <f t="shared" si="12"/>
        <v>24.139399999999998</v>
      </c>
      <c r="K28" s="19">
        <f t="shared" si="12"/>
        <v>22.315149999999999</v>
      </c>
      <c r="L28" s="20">
        <f t="shared" si="12"/>
        <v>20.77225</v>
      </c>
      <c r="M28" s="19">
        <f t="shared" si="12"/>
        <v>27.452399999999997</v>
      </c>
      <c r="N28" s="20">
        <f t="shared" si="12"/>
        <v>23.547700000000003</v>
      </c>
      <c r="O28" s="19">
        <f t="shared" si="12"/>
        <v>23.650899999999996</v>
      </c>
      <c r="P28" s="20">
        <f t="shared" si="12"/>
        <v>21.653700000000001</v>
      </c>
      <c r="Q28" s="19">
        <f t="shared" si="12"/>
        <v>23.441299999999998</v>
      </c>
      <c r="R28" s="20">
        <f t="shared" si="12"/>
        <v>23.975250000000003</v>
      </c>
      <c r="S28" s="19">
        <f t="shared" si="12"/>
        <v>25.289550000000002</v>
      </c>
      <c r="T28" s="20">
        <f t="shared" si="12"/>
        <v>27.456049999999994</v>
      </c>
      <c r="U28" s="19">
        <f t="shared" si="12"/>
        <v>25.841099999999997</v>
      </c>
      <c r="V28" s="19">
        <f t="shared" si="12"/>
        <v>26.276499999999999</v>
      </c>
      <c r="W28" s="20">
        <f t="shared" si="12"/>
        <v>23.626300000000001</v>
      </c>
      <c r="X28" s="19">
        <f t="shared" si="12"/>
        <v>23.211699999999997</v>
      </c>
      <c r="Y28" s="20">
        <f t="shared" ref="Y28:AJ28" si="13">AVERAGE(Y25:Y27)</f>
        <v>22.613500000000002</v>
      </c>
      <c r="Z28" s="19">
        <f t="shared" si="13"/>
        <v>22.059700000000003</v>
      </c>
      <c r="AA28" s="20">
        <f t="shared" si="13"/>
        <v>22.433750000000003</v>
      </c>
      <c r="AB28" s="19">
        <f t="shared" si="13"/>
        <v>21.453249999999997</v>
      </c>
      <c r="AC28" s="20">
        <f t="shared" si="13"/>
        <v>22.227800000000002</v>
      </c>
      <c r="AD28" s="19">
        <f t="shared" si="13"/>
        <v>21.747949999999999</v>
      </c>
      <c r="AE28" s="19">
        <f t="shared" si="13"/>
        <v>22.245600000000007</v>
      </c>
      <c r="AF28" s="20">
        <f t="shared" si="13"/>
        <v>23.462200000000006</v>
      </c>
      <c r="AG28" s="19">
        <f t="shared" si="13"/>
        <v>23.076750000000001</v>
      </c>
      <c r="AH28" s="20">
        <f t="shared" si="13"/>
        <v>22.608699999999999</v>
      </c>
      <c r="AI28" s="19">
        <f t="shared" si="13"/>
        <v>22.984950000000001</v>
      </c>
      <c r="AJ28" s="15">
        <f t="shared" si="13"/>
        <v>22.741</v>
      </c>
      <c r="AK28" s="32">
        <f>MIN(B28:AJ28)</f>
        <v>20.77225</v>
      </c>
    </row>
    <row r="29" spans="1:257" ht="15.75" thickBot="1" x14ac:dyDescent="0.3">
      <c r="A29" s="16" t="s">
        <v>4</v>
      </c>
      <c r="B29" s="21">
        <f t="shared" ref="B29:X29" si="14">STDEV(B25:B27)</f>
        <v>0.10199999999998965</v>
      </c>
      <c r="C29" s="23">
        <f t="shared" si="14"/>
        <v>0.48409999999999798</v>
      </c>
      <c r="D29" s="19">
        <f t="shared" si="14"/>
        <v>3.305000000000291E-2</v>
      </c>
      <c r="E29" s="23">
        <f t="shared" si="14"/>
        <v>6.2454500000000568</v>
      </c>
      <c r="F29" s="19">
        <f t="shared" si="14"/>
        <v>4.6791499999999999</v>
      </c>
      <c r="G29" s="23">
        <f t="shared" si="14"/>
        <v>0.32019999999999982</v>
      </c>
      <c r="H29" s="19">
        <f t="shared" si="14"/>
        <v>8.6499999999993804E-3</v>
      </c>
      <c r="I29" s="23">
        <f t="shared" si="14"/>
        <v>2.9191499999999984</v>
      </c>
      <c r="J29" s="19">
        <f t="shared" si="14"/>
        <v>0.12349999999999994</v>
      </c>
      <c r="K29" s="23">
        <f t="shared" si="14"/>
        <v>3.7549999999999528E-2</v>
      </c>
      <c r="L29" s="19">
        <f t="shared" si="14"/>
        <v>1.3776499999999992</v>
      </c>
      <c r="M29" s="23">
        <f t="shared" si="14"/>
        <v>0.82850000000000001</v>
      </c>
      <c r="N29" s="19">
        <f t="shared" si="14"/>
        <v>0.13499999999999979</v>
      </c>
      <c r="O29" s="23">
        <f t="shared" si="14"/>
        <v>1.1274000000000015</v>
      </c>
      <c r="P29" s="19">
        <f t="shared" si="14"/>
        <v>0.2735000000000003</v>
      </c>
      <c r="Q29" s="23">
        <f t="shared" si="14"/>
        <v>0.1333000000000002</v>
      </c>
      <c r="R29" s="19">
        <f t="shared" si="14"/>
        <v>1.9601500000000005</v>
      </c>
      <c r="S29" s="23">
        <f t="shared" si="14"/>
        <v>0.31744999999999912</v>
      </c>
      <c r="T29" s="19">
        <f t="shared" si="14"/>
        <v>1.2137499999999992</v>
      </c>
      <c r="U29" s="23">
        <f t="shared" si="14"/>
        <v>4.2199999999999349E-2</v>
      </c>
      <c r="V29" s="23">
        <f t="shared" si="14"/>
        <v>1.2294</v>
      </c>
      <c r="W29" s="19">
        <f t="shared" si="14"/>
        <v>1.8299999999999983E-2</v>
      </c>
      <c r="X29" s="23">
        <f t="shared" si="14"/>
        <v>4.6099999999999142E-2</v>
      </c>
      <c r="Y29" s="19">
        <f t="shared" ref="Y29:AJ29" si="15">STDEV(Y25:Y27)</f>
        <v>8.1000000000001293E-2</v>
      </c>
      <c r="Z29" s="23">
        <f t="shared" si="15"/>
        <v>2.710000000000079E-2</v>
      </c>
      <c r="AA29" s="19">
        <f t="shared" si="15"/>
        <v>0.80034999999999989</v>
      </c>
      <c r="AB29" s="23">
        <f t="shared" si="15"/>
        <v>5.850000000000577E-3</v>
      </c>
      <c r="AC29" s="19">
        <f t="shared" si="15"/>
        <v>0.82530000000000026</v>
      </c>
      <c r="AD29" s="23">
        <f t="shared" si="15"/>
        <v>1.6149999999999665E-2</v>
      </c>
      <c r="AE29" s="23">
        <f t="shared" si="15"/>
        <v>0.31479999999999997</v>
      </c>
      <c r="AF29" s="19">
        <f t="shared" si="15"/>
        <v>0.65150000000000041</v>
      </c>
      <c r="AG29" s="23">
        <f t="shared" si="15"/>
        <v>0.12105000000000032</v>
      </c>
      <c r="AH29" s="19">
        <f t="shared" si="15"/>
        <v>6.5900000000000958E-2</v>
      </c>
      <c r="AI29" s="23">
        <f t="shared" si="15"/>
        <v>1.3482500000000002</v>
      </c>
      <c r="AJ29" s="17">
        <f t="shared" si="15"/>
        <v>0.79899999999999949</v>
      </c>
    </row>
    <row r="30" spans="1:257" ht="15.75" thickBot="1" x14ac:dyDescent="0.3">
      <c r="A30" s="5" t="s">
        <v>5</v>
      </c>
      <c r="B30" s="22">
        <f>$B28/B28</f>
        <v>1</v>
      </c>
      <c r="C30" s="24">
        <f>$B28/C28</f>
        <v>1.8695597325596063</v>
      </c>
      <c r="D30" s="25">
        <f>$B28/D28</f>
        <v>2.6465396315738245</v>
      </c>
      <c r="E30" s="24">
        <f t="shared" ref="E30:AJ30" si="16">$B28/E28</f>
        <v>2.9897989753583674</v>
      </c>
      <c r="F30" s="25">
        <f t="shared" si="16"/>
        <v>3.5881561792189585</v>
      </c>
      <c r="G30" s="24">
        <f t="shared" si="16"/>
        <v>4.5688706380696056</v>
      </c>
      <c r="H30" s="25">
        <f t="shared" si="16"/>
        <v>5.0917773979368333</v>
      </c>
      <c r="I30" s="24">
        <f t="shared" si="16"/>
        <v>5.008338782689802</v>
      </c>
      <c r="J30" s="25">
        <f t="shared" si="16"/>
        <v>6.1393406629825096</v>
      </c>
      <c r="K30" s="24">
        <f t="shared" si="16"/>
        <v>6.6412280446243921</v>
      </c>
      <c r="L30" s="25">
        <f t="shared" si="16"/>
        <v>7.1345184079721742</v>
      </c>
      <c r="M30" s="24">
        <f t="shared" si="16"/>
        <v>5.3984351094986236</v>
      </c>
      <c r="N30" s="25">
        <f t="shared" si="16"/>
        <v>6.2936082929542998</v>
      </c>
      <c r="O30" s="24">
        <f t="shared" si="16"/>
        <v>6.2661463200131919</v>
      </c>
      <c r="P30" s="25">
        <f t="shared" si="16"/>
        <v>6.8440959281785556</v>
      </c>
      <c r="Q30" s="24">
        <f t="shared" si="16"/>
        <v>6.322174964699057</v>
      </c>
      <c r="R30" s="25">
        <f t="shared" si="16"/>
        <v>6.1813745424969486</v>
      </c>
      <c r="S30" s="24">
        <f t="shared" si="16"/>
        <v>5.8601279975325768</v>
      </c>
      <c r="T30" s="25">
        <f t="shared" si="16"/>
        <v>5.3977174429679442</v>
      </c>
      <c r="U30" s="24">
        <f t="shared" si="16"/>
        <v>5.7350499785225866</v>
      </c>
      <c r="V30" s="25">
        <f t="shared" si="16"/>
        <v>5.6400205506821681</v>
      </c>
      <c r="W30" s="24">
        <f t="shared" si="16"/>
        <v>6.2726707101831432</v>
      </c>
      <c r="X30" s="25">
        <f t="shared" si="16"/>
        <v>6.3847111585967422</v>
      </c>
      <c r="Y30" s="24">
        <f t="shared" si="16"/>
        <v>6.5536073584363308</v>
      </c>
      <c r="Z30" s="25">
        <f t="shared" si="16"/>
        <v>6.7181330661795027</v>
      </c>
      <c r="AA30" s="24">
        <f t="shared" si="16"/>
        <v>6.6061180141527815</v>
      </c>
      <c r="AB30" s="25">
        <f t="shared" si="16"/>
        <v>6.908044235721861</v>
      </c>
      <c r="AC30" s="24">
        <f t="shared" si="16"/>
        <v>6.6673265010482359</v>
      </c>
      <c r="AD30" s="25">
        <f t="shared" si="16"/>
        <v>6.814435383564887</v>
      </c>
      <c r="AE30" s="24">
        <f t="shared" si="16"/>
        <v>6.661991584852732</v>
      </c>
      <c r="AF30" s="25">
        <f t="shared" si="16"/>
        <v>6.3165432056669859</v>
      </c>
      <c r="AG30" s="24">
        <f t="shared" si="16"/>
        <v>6.4220481653612396</v>
      </c>
      <c r="AH30" s="25">
        <f t="shared" si="16"/>
        <v>6.5549987394233193</v>
      </c>
      <c r="AI30" s="24">
        <f t="shared" si="16"/>
        <v>6.4476972975795022</v>
      </c>
      <c r="AJ30" s="31">
        <f t="shared" si="16"/>
        <v>6.5168638142561885</v>
      </c>
      <c r="AK30" s="32">
        <f>MAX(B30:AJ30)</f>
        <v>7.1345184079721742</v>
      </c>
      <c r="AL30" s="1" t="s">
        <v>25</v>
      </c>
    </row>
    <row r="31" spans="1:257" ht="15.75" thickBot="1" x14ac:dyDescent="0.3">
      <c r="A31" s="5" t="s">
        <v>9</v>
      </c>
      <c r="B31" s="22">
        <f>B30/B24</f>
        <v>1</v>
      </c>
      <c r="C31" s="24">
        <f>C30/C24</f>
        <v>0.93477986627980314</v>
      </c>
      <c r="D31" s="25">
        <f t="shared" ref="D31:AJ31" si="17">D30/D24</f>
        <v>0.88217987719127489</v>
      </c>
      <c r="E31" s="24">
        <f t="shared" si="17"/>
        <v>0.74744974383959184</v>
      </c>
      <c r="F31" s="25">
        <f t="shared" si="17"/>
        <v>0.71763123584379174</v>
      </c>
      <c r="G31" s="24">
        <f t="shared" si="17"/>
        <v>0.76147843967826756</v>
      </c>
      <c r="H31" s="25">
        <f t="shared" si="17"/>
        <v>0.72739677113383328</v>
      </c>
      <c r="I31" s="24">
        <f t="shared" si="17"/>
        <v>0.62604234783622525</v>
      </c>
      <c r="J31" s="25">
        <f t="shared" si="17"/>
        <v>0.68214896255361213</v>
      </c>
      <c r="K31" s="24">
        <f t="shared" si="17"/>
        <v>0.66412280446243921</v>
      </c>
      <c r="L31" s="25">
        <f t="shared" si="17"/>
        <v>0.59454320066434785</v>
      </c>
      <c r="M31" s="24">
        <f t="shared" si="17"/>
        <v>0.38560250782133026</v>
      </c>
      <c r="N31" s="25">
        <f t="shared" si="17"/>
        <v>0.39335051830964374</v>
      </c>
      <c r="O31" s="24">
        <f t="shared" si="17"/>
        <v>0.34811924000073291</v>
      </c>
      <c r="P31" s="25">
        <f t="shared" si="17"/>
        <v>0.34220479640892776</v>
      </c>
      <c r="Q31" s="24">
        <f t="shared" si="17"/>
        <v>0.28737158930450257</v>
      </c>
      <c r="R31" s="25">
        <f t="shared" si="17"/>
        <v>0.25755727260403954</v>
      </c>
      <c r="S31" s="24">
        <f t="shared" si="17"/>
        <v>0.22538953836663758</v>
      </c>
      <c r="T31" s="25">
        <f t="shared" si="17"/>
        <v>0.19277562296314085</v>
      </c>
      <c r="U31" s="24">
        <f t="shared" si="17"/>
        <v>0.19116833261741956</v>
      </c>
      <c r="V31" s="25">
        <f t="shared" si="17"/>
        <v>0.17625064220881775</v>
      </c>
      <c r="W31" s="24">
        <f t="shared" si="17"/>
        <v>0.18449031500538657</v>
      </c>
      <c r="X31" s="25">
        <f t="shared" si="17"/>
        <v>0.1773530877387984</v>
      </c>
      <c r="Y31" s="24">
        <f t="shared" si="17"/>
        <v>0.17246335153779818</v>
      </c>
      <c r="Z31" s="25">
        <f t="shared" si="17"/>
        <v>0.16795332665448756</v>
      </c>
      <c r="AA31" s="24">
        <f t="shared" si="17"/>
        <v>0.1572885241464948</v>
      </c>
      <c r="AB31" s="25">
        <f t="shared" si="17"/>
        <v>0.15700100535731501</v>
      </c>
      <c r="AC31" s="24">
        <f t="shared" si="17"/>
        <v>0.14494188045757034</v>
      </c>
      <c r="AD31" s="25">
        <f t="shared" si="17"/>
        <v>0.14196740382426848</v>
      </c>
      <c r="AE31" s="24">
        <f t="shared" si="17"/>
        <v>0.13323983169705464</v>
      </c>
      <c r="AF31" s="25">
        <f t="shared" si="17"/>
        <v>0.12147198472436511</v>
      </c>
      <c r="AG31" s="24">
        <f t="shared" si="17"/>
        <v>0.11892681787706</v>
      </c>
      <c r="AH31" s="25">
        <f t="shared" si="17"/>
        <v>0.11705354891827356</v>
      </c>
      <c r="AI31" s="24">
        <f t="shared" si="17"/>
        <v>0.11116719478585349</v>
      </c>
      <c r="AJ31" s="31">
        <f t="shared" si="17"/>
        <v>0.10861439690426981</v>
      </c>
    </row>
    <row r="33" spans="1:257" ht="15.75" thickBot="1" x14ac:dyDescent="0.3"/>
    <row r="34" spans="1:257" ht="15.75" thickBot="1" x14ac:dyDescent="0.3">
      <c r="A34" s="6" t="s">
        <v>1</v>
      </c>
      <c r="B34" s="33" t="s">
        <v>21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5"/>
    </row>
    <row r="35" spans="1:257" ht="15.75" thickBot="1" x14ac:dyDescent="0.3">
      <c r="A35" s="7" t="s">
        <v>2</v>
      </c>
      <c r="B35" s="26">
        <v>1</v>
      </c>
      <c r="C35" s="27">
        <v>2</v>
      </c>
      <c r="D35" s="28">
        <v>3</v>
      </c>
      <c r="E35" s="27">
        <v>4</v>
      </c>
      <c r="F35" s="28">
        <v>5</v>
      </c>
      <c r="G35" s="27">
        <v>6</v>
      </c>
      <c r="H35" s="28">
        <v>7</v>
      </c>
      <c r="I35" s="27">
        <v>8</v>
      </c>
      <c r="J35" s="28">
        <v>9</v>
      </c>
      <c r="K35" s="27">
        <v>10</v>
      </c>
      <c r="L35" s="28">
        <v>12</v>
      </c>
      <c r="M35" s="27">
        <v>14</v>
      </c>
      <c r="N35" s="28">
        <v>16</v>
      </c>
      <c r="O35" s="27">
        <v>18</v>
      </c>
      <c r="P35" s="28">
        <v>20</v>
      </c>
      <c r="Q35" s="27">
        <v>22</v>
      </c>
      <c r="R35" s="28">
        <v>24</v>
      </c>
      <c r="S35" s="27">
        <v>26</v>
      </c>
      <c r="T35" s="28">
        <v>28</v>
      </c>
      <c r="U35" s="27">
        <v>30</v>
      </c>
      <c r="V35" s="27">
        <v>32</v>
      </c>
      <c r="W35" s="28">
        <v>34</v>
      </c>
      <c r="X35" s="27">
        <v>36</v>
      </c>
      <c r="Y35" s="28">
        <v>38</v>
      </c>
      <c r="Z35" s="27">
        <v>40</v>
      </c>
      <c r="AA35" s="28">
        <v>42</v>
      </c>
      <c r="AB35" s="27">
        <v>44</v>
      </c>
      <c r="AC35" s="28">
        <v>46</v>
      </c>
      <c r="AD35" s="27">
        <v>48</v>
      </c>
      <c r="AE35" s="27">
        <v>50</v>
      </c>
      <c r="AF35" s="28">
        <v>52</v>
      </c>
      <c r="AG35" s="27">
        <v>54</v>
      </c>
      <c r="AH35" s="28">
        <v>56</v>
      </c>
      <c r="AI35" s="27">
        <v>58</v>
      </c>
      <c r="AJ35" s="30">
        <v>60</v>
      </c>
    </row>
    <row r="36" spans="1:257" x14ac:dyDescent="0.25">
      <c r="A36" s="4">
        <v>1</v>
      </c>
      <c r="B36" s="8">
        <v>147.64500000000001</v>
      </c>
      <c r="C36" s="10">
        <v>78.570800000000006</v>
      </c>
      <c r="D36" s="12">
        <v>56.075000000000003</v>
      </c>
      <c r="E36" s="10">
        <v>44.795900000000003</v>
      </c>
      <c r="F36" s="12">
        <v>36.345100000000002</v>
      </c>
      <c r="G36" s="10">
        <v>32.226599999999998</v>
      </c>
      <c r="H36" s="12">
        <v>27.3721</v>
      </c>
      <c r="I36" s="10">
        <v>26.082699999999999</v>
      </c>
      <c r="J36" s="12">
        <v>24.428599999999999</v>
      </c>
      <c r="K36" s="10">
        <v>22.6738</v>
      </c>
      <c r="L36" s="12">
        <v>20.9999</v>
      </c>
      <c r="M36" s="10">
        <v>26.221299999999999</v>
      </c>
      <c r="N36" s="12">
        <v>24.183</v>
      </c>
      <c r="O36" s="10">
        <v>22.4618</v>
      </c>
      <c r="P36" s="12">
        <v>21.888300000000001</v>
      </c>
      <c r="Q36" s="10">
        <v>21.4146</v>
      </c>
      <c r="R36" s="12">
        <v>22.572500000000002</v>
      </c>
      <c r="S36" s="10">
        <v>25.0581</v>
      </c>
      <c r="T36" s="12">
        <v>26.2958</v>
      </c>
      <c r="U36" s="10">
        <v>25.710699999999999</v>
      </c>
      <c r="V36" s="10">
        <v>24.851500000000001</v>
      </c>
      <c r="W36" s="12">
        <v>24.074200000000001</v>
      </c>
      <c r="X36" s="10">
        <v>23.192699999999999</v>
      </c>
      <c r="Y36" s="12">
        <v>22.577999999999999</v>
      </c>
      <c r="Z36" s="10">
        <v>21.918099999999999</v>
      </c>
      <c r="AA36" s="12">
        <v>21.654900000000001</v>
      </c>
      <c r="AB36" s="10">
        <v>21.465800000000002</v>
      </c>
      <c r="AC36" s="12">
        <v>21.666499999999999</v>
      </c>
      <c r="AD36" s="10">
        <v>21.555099999999999</v>
      </c>
      <c r="AE36" s="10">
        <v>22.6081</v>
      </c>
      <c r="AF36" s="12">
        <v>22.6418</v>
      </c>
      <c r="AG36" s="10">
        <v>22.7361</v>
      </c>
      <c r="AH36" s="12">
        <v>22.453199999999999</v>
      </c>
      <c r="AI36" s="10">
        <v>22.1218</v>
      </c>
      <c r="AJ36" s="2">
        <v>21.940899999999999</v>
      </c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</row>
    <row r="37" spans="1:257" x14ac:dyDescent="0.25">
      <c r="A37" s="4">
        <v>2</v>
      </c>
      <c r="B37" s="9">
        <v>150.41200000000001</v>
      </c>
      <c r="C37" s="11">
        <v>78.253799999999998</v>
      </c>
      <c r="D37" s="13">
        <v>55.672800000000002</v>
      </c>
      <c r="E37" s="11">
        <v>44.137999999999998</v>
      </c>
      <c r="F37" s="13">
        <v>36.499400000000001</v>
      </c>
      <c r="G37" s="11">
        <v>33.114800000000002</v>
      </c>
      <c r="H37" s="13">
        <v>28.927199999999999</v>
      </c>
      <c r="I37" s="11">
        <v>26.087499999999999</v>
      </c>
      <c r="J37" s="13">
        <v>24.559799999999999</v>
      </c>
      <c r="K37" s="11">
        <v>22.691700000000001</v>
      </c>
      <c r="L37" s="13">
        <v>21.080500000000001</v>
      </c>
      <c r="M37" s="11">
        <v>28.765499999999999</v>
      </c>
      <c r="N37" s="13">
        <v>24.4955</v>
      </c>
      <c r="O37" s="11">
        <v>21.9725</v>
      </c>
      <c r="P37" s="13">
        <v>22.2562</v>
      </c>
      <c r="Q37" s="11">
        <v>21.9298</v>
      </c>
      <c r="R37" s="13">
        <v>23.549199999999999</v>
      </c>
      <c r="S37" s="11">
        <v>25.622599999999998</v>
      </c>
      <c r="T37" s="13">
        <v>26.263500000000001</v>
      </c>
      <c r="U37" s="11">
        <v>25.734500000000001</v>
      </c>
      <c r="V37" s="11">
        <v>24.465900000000001</v>
      </c>
      <c r="W37" s="13">
        <v>24.0946</v>
      </c>
      <c r="X37" s="11">
        <v>22.696200000000001</v>
      </c>
      <c r="Y37" s="13">
        <v>24.301600000000001</v>
      </c>
      <c r="Z37" s="11">
        <v>22.079699999999999</v>
      </c>
      <c r="AA37" s="13">
        <v>21.6511</v>
      </c>
      <c r="AB37" s="11">
        <v>20.979700000000001</v>
      </c>
      <c r="AC37" s="13">
        <v>22.8355</v>
      </c>
      <c r="AD37" s="11">
        <v>22.140899999999998</v>
      </c>
      <c r="AE37" s="11">
        <v>22.5944</v>
      </c>
      <c r="AF37" s="13">
        <v>22.262499999999999</v>
      </c>
      <c r="AG37" s="11">
        <v>22.750699999999998</v>
      </c>
      <c r="AH37" s="13">
        <v>22.1357</v>
      </c>
      <c r="AI37" s="11">
        <v>22.232199999999999</v>
      </c>
      <c r="AJ37" s="2">
        <v>21.7485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</row>
    <row r="38" spans="1:257" ht="15.75" thickBot="1" x14ac:dyDescent="0.3">
      <c r="A38" s="4">
        <v>3</v>
      </c>
      <c r="B38" s="9">
        <v>149.02850000000001</v>
      </c>
      <c r="C38" s="11">
        <v>78.412300000000002</v>
      </c>
      <c r="D38" s="13">
        <v>55.873900000000006</v>
      </c>
      <c r="E38" s="11">
        <v>44.466949999999997</v>
      </c>
      <c r="F38" s="13">
        <v>36.422250000000005</v>
      </c>
      <c r="G38" s="11">
        <v>32.670699999999997</v>
      </c>
      <c r="H38" s="13">
        <v>28.149650000000001</v>
      </c>
      <c r="I38" s="11">
        <v>26.085099999999997</v>
      </c>
      <c r="J38" s="13">
        <v>24.494199999999999</v>
      </c>
      <c r="K38" s="11">
        <v>22.682749999999999</v>
      </c>
      <c r="L38" s="13">
        <v>21.040199999999999</v>
      </c>
      <c r="M38" s="11">
        <v>27.493400000000001</v>
      </c>
      <c r="N38" s="13">
        <v>24.33925</v>
      </c>
      <c r="O38" s="11">
        <v>22.21715</v>
      </c>
      <c r="P38" s="13">
        <v>22.07225</v>
      </c>
      <c r="Q38" s="11">
        <v>21.6722</v>
      </c>
      <c r="R38" s="13">
        <v>23.060850000000002</v>
      </c>
      <c r="S38" s="11">
        <v>25.340350000000001</v>
      </c>
      <c r="T38" s="13">
        <v>26.27965</v>
      </c>
      <c r="U38" s="11">
        <v>25.7226</v>
      </c>
      <c r="V38" s="11">
        <v>24.658700000000003</v>
      </c>
      <c r="W38" s="13">
        <v>24.084400000000002</v>
      </c>
      <c r="X38" s="11">
        <v>22.94445</v>
      </c>
      <c r="Y38" s="13">
        <v>23.439799999999998</v>
      </c>
      <c r="Z38" s="11">
        <v>21.998899999999999</v>
      </c>
      <c r="AA38" s="13">
        <v>21.652999999999999</v>
      </c>
      <c r="AB38" s="11">
        <v>21.222750000000001</v>
      </c>
      <c r="AC38" s="13">
        <v>22.250999999999998</v>
      </c>
      <c r="AD38" s="11">
        <v>21.847999999999999</v>
      </c>
      <c r="AE38" s="11">
        <v>22.60125</v>
      </c>
      <c r="AF38" s="13">
        <v>22.45215</v>
      </c>
      <c r="AG38" s="11">
        <v>22.743400000000001</v>
      </c>
      <c r="AH38" s="13">
        <v>22.294449999999998</v>
      </c>
      <c r="AI38" s="11">
        <v>22.177</v>
      </c>
      <c r="AJ38" s="2">
        <v>21.8447</v>
      </c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</row>
    <row r="39" spans="1:257" ht="15.75" thickBot="1" x14ac:dyDescent="0.3">
      <c r="A39" s="14" t="s">
        <v>3</v>
      </c>
      <c r="B39" s="18">
        <f t="shared" ref="B39:X39" si="18">AVERAGE(B36:B38)</f>
        <v>149.02850000000001</v>
      </c>
      <c r="C39" s="19">
        <f t="shared" si="18"/>
        <v>78.412300000000002</v>
      </c>
      <c r="D39" s="20">
        <f t="shared" si="18"/>
        <v>55.873900000000013</v>
      </c>
      <c r="E39" s="19">
        <f t="shared" si="18"/>
        <v>44.466949999999997</v>
      </c>
      <c r="F39" s="20">
        <f t="shared" si="18"/>
        <v>36.422250000000005</v>
      </c>
      <c r="G39" s="19">
        <f t="shared" si="18"/>
        <v>32.670699999999997</v>
      </c>
      <c r="H39" s="20">
        <f t="shared" si="18"/>
        <v>28.149649999999998</v>
      </c>
      <c r="I39" s="19">
        <f t="shared" si="18"/>
        <v>26.085099999999997</v>
      </c>
      <c r="J39" s="20">
        <f t="shared" si="18"/>
        <v>24.494199999999996</v>
      </c>
      <c r="K39" s="19">
        <f t="shared" si="18"/>
        <v>22.682749999999999</v>
      </c>
      <c r="L39" s="20">
        <f t="shared" si="18"/>
        <v>21.040199999999999</v>
      </c>
      <c r="M39" s="19">
        <f t="shared" si="18"/>
        <v>27.493399999999998</v>
      </c>
      <c r="N39" s="20">
        <f t="shared" si="18"/>
        <v>24.339250000000003</v>
      </c>
      <c r="O39" s="19">
        <f t="shared" si="18"/>
        <v>22.21715</v>
      </c>
      <c r="P39" s="20">
        <f t="shared" si="18"/>
        <v>22.07225</v>
      </c>
      <c r="Q39" s="19">
        <f t="shared" si="18"/>
        <v>21.6722</v>
      </c>
      <c r="R39" s="20">
        <f t="shared" si="18"/>
        <v>23.060850000000002</v>
      </c>
      <c r="S39" s="19">
        <f t="shared" si="18"/>
        <v>25.340350000000001</v>
      </c>
      <c r="T39" s="20">
        <f t="shared" si="18"/>
        <v>26.27965</v>
      </c>
      <c r="U39" s="19">
        <f t="shared" si="18"/>
        <v>25.7226</v>
      </c>
      <c r="V39" s="19">
        <f t="shared" si="18"/>
        <v>24.6587</v>
      </c>
      <c r="W39" s="20">
        <f t="shared" si="18"/>
        <v>24.084400000000002</v>
      </c>
      <c r="X39" s="19">
        <f t="shared" si="18"/>
        <v>22.94445</v>
      </c>
      <c r="Y39" s="20">
        <f t="shared" ref="Y39:AJ39" si="19">AVERAGE(Y36:Y38)</f>
        <v>23.439800000000002</v>
      </c>
      <c r="Z39" s="19">
        <f t="shared" si="19"/>
        <v>21.998900000000003</v>
      </c>
      <c r="AA39" s="20">
        <f t="shared" si="19"/>
        <v>21.653000000000002</v>
      </c>
      <c r="AB39" s="19">
        <f t="shared" si="19"/>
        <v>21.222750000000001</v>
      </c>
      <c r="AC39" s="20">
        <f t="shared" si="19"/>
        <v>22.250999999999994</v>
      </c>
      <c r="AD39" s="19">
        <f t="shared" si="19"/>
        <v>21.847999999999999</v>
      </c>
      <c r="AE39" s="19">
        <f t="shared" si="19"/>
        <v>22.601250000000004</v>
      </c>
      <c r="AF39" s="20">
        <f t="shared" si="19"/>
        <v>22.45215</v>
      </c>
      <c r="AG39" s="19">
        <f t="shared" si="19"/>
        <v>22.743399999999998</v>
      </c>
      <c r="AH39" s="20">
        <f t="shared" si="19"/>
        <v>22.294449999999998</v>
      </c>
      <c r="AI39" s="19">
        <f t="shared" si="19"/>
        <v>22.177000000000003</v>
      </c>
      <c r="AJ39" s="15">
        <f t="shared" si="19"/>
        <v>21.8447</v>
      </c>
      <c r="AK39" s="32">
        <f>MIN(B39:AJ39)</f>
        <v>21.040199999999999</v>
      </c>
    </row>
    <row r="40" spans="1:257" ht="15.75" thickBot="1" x14ac:dyDescent="0.3">
      <c r="A40" s="16" t="s">
        <v>4</v>
      </c>
      <c r="B40" s="21">
        <f t="shared" ref="B40:X40" si="20">STDEV(B36:B38)</f>
        <v>1.383499999999998</v>
      </c>
      <c r="C40" s="23">
        <f t="shared" si="20"/>
        <v>0.15850000000000364</v>
      </c>
      <c r="D40" s="19">
        <f t="shared" si="20"/>
        <v>0.20110000000000028</v>
      </c>
      <c r="E40" s="23">
        <f t="shared" si="20"/>
        <v>0.32895000000000252</v>
      </c>
      <c r="F40" s="19">
        <f t="shared" si="20"/>
        <v>7.7149999999999608E-2</v>
      </c>
      <c r="G40" s="23">
        <f t="shared" si="20"/>
        <v>0.44410000000000238</v>
      </c>
      <c r="H40" s="19">
        <f t="shared" si="20"/>
        <v>0.77754999999999974</v>
      </c>
      <c r="I40" s="23">
        <f t="shared" si="20"/>
        <v>2.3999999999997357E-3</v>
      </c>
      <c r="J40" s="19">
        <f t="shared" si="20"/>
        <v>6.5599999999999881E-2</v>
      </c>
      <c r="K40" s="23">
        <f t="shared" si="20"/>
        <v>8.9500000000004576E-3</v>
      </c>
      <c r="L40" s="19">
        <f t="shared" si="20"/>
        <v>4.0300000000000225E-2</v>
      </c>
      <c r="M40" s="23">
        <f t="shared" si="20"/>
        <v>1.2721</v>
      </c>
      <c r="N40" s="19">
        <f t="shared" si="20"/>
        <v>0.15625</v>
      </c>
      <c r="O40" s="23">
        <f t="shared" si="20"/>
        <v>0.24465000000000003</v>
      </c>
      <c r="P40" s="19">
        <f t="shared" si="20"/>
        <v>0.18394999999999939</v>
      </c>
      <c r="Q40" s="23">
        <f t="shared" si="20"/>
        <v>0.25760000000000005</v>
      </c>
      <c r="R40" s="19">
        <f t="shared" si="20"/>
        <v>0.48834999999999873</v>
      </c>
      <c r="S40" s="23">
        <f t="shared" si="20"/>
        <v>0.28224999999999945</v>
      </c>
      <c r="T40" s="19">
        <f t="shared" si="20"/>
        <v>1.6149999999999665E-2</v>
      </c>
      <c r="U40" s="23">
        <f t="shared" si="20"/>
        <v>1.1900000000000688E-2</v>
      </c>
      <c r="V40" s="23">
        <f t="shared" si="20"/>
        <v>0.19280000000000008</v>
      </c>
      <c r="W40" s="19">
        <f t="shared" si="20"/>
        <v>1.0199999999999321E-2</v>
      </c>
      <c r="X40" s="23">
        <f t="shared" si="20"/>
        <v>0.24824999999999875</v>
      </c>
      <c r="Y40" s="19">
        <f t="shared" ref="Y40:AJ40" si="21">STDEV(Y36:Y38)</f>
        <v>0.86180000000000057</v>
      </c>
      <c r="Z40" s="23">
        <f t="shared" si="21"/>
        <v>8.0799999999999983E-2</v>
      </c>
      <c r="AA40" s="19">
        <f t="shared" si="21"/>
        <v>1.900000000000901E-3</v>
      </c>
      <c r="AB40" s="23">
        <f t="shared" si="21"/>
        <v>0.24305000000000021</v>
      </c>
      <c r="AC40" s="19">
        <f t="shared" si="21"/>
        <v>0.58450000000000024</v>
      </c>
      <c r="AD40" s="23">
        <f t="shared" si="21"/>
        <v>0.29289999999999949</v>
      </c>
      <c r="AE40" s="23">
        <f t="shared" si="21"/>
        <v>6.8500000000000227E-3</v>
      </c>
      <c r="AF40" s="19">
        <f t="shared" si="21"/>
        <v>0.18965000000000032</v>
      </c>
      <c r="AG40" s="23">
        <f t="shared" si="21"/>
        <v>7.299999999998974E-3</v>
      </c>
      <c r="AH40" s="19">
        <f t="shared" si="21"/>
        <v>0.1587499999999995</v>
      </c>
      <c r="AI40" s="23">
        <f t="shared" si="21"/>
        <v>5.519999999999925E-2</v>
      </c>
      <c r="AJ40" s="17">
        <f t="shared" si="21"/>
        <v>9.6199999999999619E-2</v>
      </c>
    </row>
    <row r="41" spans="1:257" ht="15.75" thickBot="1" x14ac:dyDescent="0.3">
      <c r="A41" s="5" t="s">
        <v>5</v>
      </c>
      <c r="B41" s="22">
        <f>$B39/B39</f>
        <v>1</v>
      </c>
      <c r="C41" s="24">
        <f>$B39/C39</f>
        <v>1.9005755474587533</v>
      </c>
      <c r="D41" s="25">
        <f>$B39/D39</f>
        <v>2.6672292429918079</v>
      </c>
      <c r="E41" s="24">
        <f t="shared" ref="E41:AJ41" si="22">$B39/E39</f>
        <v>3.3514441624622338</v>
      </c>
      <c r="F41" s="25">
        <f t="shared" si="22"/>
        <v>4.0916884596640788</v>
      </c>
      <c r="G41" s="24">
        <f t="shared" si="22"/>
        <v>4.561533728998767</v>
      </c>
      <c r="H41" s="25">
        <f t="shared" si="22"/>
        <v>5.2941510818074118</v>
      </c>
      <c r="I41" s="24">
        <f t="shared" si="22"/>
        <v>5.7131657536294673</v>
      </c>
      <c r="J41" s="25">
        <f t="shared" si="22"/>
        <v>6.084236268177774</v>
      </c>
      <c r="K41" s="24">
        <f t="shared" si="22"/>
        <v>6.5701248746293999</v>
      </c>
      <c r="L41" s="25">
        <f t="shared" si="22"/>
        <v>7.0830362829250682</v>
      </c>
      <c r="M41" s="24">
        <f t="shared" si="22"/>
        <v>5.4205191064037193</v>
      </c>
      <c r="N41" s="25">
        <f t="shared" si="22"/>
        <v>6.1229700997360226</v>
      </c>
      <c r="O41" s="24">
        <f t="shared" si="22"/>
        <v>6.7078135584447152</v>
      </c>
      <c r="P41" s="25">
        <f t="shared" si="22"/>
        <v>6.7518490412169125</v>
      </c>
      <c r="Q41" s="24">
        <f t="shared" si="22"/>
        <v>6.8764823137475659</v>
      </c>
      <c r="R41" s="25">
        <f t="shared" si="22"/>
        <v>6.462402730168229</v>
      </c>
      <c r="S41" s="24">
        <f t="shared" si="22"/>
        <v>5.8810750443462698</v>
      </c>
      <c r="T41" s="25">
        <f t="shared" si="22"/>
        <v>5.670870806879087</v>
      </c>
      <c r="U41" s="24">
        <f t="shared" si="22"/>
        <v>5.7936794880766334</v>
      </c>
      <c r="V41" s="25">
        <f t="shared" si="22"/>
        <v>6.0436478808696323</v>
      </c>
      <c r="W41" s="24">
        <f t="shared" si="22"/>
        <v>6.1877605420936375</v>
      </c>
      <c r="X41" s="25">
        <f t="shared" si="22"/>
        <v>6.4951872893008993</v>
      </c>
      <c r="Y41" s="24">
        <f t="shared" si="22"/>
        <v>6.3579254089198711</v>
      </c>
      <c r="Z41" s="25">
        <f t="shared" si="22"/>
        <v>6.7743614453449945</v>
      </c>
      <c r="AA41" s="24">
        <f t="shared" si="22"/>
        <v>6.882579781092689</v>
      </c>
      <c r="AB41" s="25">
        <f t="shared" si="22"/>
        <v>7.0221107066709072</v>
      </c>
      <c r="AC41" s="24">
        <f t="shared" si="22"/>
        <v>6.6976090962203969</v>
      </c>
      <c r="AD41" s="25">
        <f t="shared" si="22"/>
        <v>6.8211506774075437</v>
      </c>
      <c r="AE41" s="24">
        <f t="shared" si="22"/>
        <v>6.5938167136773398</v>
      </c>
      <c r="AF41" s="25">
        <f t="shared" si="22"/>
        <v>6.6376048618951868</v>
      </c>
      <c r="AG41" s="24">
        <f t="shared" si="22"/>
        <v>6.5526042720085842</v>
      </c>
      <c r="AH41" s="25">
        <f t="shared" si="22"/>
        <v>6.6845560217901774</v>
      </c>
      <c r="AI41" s="24">
        <f t="shared" si="22"/>
        <v>6.7199576137439685</v>
      </c>
      <c r="AJ41" s="31">
        <f t="shared" si="22"/>
        <v>6.8221811240255077</v>
      </c>
      <c r="AK41" s="32">
        <f>MAX(B41:AJ41)</f>
        <v>7.0830362829250682</v>
      </c>
      <c r="AL41" s="1" t="s">
        <v>25</v>
      </c>
    </row>
    <row r="42" spans="1:257" ht="15.75" thickBot="1" x14ac:dyDescent="0.3">
      <c r="A42" s="5" t="s">
        <v>9</v>
      </c>
      <c r="B42" s="22">
        <f>B41/B35</f>
        <v>1</v>
      </c>
      <c r="C42" s="24">
        <f>C41/C35</f>
        <v>0.95028777372937667</v>
      </c>
      <c r="D42" s="25">
        <f t="shared" ref="D42:AJ42" si="23">D41/D35</f>
        <v>0.88907641433060258</v>
      </c>
      <c r="E42" s="24">
        <f t="shared" si="23"/>
        <v>0.83786104061555844</v>
      </c>
      <c r="F42" s="25">
        <f t="shared" si="23"/>
        <v>0.8183376919328158</v>
      </c>
      <c r="G42" s="24">
        <f t="shared" si="23"/>
        <v>0.76025562149979453</v>
      </c>
      <c r="H42" s="25">
        <f t="shared" si="23"/>
        <v>0.75630729740105884</v>
      </c>
      <c r="I42" s="24">
        <f t="shared" si="23"/>
        <v>0.71414571920368342</v>
      </c>
      <c r="J42" s="25">
        <f t="shared" si="23"/>
        <v>0.67602625201975264</v>
      </c>
      <c r="K42" s="24">
        <f t="shared" si="23"/>
        <v>0.65701248746293994</v>
      </c>
      <c r="L42" s="25">
        <f t="shared" si="23"/>
        <v>0.59025302357708898</v>
      </c>
      <c r="M42" s="24">
        <f t="shared" si="23"/>
        <v>0.38717993617169422</v>
      </c>
      <c r="N42" s="25">
        <f t="shared" si="23"/>
        <v>0.38268563123350141</v>
      </c>
      <c r="O42" s="24">
        <f t="shared" si="23"/>
        <v>0.37265630880248418</v>
      </c>
      <c r="P42" s="25">
        <f t="shared" si="23"/>
        <v>0.33759245206084565</v>
      </c>
      <c r="Q42" s="24">
        <f t="shared" si="23"/>
        <v>0.31256737789761663</v>
      </c>
      <c r="R42" s="25">
        <f t="shared" si="23"/>
        <v>0.26926678042367619</v>
      </c>
      <c r="S42" s="24">
        <f t="shared" si="23"/>
        <v>0.22619519401331806</v>
      </c>
      <c r="T42" s="25">
        <f t="shared" si="23"/>
        <v>0.20253110024568169</v>
      </c>
      <c r="U42" s="24">
        <f t="shared" si="23"/>
        <v>0.19312264960255446</v>
      </c>
      <c r="V42" s="25">
        <f t="shared" si="23"/>
        <v>0.18886399627717601</v>
      </c>
      <c r="W42" s="24">
        <f t="shared" si="23"/>
        <v>0.18199295712040109</v>
      </c>
      <c r="X42" s="25">
        <f t="shared" si="23"/>
        <v>0.1804218691472472</v>
      </c>
      <c r="Y42" s="24">
        <f t="shared" si="23"/>
        <v>0.16731382655052293</v>
      </c>
      <c r="Z42" s="25">
        <f t="shared" si="23"/>
        <v>0.16935903613362485</v>
      </c>
      <c r="AA42" s="24">
        <f t="shared" si="23"/>
        <v>0.16387094716887354</v>
      </c>
      <c r="AB42" s="25">
        <f t="shared" si="23"/>
        <v>0.15959342515161154</v>
      </c>
      <c r="AC42" s="24">
        <f t="shared" si="23"/>
        <v>0.14560019774392166</v>
      </c>
      <c r="AD42" s="25">
        <f t="shared" si="23"/>
        <v>0.14210730577932382</v>
      </c>
      <c r="AE42" s="24">
        <f t="shared" si="23"/>
        <v>0.13187633427354681</v>
      </c>
      <c r="AF42" s="25">
        <f t="shared" si="23"/>
        <v>0.12764624734413821</v>
      </c>
      <c r="AG42" s="24">
        <f t="shared" si="23"/>
        <v>0.12134452355571453</v>
      </c>
      <c r="AH42" s="25">
        <f t="shared" si="23"/>
        <v>0.11936707181768173</v>
      </c>
      <c r="AI42" s="24">
        <f t="shared" si="23"/>
        <v>0.11586133816799946</v>
      </c>
      <c r="AJ42" s="31">
        <f t="shared" si="23"/>
        <v>0.11370301873375846</v>
      </c>
    </row>
    <row r="44" spans="1:257" ht="15.75" thickBot="1" x14ac:dyDescent="0.3">
      <c r="A44" s="29"/>
    </row>
    <row r="45" spans="1:257" ht="15.75" thickBot="1" x14ac:dyDescent="0.3">
      <c r="A45" s="6" t="s">
        <v>1</v>
      </c>
      <c r="B45" s="33" t="s">
        <v>22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5"/>
    </row>
    <row r="46" spans="1:257" ht="15.75" thickBot="1" x14ac:dyDescent="0.3">
      <c r="A46" s="7" t="s">
        <v>2</v>
      </c>
      <c r="B46" s="26">
        <v>1</v>
      </c>
      <c r="C46" s="27">
        <v>2</v>
      </c>
      <c r="D46" s="28">
        <v>3</v>
      </c>
      <c r="E46" s="27">
        <v>4</v>
      </c>
      <c r="F46" s="28">
        <v>5</v>
      </c>
      <c r="G46" s="27">
        <v>6</v>
      </c>
      <c r="H46" s="28">
        <v>7</v>
      </c>
      <c r="I46" s="27">
        <v>8</v>
      </c>
      <c r="J46" s="28">
        <v>9</v>
      </c>
      <c r="K46" s="27">
        <v>10</v>
      </c>
      <c r="L46" s="28">
        <v>12</v>
      </c>
      <c r="M46" s="27">
        <v>14</v>
      </c>
      <c r="N46" s="28">
        <v>16</v>
      </c>
      <c r="O46" s="27">
        <v>18</v>
      </c>
      <c r="P46" s="28">
        <v>20</v>
      </c>
      <c r="Q46" s="27">
        <v>22</v>
      </c>
      <c r="R46" s="28">
        <v>24</v>
      </c>
      <c r="S46" s="27">
        <v>26</v>
      </c>
      <c r="T46" s="28">
        <v>28</v>
      </c>
      <c r="U46" s="27">
        <v>30</v>
      </c>
      <c r="V46" s="27">
        <v>32</v>
      </c>
      <c r="W46" s="28">
        <v>34</v>
      </c>
      <c r="X46" s="27">
        <v>36</v>
      </c>
      <c r="Y46" s="28">
        <v>38</v>
      </c>
      <c r="Z46" s="27">
        <v>40</v>
      </c>
      <c r="AA46" s="28">
        <v>42</v>
      </c>
      <c r="AB46" s="27">
        <v>44</v>
      </c>
      <c r="AC46" s="28">
        <v>46</v>
      </c>
      <c r="AD46" s="27">
        <v>48</v>
      </c>
      <c r="AE46" s="27">
        <v>50</v>
      </c>
      <c r="AF46" s="28">
        <v>52</v>
      </c>
      <c r="AG46" s="27">
        <v>54</v>
      </c>
      <c r="AH46" s="28">
        <v>56</v>
      </c>
      <c r="AI46" s="27">
        <v>58</v>
      </c>
      <c r="AJ46" s="30">
        <v>60</v>
      </c>
    </row>
    <row r="47" spans="1:257" x14ac:dyDescent="0.25">
      <c r="A47" s="4">
        <v>1</v>
      </c>
      <c r="B47" s="8">
        <v>148.791</v>
      </c>
      <c r="C47" s="10">
        <v>78.485500000000002</v>
      </c>
      <c r="D47" s="12">
        <v>72.365899999999996</v>
      </c>
      <c r="E47" s="10">
        <v>44.013199999999998</v>
      </c>
      <c r="F47" s="12">
        <v>36.185699999999997</v>
      </c>
      <c r="G47" s="10">
        <v>31.384</v>
      </c>
      <c r="H47" s="12">
        <v>29.728100000000001</v>
      </c>
      <c r="I47" s="10">
        <v>26.777699999999999</v>
      </c>
      <c r="J47" s="12">
        <v>24.257100000000001</v>
      </c>
      <c r="K47" s="10">
        <v>22.373699999999999</v>
      </c>
      <c r="L47" s="12">
        <v>21.330500000000001</v>
      </c>
      <c r="M47" s="10">
        <v>28.727399999999999</v>
      </c>
      <c r="N47" s="12">
        <v>23.695900000000002</v>
      </c>
      <c r="O47" s="10">
        <v>22.4924</v>
      </c>
      <c r="P47" s="12">
        <v>21.508600000000001</v>
      </c>
      <c r="Q47" s="10">
        <v>21.3673</v>
      </c>
      <c r="R47" s="12">
        <v>26.770299999999999</v>
      </c>
      <c r="S47" s="10">
        <v>25.876999999999999</v>
      </c>
      <c r="T47" s="12">
        <v>26.1633</v>
      </c>
      <c r="U47" s="10">
        <v>25.390799999999999</v>
      </c>
      <c r="V47" s="10">
        <v>24.561</v>
      </c>
      <c r="W47" s="12">
        <v>24.024000000000001</v>
      </c>
      <c r="X47" s="10">
        <v>23.201899999999998</v>
      </c>
      <c r="Y47" s="12">
        <v>22.652100000000001</v>
      </c>
      <c r="Z47" s="10">
        <v>22.1221</v>
      </c>
      <c r="AA47" s="12">
        <v>21.545300000000001</v>
      </c>
      <c r="AB47" s="10">
        <v>21.443300000000001</v>
      </c>
      <c r="AC47" s="12">
        <v>21.561399999999999</v>
      </c>
      <c r="AD47" s="10">
        <v>23.224799999999998</v>
      </c>
      <c r="AE47" s="10">
        <v>22.4983</v>
      </c>
      <c r="AF47" s="12">
        <v>22.602399999999999</v>
      </c>
      <c r="AG47" s="10">
        <v>22.781600000000001</v>
      </c>
      <c r="AH47" s="12">
        <v>22.555299999999999</v>
      </c>
      <c r="AI47" s="10">
        <v>22.2483</v>
      </c>
      <c r="AJ47" s="2">
        <v>21.7545</v>
      </c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</row>
    <row r="48" spans="1:257" x14ac:dyDescent="0.25">
      <c r="A48" s="4">
        <v>2</v>
      </c>
      <c r="B48" s="9">
        <v>147.55799999999999</v>
      </c>
      <c r="C48" s="11">
        <v>78.695700000000002</v>
      </c>
      <c r="D48" s="13">
        <v>72.490899999999996</v>
      </c>
      <c r="E48" s="11">
        <v>44.348399999999998</v>
      </c>
      <c r="F48" s="13">
        <v>36.032400000000003</v>
      </c>
      <c r="G48" s="11">
        <v>32.9634</v>
      </c>
      <c r="H48" s="13">
        <v>28.722100000000001</v>
      </c>
      <c r="I48" s="11">
        <v>25.5578</v>
      </c>
      <c r="J48" s="13">
        <v>23.866800000000001</v>
      </c>
      <c r="K48" s="11">
        <v>22.344000000000001</v>
      </c>
      <c r="L48" s="13">
        <v>20.7486</v>
      </c>
      <c r="M48" s="11">
        <v>28.57</v>
      </c>
      <c r="N48" s="13">
        <v>24.219100000000001</v>
      </c>
      <c r="O48" s="11">
        <v>24.613299999999999</v>
      </c>
      <c r="P48" s="13">
        <v>21.884699999999999</v>
      </c>
      <c r="Q48" s="11">
        <v>22.089300000000001</v>
      </c>
      <c r="R48" s="13">
        <v>22.174900000000001</v>
      </c>
      <c r="S48" s="11">
        <v>25.457100000000001</v>
      </c>
      <c r="T48" s="13">
        <v>25.9331</v>
      </c>
      <c r="U48" s="11">
        <v>27.320499999999999</v>
      </c>
      <c r="V48" s="11">
        <v>24.946999999999999</v>
      </c>
      <c r="W48" s="13">
        <v>23.993200000000002</v>
      </c>
      <c r="X48" s="11">
        <v>23.255700000000001</v>
      </c>
      <c r="Y48" s="13">
        <v>22.6876</v>
      </c>
      <c r="Z48" s="11">
        <v>21.6709</v>
      </c>
      <c r="AA48" s="13">
        <v>23.613</v>
      </c>
      <c r="AB48" s="11">
        <v>21.119700000000002</v>
      </c>
      <c r="AC48" s="13">
        <v>21.538900000000002</v>
      </c>
      <c r="AD48" s="11">
        <v>21.859300000000001</v>
      </c>
      <c r="AE48" s="11">
        <v>22.613499999999998</v>
      </c>
      <c r="AF48" s="13">
        <v>22.654</v>
      </c>
      <c r="AG48" s="11">
        <v>22.780200000000001</v>
      </c>
      <c r="AH48" s="13">
        <v>24.097100000000001</v>
      </c>
      <c r="AI48" s="11">
        <v>22.257100000000001</v>
      </c>
      <c r="AJ48" s="2">
        <v>23.0413</v>
      </c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ht="15.75" thickBot="1" x14ac:dyDescent="0.3">
      <c r="A49" s="4">
        <v>3</v>
      </c>
      <c r="B49" s="9">
        <v>148.17449999999999</v>
      </c>
      <c r="C49" s="11">
        <v>78.590599999999995</v>
      </c>
      <c r="D49" s="13">
        <v>72.428399999999996</v>
      </c>
      <c r="E49" s="11">
        <v>44.180799999999998</v>
      </c>
      <c r="F49" s="13">
        <v>36.109049999999996</v>
      </c>
      <c r="G49" s="11">
        <v>32.173699999999997</v>
      </c>
      <c r="H49" s="13">
        <v>29.225100000000001</v>
      </c>
      <c r="I49" s="11">
        <v>26.167749999999998</v>
      </c>
      <c r="J49" s="13">
        <v>24.061950000000003</v>
      </c>
      <c r="K49" s="11">
        <v>22.35885</v>
      </c>
      <c r="L49" s="13">
        <v>21.039549999999998</v>
      </c>
      <c r="M49" s="11">
        <v>28.648699999999998</v>
      </c>
      <c r="N49" s="13">
        <v>23.957500000000003</v>
      </c>
      <c r="O49" s="11">
        <v>23.552849999999999</v>
      </c>
      <c r="P49" s="13">
        <v>21.696649999999998</v>
      </c>
      <c r="Q49" s="11">
        <v>21.728300000000001</v>
      </c>
      <c r="R49" s="13">
        <v>24.4726</v>
      </c>
      <c r="S49" s="11">
        <v>25.66705</v>
      </c>
      <c r="T49" s="13">
        <v>26.048200000000001</v>
      </c>
      <c r="U49" s="11">
        <v>26.355649999999997</v>
      </c>
      <c r="V49" s="11">
        <v>24.753999999999998</v>
      </c>
      <c r="W49" s="13">
        <v>24.008600000000001</v>
      </c>
      <c r="X49" s="11">
        <v>23.2288</v>
      </c>
      <c r="Y49" s="13">
        <v>22.66985</v>
      </c>
      <c r="Z49" s="11">
        <v>21.8965</v>
      </c>
      <c r="AA49" s="13">
        <v>22.579149999999998</v>
      </c>
      <c r="AB49" s="11">
        <v>21.281500000000001</v>
      </c>
      <c r="AC49" s="13">
        <v>21.550150000000002</v>
      </c>
      <c r="AD49" s="11">
        <v>22.54205</v>
      </c>
      <c r="AE49" s="11">
        <v>22.555900000000001</v>
      </c>
      <c r="AF49" s="13">
        <v>22.6282</v>
      </c>
      <c r="AG49" s="11">
        <v>22.780900000000003</v>
      </c>
      <c r="AH49" s="13">
        <v>23.3262</v>
      </c>
      <c r="AI49" s="11">
        <v>22.252700000000001</v>
      </c>
      <c r="AJ49" s="2">
        <v>22.3979</v>
      </c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 ht="15.75" thickBot="1" x14ac:dyDescent="0.3">
      <c r="A50" s="14" t="s">
        <v>3</v>
      </c>
      <c r="B50" s="18">
        <f t="shared" ref="B50:X50" si="24">AVERAGE(B47:B49)</f>
        <v>148.17449999999999</v>
      </c>
      <c r="C50" s="19">
        <f t="shared" si="24"/>
        <v>78.590599999999995</v>
      </c>
      <c r="D50" s="20">
        <f t="shared" si="24"/>
        <v>72.428399999999996</v>
      </c>
      <c r="E50" s="19">
        <f t="shared" si="24"/>
        <v>44.180799999999998</v>
      </c>
      <c r="F50" s="20">
        <f t="shared" si="24"/>
        <v>36.109049999999996</v>
      </c>
      <c r="G50" s="19">
        <f t="shared" si="24"/>
        <v>32.173699999999997</v>
      </c>
      <c r="H50" s="20">
        <f t="shared" si="24"/>
        <v>29.225100000000001</v>
      </c>
      <c r="I50" s="19">
        <f t="shared" si="24"/>
        <v>26.167749999999998</v>
      </c>
      <c r="J50" s="20">
        <f t="shared" si="24"/>
        <v>24.061950000000007</v>
      </c>
      <c r="K50" s="19">
        <f t="shared" si="24"/>
        <v>22.35885</v>
      </c>
      <c r="L50" s="20">
        <f t="shared" si="24"/>
        <v>21.039549999999998</v>
      </c>
      <c r="M50" s="19">
        <f t="shared" si="24"/>
        <v>28.648700000000002</v>
      </c>
      <c r="N50" s="20">
        <f t="shared" si="24"/>
        <v>23.9575</v>
      </c>
      <c r="O50" s="19">
        <f t="shared" si="24"/>
        <v>23.552849999999996</v>
      </c>
      <c r="P50" s="20">
        <f t="shared" si="24"/>
        <v>21.696649999999995</v>
      </c>
      <c r="Q50" s="19">
        <f t="shared" si="24"/>
        <v>21.728300000000001</v>
      </c>
      <c r="R50" s="20">
        <f t="shared" si="24"/>
        <v>24.4726</v>
      </c>
      <c r="S50" s="19">
        <f t="shared" si="24"/>
        <v>25.66705</v>
      </c>
      <c r="T50" s="20">
        <f t="shared" si="24"/>
        <v>26.048199999999998</v>
      </c>
      <c r="U50" s="19">
        <f t="shared" si="24"/>
        <v>26.355649999999997</v>
      </c>
      <c r="V50" s="19">
        <f t="shared" si="24"/>
        <v>24.754000000000001</v>
      </c>
      <c r="W50" s="20">
        <f t="shared" si="24"/>
        <v>24.008600000000001</v>
      </c>
      <c r="X50" s="19">
        <f t="shared" si="24"/>
        <v>23.228799999999996</v>
      </c>
      <c r="Y50" s="20">
        <f t="shared" ref="Y50:AJ50" si="25">AVERAGE(Y47:Y49)</f>
        <v>22.66985</v>
      </c>
      <c r="Z50" s="19">
        <f t="shared" si="25"/>
        <v>21.8965</v>
      </c>
      <c r="AA50" s="20">
        <f t="shared" si="25"/>
        <v>22.579149999999998</v>
      </c>
      <c r="AB50" s="19">
        <f t="shared" si="25"/>
        <v>21.281500000000001</v>
      </c>
      <c r="AC50" s="20">
        <f t="shared" si="25"/>
        <v>21.550150000000002</v>
      </c>
      <c r="AD50" s="19">
        <f t="shared" si="25"/>
        <v>22.54205</v>
      </c>
      <c r="AE50" s="19">
        <f t="shared" si="25"/>
        <v>22.555899999999998</v>
      </c>
      <c r="AF50" s="20">
        <f t="shared" si="25"/>
        <v>22.628200000000003</v>
      </c>
      <c r="AG50" s="19">
        <f t="shared" si="25"/>
        <v>22.780900000000003</v>
      </c>
      <c r="AH50" s="20">
        <f t="shared" si="25"/>
        <v>23.3262</v>
      </c>
      <c r="AI50" s="19">
        <f t="shared" si="25"/>
        <v>22.252700000000001</v>
      </c>
      <c r="AJ50" s="15">
        <f t="shared" si="25"/>
        <v>22.397900000000003</v>
      </c>
      <c r="AK50" s="32">
        <f>MIN(B50:AJ50)</f>
        <v>21.039549999999998</v>
      </c>
    </row>
    <row r="51" spans="1:257" ht="15.75" thickBot="1" x14ac:dyDescent="0.3">
      <c r="A51" s="16" t="s">
        <v>4</v>
      </c>
      <c r="B51" s="21">
        <f t="shared" ref="B51:X51" si="26">STDEV(B47:B49)</f>
        <v>0.61650000000000205</v>
      </c>
      <c r="C51" s="23">
        <f t="shared" si="26"/>
        <v>0.10510000000000019</v>
      </c>
      <c r="D51" s="19">
        <f t="shared" si="26"/>
        <v>6.25E-2</v>
      </c>
      <c r="E51" s="23">
        <f t="shared" si="26"/>
        <v>0.16760000000000019</v>
      </c>
      <c r="F51" s="19">
        <f t="shared" si="26"/>
        <v>7.664999999999722E-2</v>
      </c>
      <c r="G51" s="23">
        <f t="shared" si="26"/>
        <v>0.78969999999999985</v>
      </c>
      <c r="H51" s="19">
        <f t="shared" si="26"/>
        <v>0.50300000000000011</v>
      </c>
      <c r="I51" s="23">
        <f t="shared" si="26"/>
        <v>0.60994999999999955</v>
      </c>
      <c r="J51" s="19">
        <f t="shared" si="26"/>
        <v>0.19514999999999993</v>
      </c>
      <c r="K51" s="23">
        <f t="shared" si="26"/>
        <v>1.4849999999999142E-2</v>
      </c>
      <c r="L51" s="19">
        <f t="shared" si="26"/>
        <v>0.29095000000000049</v>
      </c>
      <c r="M51" s="23">
        <f t="shared" si="26"/>
        <v>7.8699999999999548E-2</v>
      </c>
      <c r="N51" s="19">
        <f t="shared" si="26"/>
        <v>0.26159999999999961</v>
      </c>
      <c r="O51" s="23">
        <f t="shared" si="26"/>
        <v>1.0604499999999994</v>
      </c>
      <c r="P51" s="19">
        <f t="shared" si="26"/>
        <v>0.18804999999999872</v>
      </c>
      <c r="Q51" s="23">
        <f t="shared" si="26"/>
        <v>0.36100000000000065</v>
      </c>
      <c r="R51" s="19">
        <f t="shared" si="26"/>
        <v>2.297699999999999</v>
      </c>
      <c r="S51" s="23">
        <f t="shared" si="26"/>
        <v>0.20994999999999919</v>
      </c>
      <c r="T51" s="19">
        <f t="shared" si="26"/>
        <v>0.11509999999999998</v>
      </c>
      <c r="U51" s="23">
        <f t="shared" si="26"/>
        <v>0.96485000000000021</v>
      </c>
      <c r="V51" s="23">
        <f t="shared" si="26"/>
        <v>0.19299999999999962</v>
      </c>
      <c r="W51" s="19">
        <f t="shared" si="26"/>
        <v>1.5399999999999636E-2</v>
      </c>
      <c r="X51" s="23">
        <f t="shared" si="26"/>
        <v>2.6900000000001256E-2</v>
      </c>
      <c r="Y51" s="19">
        <f t="shared" ref="Y51:AJ51" si="27">STDEV(Y47:Y49)</f>
        <v>1.7749999999999488E-2</v>
      </c>
      <c r="Z51" s="23">
        <f t="shared" si="27"/>
        <v>0.22560000000000002</v>
      </c>
      <c r="AA51" s="19">
        <f t="shared" si="27"/>
        <v>1.0338499999999993</v>
      </c>
      <c r="AB51" s="23">
        <f t="shared" si="27"/>
        <v>0.1617999999999995</v>
      </c>
      <c r="AC51" s="19">
        <f t="shared" si="27"/>
        <v>1.124999999999865E-2</v>
      </c>
      <c r="AD51" s="23">
        <f t="shared" si="27"/>
        <v>0.68274999999999864</v>
      </c>
      <c r="AE51" s="23">
        <f t="shared" si="27"/>
        <v>5.7599999999998985E-2</v>
      </c>
      <c r="AF51" s="19">
        <f t="shared" si="27"/>
        <v>2.5800000000000267E-2</v>
      </c>
      <c r="AG51" s="23">
        <f t="shared" si="27"/>
        <v>7.0000000000014495E-4</v>
      </c>
      <c r="AH51" s="19">
        <f t="shared" si="27"/>
        <v>0.77090000000000103</v>
      </c>
      <c r="AI51" s="23">
        <f t="shared" si="27"/>
        <v>4.4000000000004036E-3</v>
      </c>
      <c r="AJ51" s="17">
        <f t="shared" si="27"/>
        <v>0.64339999999999975</v>
      </c>
    </row>
    <row r="52" spans="1:257" ht="15.75" thickBot="1" x14ac:dyDescent="0.3">
      <c r="A52" s="5" t="s">
        <v>5</v>
      </c>
      <c r="B52" s="22">
        <f>$B50/B50</f>
        <v>1</v>
      </c>
      <c r="C52" s="24">
        <f>$B50/C50</f>
        <v>1.8853972358017372</v>
      </c>
      <c r="D52" s="25">
        <f>$B50/D50</f>
        <v>2.0458066172937688</v>
      </c>
      <c r="E52" s="24">
        <f t="shared" ref="E52:AJ52" si="28">$B50/E50</f>
        <v>3.3538211168652445</v>
      </c>
      <c r="F52" s="25">
        <f t="shared" si="28"/>
        <v>4.1035280629094375</v>
      </c>
      <c r="G52" s="24">
        <f t="shared" si="28"/>
        <v>4.6054541442233878</v>
      </c>
      <c r="H52" s="25">
        <f t="shared" si="28"/>
        <v>5.0701109662584551</v>
      </c>
      <c r="I52" s="24">
        <f t="shared" si="28"/>
        <v>5.6624853111176927</v>
      </c>
      <c r="J52" s="25">
        <f t="shared" si="28"/>
        <v>6.1580420539482441</v>
      </c>
      <c r="K52" s="24">
        <f t="shared" si="28"/>
        <v>6.627107387007829</v>
      </c>
      <c r="L52" s="25">
        <f t="shared" si="28"/>
        <v>7.0426648858934726</v>
      </c>
      <c r="M52" s="24">
        <f t="shared" si="28"/>
        <v>5.172119502804664</v>
      </c>
      <c r="N52" s="25">
        <f t="shared" si="28"/>
        <v>6.1848899092142338</v>
      </c>
      <c r="O52" s="24">
        <f t="shared" si="28"/>
        <v>6.2911494787255053</v>
      </c>
      <c r="P52" s="25">
        <f t="shared" si="28"/>
        <v>6.8293722763652465</v>
      </c>
      <c r="Q52" s="24">
        <f t="shared" si="28"/>
        <v>6.8194244372546393</v>
      </c>
      <c r="R52" s="25">
        <f t="shared" si="28"/>
        <v>6.05471016565465</v>
      </c>
      <c r="S52" s="24">
        <f t="shared" si="28"/>
        <v>5.7729462482053835</v>
      </c>
      <c r="T52" s="25">
        <f t="shared" si="28"/>
        <v>5.6884736757242349</v>
      </c>
      <c r="U52" s="24">
        <f t="shared" si="28"/>
        <v>5.6221151821336228</v>
      </c>
      <c r="V52" s="25">
        <f t="shared" si="28"/>
        <v>5.985881069726104</v>
      </c>
      <c r="W52" s="24">
        <f t="shared" si="28"/>
        <v>6.1717259648625902</v>
      </c>
      <c r="X52" s="25">
        <f t="shared" si="28"/>
        <v>6.3789132456261202</v>
      </c>
      <c r="Y52" s="24">
        <f t="shared" si="28"/>
        <v>6.5361923435752773</v>
      </c>
      <c r="Z52" s="25">
        <f t="shared" si="28"/>
        <v>6.7670403945836091</v>
      </c>
      <c r="AA52" s="24">
        <f t="shared" si="28"/>
        <v>6.5624480992420002</v>
      </c>
      <c r="AB52" s="25">
        <f t="shared" si="28"/>
        <v>6.9625966214787489</v>
      </c>
      <c r="AC52" s="24">
        <f t="shared" si="28"/>
        <v>6.8757990083595697</v>
      </c>
      <c r="AD52" s="25">
        <f t="shared" si="28"/>
        <v>6.5732486619451205</v>
      </c>
      <c r="AE52" s="24">
        <f t="shared" si="28"/>
        <v>6.56921248985853</v>
      </c>
      <c r="AF52" s="25">
        <f t="shared" si="28"/>
        <v>6.5482230137615884</v>
      </c>
      <c r="AG52" s="24">
        <f t="shared" si="28"/>
        <v>6.5043303820305596</v>
      </c>
      <c r="AH52" s="25">
        <f t="shared" si="28"/>
        <v>6.3522776963243048</v>
      </c>
      <c r="AI52" s="24">
        <f t="shared" si="28"/>
        <v>6.6587200654302618</v>
      </c>
      <c r="AJ52" s="31">
        <f t="shared" si="28"/>
        <v>6.6155532438308935</v>
      </c>
      <c r="AK52" s="32">
        <f>MAX(B52:AJ52)</f>
        <v>7.0426648858934726</v>
      </c>
      <c r="AL52" s="1" t="s">
        <v>25</v>
      </c>
    </row>
    <row r="53" spans="1:257" ht="15.75" thickBot="1" x14ac:dyDescent="0.3">
      <c r="A53" s="5" t="s">
        <v>9</v>
      </c>
      <c r="B53" s="22">
        <f>B52/B46</f>
        <v>1</v>
      </c>
      <c r="C53" s="24">
        <f>C52/C46</f>
        <v>0.94269861790086862</v>
      </c>
      <c r="D53" s="25">
        <f t="shared" ref="D53:AJ53" si="29">D52/D46</f>
        <v>0.68193553909792293</v>
      </c>
      <c r="E53" s="24">
        <f t="shared" si="29"/>
        <v>0.83845527921631113</v>
      </c>
      <c r="F53" s="25">
        <f t="shared" si="29"/>
        <v>0.82070561258188746</v>
      </c>
      <c r="G53" s="24">
        <f t="shared" si="29"/>
        <v>0.76757569070389797</v>
      </c>
      <c r="H53" s="25">
        <f t="shared" si="29"/>
        <v>0.72430156660835077</v>
      </c>
      <c r="I53" s="24">
        <f t="shared" si="29"/>
        <v>0.70781066388971159</v>
      </c>
      <c r="J53" s="25">
        <f t="shared" si="29"/>
        <v>0.68422689488313826</v>
      </c>
      <c r="K53" s="24">
        <f t="shared" si="29"/>
        <v>0.6627107387007829</v>
      </c>
      <c r="L53" s="25">
        <f t="shared" si="29"/>
        <v>0.58688874049112272</v>
      </c>
      <c r="M53" s="24">
        <f t="shared" si="29"/>
        <v>0.3694371073431903</v>
      </c>
      <c r="N53" s="25">
        <f t="shared" si="29"/>
        <v>0.38655561932588961</v>
      </c>
      <c r="O53" s="24">
        <f t="shared" si="29"/>
        <v>0.34950830437363917</v>
      </c>
      <c r="P53" s="25">
        <f t="shared" si="29"/>
        <v>0.34146861381826232</v>
      </c>
      <c r="Q53" s="24">
        <f t="shared" si="29"/>
        <v>0.30997383805702905</v>
      </c>
      <c r="R53" s="25">
        <f t="shared" si="29"/>
        <v>0.25227959023561042</v>
      </c>
      <c r="S53" s="24">
        <f t="shared" si="29"/>
        <v>0.22203639416174553</v>
      </c>
      <c r="T53" s="25">
        <f t="shared" si="29"/>
        <v>0.2031597741330084</v>
      </c>
      <c r="U53" s="24">
        <f t="shared" si="29"/>
        <v>0.1874038394044541</v>
      </c>
      <c r="V53" s="25">
        <f t="shared" si="29"/>
        <v>0.18705878342894075</v>
      </c>
      <c r="W53" s="24">
        <f t="shared" si="29"/>
        <v>0.18152135190772323</v>
      </c>
      <c r="X53" s="25">
        <f t="shared" si="29"/>
        <v>0.17719203460072555</v>
      </c>
      <c r="Y53" s="24">
        <f t="shared" si="29"/>
        <v>0.17200506167303362</v>
      </c>
      <c r="Z53" s="25">
        <f t="shared" si="29"/>
        <v>0.16917600986459022</v>
      </c>
      <c r="AA53" s="24">
        <f t="shared" si="29"/>
        <v>0.15624876426766668</v>
      </c>
      <c r="AB53" s="25">
        <f t="shared" si="29"/>
        <v>0.15824083230633521</v>
      </c>
      <c r="AC53" s="24">
        <f t="shared" si="29"/>
        <v>0.14947389148607759</v>
      </c>
      <c r="AD53" s="25">
        <f t="shared" si="29"/>
        <v>0.13694268045719002</v>
      </c>
      <c r="AE53" s="24">
        <f t="shared" si="29"/>
        <v>0.13138424979717059</v>
      </c>
      <c r="AF53" s="25">
        <f t="shared" si="29"/>
        <v>0.12592736564926132</v>
      </c>
      <c r="AG53" s="24">
        <f t="shared" si="29"/>
        <v>0.12045056263019555</v>
      </c>
      <c r="AH53" s="25">
        <f t="shared" si="29"/>
        <v>0.11343353029150545</v>
      </c>
      <c r="AI53" s="24">
        <f t="shared" si="29"/>
        <v>0.11480551836948727</v>
      </c>
      <c r="AJ53" s="31">
        <f t="shared" si="29"/>
        <v>0.11025922073051489</v>
      </c>
    </row>
    <row r="54" spans="1:257" x14ac:dyDescent="0.25">
      <c r="A54" s="29"/>
    </row>
    <row r="55" spans="1:257" ht="15.75" thickBot="1" x14ac:dyDescent="0.3">
      <c r="A55" s="29"/>
    </row>
    <row r="56" spans="1:257" ht="15.75" thickBot="1" x14ac:dyDescent="0.3">
      <c r="A56" s="6" t="s">
        <v>1</v>
      </c>
      <c r="B56" s="33" t="s">
        <v>23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5"/>
    </row>
    <row r="57" spans="1:257" ht="15.75" thickBot="1" x14ac:dyDescent="0.3">
      <c r="A57" s="7" t="s">
        <v>2</v>
      </c>
      <c r="B57" s="26">
        <v>1</v>
      </c>
      <c r="C57" s="27">
        <v>2</v>
      </c>
      <c r="D57" s="28">
        <v>3</v>
      </c>
      <c r="E57" s="27">
        <v>4</v>
      </c>
      <c r="F57" s="28">
        <v>5</v>
      </c>
      <c r="G57" s="27">
        <v>6</v>
      </c>
      <c r="H57" s="28">
        <v>7</v>
      </c>
      <c r="I57" s="27">
        <v>8</v>
      </c>
      <c r="J57" s="28">
        <v>9</v>
      </c>
      <c r="K57" s="27">
        <v>10</v>
      </c>
      <c r="L57" s="28">
        <v>12</v>
      </c>
      <c r="M57" s="27">
        <v>14</v>
      </c>
      <c r="N57" s="28">
        <v>16</v>
      </c>
      <c r="O57" s="27">
        <v>18</v>
      </c>
      <c r="P57" s="28">
        <v>20</v>
      </c>
      <c r="Q57" s="27">
        <v>22</v>
      </c>
      <c r="R57" s="28">
        <v>24</v>
      </c>
      <c r="S57" s="27">
        <v>26</v>
      </c>
      <c r="T57" s="28">
        <v>28</v>
      </c>
      <c r="U57" s="27">
        <v>30</v>
      </c>
      <c r="V57" s="27">
        <v>32</v>
      </c>
      <c r="W57" s="28">
        <v>34</v>
      </c>
      <c r="X57" s="27">
        <v>36</v>
      </c>
      <c r="Y57" s="28">
        <v>38</v>
      </c>
      <c r="Z57" s="27">
        <v>40</v>
      </c>
      <c r="AA57" s="28">
        <v>42</v>
      </c>
      <c r="AB57" s="27">
        <v>44</v>
      </c>
      <c r="AC57" s="28">
        <v>46</v>
      </c>
      <c r="AD57" s="27">
        <v>48</v>
      </c>
      <c r="AE57" s="27">
        <v>50</v>
      </c>
      <c r="AF57" s="28">
        <v>52</v>
      </c>
      <c r="AG57" s="27">
        <v>54</v>
      </c>
      <c r="AH57" s="28">
        <v>56</v>
      </c>
      <c r="AI57" s="27">
        <v>58</v>
      </c>
      <c r="AJ57" s="30">
        <v>60</v>
      </c>
    </row>
    <row r="58" spans="1:257" x14ac:dyDescent="0.25">
      <c r="A58" s="4">
        <v>1</v>
      </c>
      <c r="B58" s="8">
        <v>148.98400000000001</v>
      </c>
      <c r="C58" s="10">
        <v>102.42100000000001</v>
      </c>
      <c r="D58" s="12">
        <v>55.938800000000001</v>
      </c>
      <c r="E58" s="10">
        <v>44.558900000000001</v>
      </c>
      <c r="F58" s="12">
        <v>45.676000000000002</v>
      </c>
      <c r="G58" s="10">
        <v>32.480800000000002</v>
      </c>
      <c r="H58" s="12">
        <v>28.343299999999999</v>
      </c>
      <c r="I58" s="10">
        <v>26.306999999999999</v>
      </c>
      <c r="J58" s="12">
        <v>24.4131</v>
      </c>
      <c r="K58" s="10">
        <v>22.5854</v>
      </c>
      <c r="L58" s="12">
        <v>21.509899999999998</v>
      </c>
      <c r="M58" s="10">
        <v>26.066199999999998</v>
      </c>
      <c r="N58" s="12">
        <v>26.693899999999999</v>
      </c>
      <c r="O58" s="10">
        <v>22.377400000000002</v>
      </c>
      <c r="P58" s="12">
        <v>21.565899999999999</v>
      </c>
      <c r="Q58" s="10">
        <v>20.9998</v>
      </c>
      <c r="R58" s="12">
        <v>23.223800000000001</v>
      </c>
      <c r="S58" s="10">
        <v>25.764099999999999</v>
      </c>
      <c r="T58" s="12">
        <v>25.703499999999998</v>
      </c>
      <c r="U58" s="10">
        <v>25.380199999999999</v>
      </c>
      <c r="V58" s="10">
        <v>24.477499999999999</v>
      </c>
      <c r="W58" s="12">
        <v>24.045400000000001</v>
      </c>
      <c r="X58" s="10">
        <v>23.240400000000001</v>
      </c>
      <c r="Y58" s="12">
        <v>22.561499999999999</v>
      </c>
      <c r="Z58" s="10">
        <v>21.9816</v>
      </c>
      <c r="AA58" s="12">
        <v>21.5871</v>
      </c>
      <c r="AB58" s="10">
        <v>21.499300000000002</v>
      </c>
      <c r="AC58" s="12">
        <v>21.5077</v>
      </c>
      <c r="AD58" s="10">
        <v>21.883600000000001</v>
      </c>
      <c r="AE58" s="10">
        <v>22.4468</v>
      </c>
      <c r="AF58" s="12">
        <v>22.689900000000002</v>
      </c>
      <c r="AG58" s="10">
        <v>22.314900000000002</v>
      </c>
      <c r="AH58" s="12">
        <v>22.468599999999999</v>
      </c>
      <c r="AI58" s="10">
        <v>22.290700000000001</v>
      </c>
      <c r="AJ58" s="2">
        <v>21.832599999999999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</row>
    <row r="59" spans="1:257" x14ac:dyDescent="0.25">
      <c r="A59" s="4">
        <v>2</v>
      </c>
      <c r="B59" s="9">
        <v>147.578</v>
      </c>
      <c r="C59" s="11">
        <v>78.778800000000004</v>
      </c>
      <c r="D59" s="13">
        <v>56.292499999999997</v>
      </c>
      <c r="E59" s="11">
        <v>44.183599999999998</v>
      </c>
      <c r="F59" s="13">
        <v>36.189599999999999</v>
      </c>
      <c r="G59" s="11">
        <v>40.267000000000003</v>
      </c>
      <c r="H59" s="13">
        <v>28.322500000000002</v>
      </c>
      <c r="I59" s="11">
        <v>26.450700000000001</v>
      </c>
      <c r="J59" s="13">
        <v>23.943200000000001</v>
      </c>
      <c r="K59" s="11">
        <v>22.779299999999999</v>
      </c>
      <c r="L59" s="13">
        <v>20.875499999999999</v>
      </c>
      <c r="M59" s="11">
        <v>26.310300000000002</v>
      </c>
      <c r="N59" s="13">
        <v>26.826799999999999</v>
      </c>
      <c r="O59" s="11">
        <v>22.3398</v>
      </c>
      <c r="P59" s="13">
        <v>21.885100000000001</v>
      </c>
      <c r="Q59" s="11">
        <v>21.020299999999999</v>
      </c>
      <c r="R59" s="13">
        <v>21.903199999999998</v>
      </c>
      <c r="S59" s="11">
        <v>25.460100000000001</v>
      </c>
      <c r="T59" s="13">
        <v>28.384799999999998</v>
      </c>
      <c r="U59" s="11">
        <v>27.848700000000001</v>
      </c>
      <c r="V59" s="11">
        <v>24.8719</v>
      </c>
      <c r="W59" s="13">
        <v>26.164300000000001</v>
      </c>
      <c r="X59" s="11">
        <v>22.844000000000001</v>
      </c>
      <c r="Y59" s="13">
        <v>24.416</v>
      </c>
      <c r="Z59" s="11">
        <v>22.068899999999999</v>
      </c>
      <c r="AA59" s="13">
        <v>21.636099999999999</v>
      </c>
      <c r="AB59" s="11">
        <v>21.081</v>
      </c>
      <c r="AC59" s="13">
        <v>21.5992</v>
      </c>
      <c r="AD59" s="11">
        <v>22.807200000000002</v>
      </c>
      <c r="AE59" s="11">
        <v>22.500399999999999</v>
      </c>
      <c r="AF59" s="13">
        <v>22.2563</v>
      </c>
      <c r="AG59" s="11">
        <v>22.619199999999999</v>
      </c>
      <c r="AH59" s="13">
        <v>22.442900000000002</v>
      </c>
      <c r="AI59" s="11">
        <v>22.1953</v>
      </c>
      <c r="AJ59" s="2">
        <v>21.806000000000001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</row>
    <row r="60" spans="1:257" ht="15.75" thickBot="1" x14ac:dyDescent="0.3">
      <c r="A60" s="4">
        <v>3</v>
      </c>
      <c r="B60" s="9">
        <v>148.28100000000001</v>
      </c>
      <c r="C60" s="11">
        <v>90.599900000000005</v>
      </c>
      <c r="D60" s="13">
        <v>56.115650000000002</v>
      </c>
      <c r="E60" s="11">
        <v>44.371250000000003</v>
      </c>
      <c r="F60" s="13">
        <v>40.9328</v>
      </c>
      <c r="G60" s="11">
        <v>36.373900000000006</v>
      </c>
      <c r="H60" s="13">
        <v>28.332900000000002</v>
      </c>
      <c r="I60" s="11">
        <v>26.37885</v>
      </c>
      <c r="J60" s="13">
        <v>24.178150000000002</v>
      </c>
      <c r="K60" s="11">
        <v>22.68235</v>
      </c>
      <c r="L60" s="13">
        <v>21.192699999999999</v>
      </c>
      <c r="M60" s="11">
        <v>26.18825</v>
      </c>
      <c r="N60" s="13">
        <v>26.760349999999999</v>
      </c>
      <c r="O60" s="11">
        <v>22.358600000000003</v>
      </c>
      <c r="P60" s="13">
        <v>21.7255</v>
      </c>
      <c r="Q60" s="11">
        <v>21.01005</v>
      </c>
      <c r="R60" s="13">
        <v>22.563499999999998</v>
      </c>
      <c r="S60" s="11">
        <v>25.612099999999998</v>
      </c>
      <c r="T60" s="13">
        <v>27.044149999999998</v>
      </c>
      <c r="U60" s="11">
        <v>26.614449999999998</v>
      </c>
      <c r="V60" s="11">
        <v>24.674700000000001</v>
      </c>
      <c r="W60" s="13">
        <v>25.104849999999999</v>
      </c>
      <c r="X60" s="11">
        <v>23.042200000000001</v>
      </c>
      <c r="Y60" s="13">
        <v>23.48875</v>
      </c>
      <c r="Z60" s="11">
        <v>22.02525</v>
      </c>
      <c r="AA60" s="13">
        <v>21.611599999999999</v>
      </c>
      <c r="AB60" s="11">
        <v>21.290150000000001</v>
      </c>
      <c r="AC60" s="13">
        <v>21.553449999999998</v>
      </c>
      <c r="AD60" s="11">
        <v>22.345400000000001</v>
      </c>
      <c r="AE60" s="11">
        <v>22.473599999999998</v>
      </c>
      <c r="AF60" s="13">
        <v>22.473100000000002</v>
      </c>
      <c r="AG60" s="11">
        <v>22.46705</v>
      </c>
      <c r="AH60" s="13">
        <v>22.455750000000002</v>
      </c>
      <c r="AI60" s="11">
        <v>22.243000000000002</v>
      </c>
      <c r="AJ60" s="2">
        <v>21.819299999999998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</row>
    <row r="61" spans="1:257" ht="15.75" thickBot="1" x14ac:dyDescent="0.3">
      <c r="A61" s="14" t="s">
        <v>3</v>
      </c>
      <c r="B61" s="18">
        <f t="shared" ref="B61:X61" si="30">AVERAGE(B58:B60)</f>
        <v>148.28100000000001</v>
      </c>
      <c r="C61" s="19">
        <f t="shared" si="30"/>
        <v>90.599900000000005</v>
      </c>
      <c r="D61" s="20">
        <f t="shared" si="30"/>
        <v>56.115649999999995</v>
      </c>
      <c r="E61" s="19">
        <f t="shared" si="30"/>
        <v>44.371250000000003</v>
      </c>
      <c r="F61" s="20">
        <f t="shared" si="30"/>
        <v>40.9328</v>
      </c>
      <c r="G61" s="19">
        <f t="shared" si="30"/>
        <v>36.373900000000006</v>
      </c>
      <c r="H61" s="20">
        <f t="shared" si="30"/>
        <v>28.332900000000006</v>
      </c>
      <c r="I61" s="19">
        <f t="shared" si="30"/>
        <v>26.37885</v>
      </c>
      <c r="J61" s="20">
        <f t="shared" si="30"/>
        <v>24.178150000000002</v>
      </c>
      <c r="K61" s="19">
        <f t="shared" si="30"/>
        <v>22.68235</v>
      </c>
      <c r="L61" s="20">
        <f t="shared" si="30"/>
        <v>21.192699999999999</v>
      </c>
      <c r="M61" s="19">
        <f t="shared" si="30"/>
        <v>26.18825</v>
      </c>
      <c r="N61" s="20">
        <f t="shared" si="30"/>
        <v>26.760349999999999</v>
      </c>
      <c r="O61" s="19">
        <f t="shared" si="30"/>
        <v>22.358600000000006</v>
      </c>
      <c r="P61" s="20">
        <f t="shared" si="30"/>
        <v>21.7255</v>
      </c>
      <c r="Q61" s="19">
        <f t="shared" si="30"/>
        <v>21.01005</v>
      </c>
      <c r="R61" s="20">
        <f t="shared" si="30"/>
        <v>22.563499999999994</v>
      </c>
      <c r="S61" s="19">
        <f t="shared" si="30"/>
        <v>25.612099999999998</v>
      </c>
      <c r="T61" s="20">
        <f t="shared" si="30"/>
        <v>27.044149999999998</v>
      </c>
      <c r="U61" s="19">
        <f t="shared" si="30"/>
        <v>26.614449999999994</v>
      </c>
      <c r="V61" s="19">
        <f t="shared" si="30"/>
        <v>24.674700000000001</v>
      </c>
      <c r="W61" s="20">
        <f t="shared" si="30"/>
        <v>25.104849999999999</v>
      </c>
      <c r="X61" s="19">
        <f t="shared" si="30"/>
        <v>23.042199999999998</v>
      </c>
      <c r="Y61" s="20">
        <f t="shared" ref="Y61:AJ61" si="31">AVERAGE(Y58:Y60)</f>
        <v>23.48875</v>
      </c>
      <c r="Z61" s="19">
        <f t="shared" si="31"/>
        <v>22.02525</v>
      </c>
      <c r="AA61" s="20">
        <f t="shared" si="31"/>
        <v>21.611599999999999</v>
      </c>
      <c r="AB61" s="19">
        <f t="shared" si="31"/>
        <v>21.290150000000001</v>
      </c>
      <c r="AC61" s="20">
        <f t="shared" si="31"/>
        <v>21.553449999999998</v>
      </c>
      <c r="AD61" s="19">
        <f t="shared" si="31"/>
        <v>22.345400000000001</v>
      </c>
      <c r="AE61" s="19">
        <f t="shared" si="31"/>
        <v>22.473599999999994</v>
      </c>
      <c r="AF61" s="20">
        <f t="shared" si="31"/>
        <v>22.473100000000002</v>
      </c>
      <c r="AG61" s="19">
        <f t="shared" si="31"/>
        <v>22.46705</v>
      </c>
      <c r="AH61" s="20">
        <f t="shared" si="31"/>
        <v>22.455750000000005</v>
      </c>
      <c r="AI61" s="19">
        <f t="shared" si="31"/>
        <v>22.243000000000006</v>
      </c>
      <c r="AJ61" s="15">
        <f t="shared" si="31"/>
        <v>21.819299999999998</v>
      </c>
      <c r="AK61" s="32">
        <f>MIN(B61:AJ61)</f>
        <v>21.01005</v>
      </c>
    </row>
    <row r="62" spans="1:257" ht="15.75" thickBot="1" x14ac:dyDescent="0.3">
      <c r="A62" s="16" t="s">
        <v>4</v>
      </c>
      <c r="B62" s="21">
        <f t="shared" ref="B62:X62" si="32">STDEV(B58:B60)</f>
        <v>0.70300000000000296</v>
      </c>
      <c r="C62" s="23">
        <f t="shared" si="32"/>
        <v>11.821100000000024</v>
      </c>
      <c r="D62" s="19">
        <f t="shared" si="32"/>
        <v>0.17684999999999818</v>
      </c>
      <c r="E62" s="23">
        <f t="shared" si="32"/>
        <v>0.18765000000000143</v>
      </c>
      <c r="F62" s="19">
        <f t="shared" si="32"/>
        <v>4.7432000000000016</v>
      </c>
      <c r="G62" s="23">
        <f t="shared" si="32"/>
        <v>3.8931000000000004</v>
      </c>
      <c r="H62" s="19">
        <f t="shared" si="32"/>
        <v>1.0399999999998855E-2</v>
      </c>
      <c r="I62" s="23">
        <f t="shared" si="32"/>
        <v>7.1850000000001302E-2</v>
      </c>
      <c r="J62" s="19">
        <f t="shared" si="32"/>
        <v>0.23494999999999955</v>
      </c>
      <c r="K62" s="23">
        <f t="shared" si="32"/>
        <v>9.6949999999999648E-2</v>
      </c>
      <c r="L62" s="19">
        <f t="shared" si="32"/>
        <v>0.3171999999999997</v>
      </c>
      <c r="M62" s="23">
        <f t="shared" si="32"/>
        <v>0.12205000000000155</v>
      </c>
      <c r="N62" s="19">
        <f t="shared" si="32"/>
        <v>6.6449999999999676E-2</v>
      </c>
      <c r="O62" s="23">
        <f t="shared" si="32"/>
        <v>1.8800000000000594E-2</v>
      </c>
      <c r="P62" s="19">
        <f t="shared" si="32"/>
        <v>0.15960000000000107</v>
      </c>
      <c r="Q62" s="23">
        <f t="shared" si="32"/>
        <v>1.0249999999999204E-2</v>
      </c>
      <c r="R62" s="19">
        <f t="shared" si="32"/>
        <v>0.66030000000000122</v>
      </c>
      <c r="S62" s="23">
        <f t="shared" si="32"/>
        <v>0.15199999999999925</v>
      </c>
      <c r="T62" s="19">
        <f t="shared" si="32"/>
        <v>1.3406500000000001</v>
      </c>
      <c r="U62" s="23">
        <f t="shared" si="32"/>
        <v>1.2342500000000012</v>
      </c>
      <c r="V62" s="23">
        <f t="shared" si="32"/>
        <v>0.19720000000000049</v>
      </c>
      <c r="W62" s="19">
        <f t="shared" si="32"/>
        <v>1.05945</v>
      </c>
      <c r="X62" s="23">
        <f t="shared" si="32"/>
        <v>0.19819999999999993</v>
      </c>
      <c r="Y62" s="19">
        <f t="shared" ref="Y62:AJ62" si="33">STDEV(Y58:Y60)</f>
        <v>0.9272500000000008</v>
      </c>
      <c r="Z62" s="23">
        <f t="shared" si="33"/>
        <v>4.3649999999999523E-2</v>
      </c>
      <c r="AA62" s="19">
        <f t="shared" si="33"/>
        <v>2.4499999999999744E-2</v>
      </c>
      <c r="AB62" s="23">
        <f t="shared" si="33"/>
        <v>0.20915000000000106</v>
      </c>
      <c r="AC62" s="19">
        <f t="shared" si="33"/>
        <v>4.5749999999999957E-2</v>
      </c>
      <c r="AD62" s="23">
        <f t="shared" si="33"/>
        <v>0.46180000000000021</v>
      </c>
      <c r="AE62" s="23">
        <f t="shared" si="33"/>
        <v>2.6799999999999713E-2</v>
      </c>
      <c r="AF62" s="19">
        <f t="shared" si="33"/>
        <v>0.21680000000000099</v>
      </c>
      <c r="AG62" s="23">
        <f t="shared" si="33"/>
        <v>0.1521499999999989</v>
      </c>
      <c r="AH62" s="19">
        <f t="shared" si="33"/>
        <v>1.2849999999998474E-2</v>
      </c>
      <c r="AI62" s="23">
        <f t="shared" si="33"/>
        <v>4.7700000000000742E-2</v>
      </c>
      <c r="AJ62" s="17">
        <f t="shared" si="33"/>
        <v>1.3299999999999201E-2</v>
      </c>
    </row>
    <row r="63" spans="1:257" ht="15.75" thickBot="1" x14ac:dyDescent="0.3">
      <c r="A63" s="5" t="s">
        <v>5</v>
      </c>
      <c r="B63" s="22">
        <f>$B61/B61</f>
        <v>1</v>
      </c>
      <c r="C63" s="24">
        <f>$B61/C61</f>
        <v>1.6366574356042336</v>
      </c>
      <c r="D63" s="25">
        <f>$B61/D61</f>
        <v>2.6424179351036656</v>
      </c>
      <c r="E63" s="24">
        <f t="shared" ref="E63:AJ63" si="34">$B61/E61</f>
        <v>3.3418260698087163</v>
      </c>
      <c r="F63" s="25">
        <f t="shared" si="34"/>
        <v>3.6225471993120433</v>
      </c>
      <c r="G63" s="24">
        <f t="shared" si="34"/>
        <v>4.0765768861738767</v>
      </c>
      <c r="H63" s="25">
        <f t="shared" si="34"/>
        <v>5.2335271010027204</v>
      </c>
      <c r="I63" s="24">
        <f t="shared" si="34"/>
        <v>5.6212078995104031</v>
      </c>
      <c r="J63" s="25">
        <f t="shared" si="34"/>
        <v>6.1328513554593709</v>
      </c>
      <c r="K63" s="24">
        <f t="shared" si="34"/>
        <v>6.5372855987144192</v>
      </c>
      <c r="L63" s="25">
        <f t="shared" si="34"/>
        <v>6.9967960665700932</v>
      </c>
      <c r="M63" s="24">
        <f t="shared" si="34"/>
        <v>5.6621194619724493</v>
      </c>
      <c r="N63" s="25">
        <f t="shared" si="34"/>
        <v>5.5410710248558042</v>
      </c>
      <c r="O63" s="24">
        <f t="shared" si="34"/>
        <v>6.6319447550383286</v>
      </c>
      <c r="P63" s="25">
        <f t="shared" si="34"/>
        <v>6.8252054037881758</v>
      </c>
      <c r="Q63" s="24">
        <f t="shared" si="34"/>
        <v>7.0576224235544425</v>
      </c>
      <c r="R63" s="25">
        <f t="shared" si="34"/>
        <v>6.5717198129722805</v>
      </c>
      <c r="S63" s="24">
        <f t="shared" si="34"/>
        <v>5.7894901238086689</v>
      </c>
      <c r="T63" s="25">
        <f t="shared" si="34"/>
        <v>5.4829232939471204</v>
      </c>
      <c r="U63" s="24">
        <f t="shared" si="34"/>
        <v>5.5714470898327804</v>
      </c>
      <c r="V63" s="25">
        <f t="shared" si="34"/>
        <v>6.0094347651643183</v>
      </c>
      <c r="W63" s="24">
        <f t="shared" si="34"/>
        <v>5.9064682720669515</v>
      </c>
      <c r="X63" s="25">
        <f t="shared" si="34"/>
        <v>6.4351928201300233</v>
      </c>
      <c r="Y63" s="24">
        <f t="shared" si="34"/>
        <v>6.3128518971848226</v>
      </c>
      <c r="Z63" s="25">
        <f t="shared" si="34"/>
        <v>6.7323185888922943</v>
      </c>
      <c r="AA63" s="24">
        <f t="shared" si="34"/>
        <v>6.8611764052638406</v>
      </c>
      <c r="AB63" s="25">
        <f t="shared" si="34"/>
        <v>6.9647700932121195</v>
      </c>
      <c r="AC63" s="24">
        <f t="shared" si="34"/>
        <v>6.8796874746270325</v>
      </c>
      <c r="AD63" s="25">
        <f t="shared" si="34"/>
        <v>6.6358624146356746</v>
      </c>
      <c r="AE63" s="24">
        <f t="shared" si="34"/>
        <v>6.5980083297736032</v>
      </c>
      <c r="AF63" s="25">
        <f t="shared" si="34"/>
        <v>6.5981551276859882</v>
      </c>
      <c r="AG63" s="24">
        <f t="shared" si="34"/>
        <v>6.5999319002717316</v>
      </c>
      <c r="AH63" s="25">
        <f t="shared" si="34"/>
        <v>6.6032530643599063</v>
      </c>
      <c r="AI63" s="24">
        <f t="shared" si="34"/>
        <v>6.6664119048689461</v>
      </c>
      <c r="AJ63" s="31">
        <f t="shared" si="34"/>
        <v>6.7958642119591381</v>
      </c>
      <c r="AK63" s="32">
        <f>MAX(B63:AJ63)</f>
        <v>7.0576224235544425</v>
      </c>
      <c r="AL63" s="1" t="s">
        <v>25</v>
      </c>
    </row>
    <row r="64" spans="1:257" ht="15.75" thickBot="1" x14ac:dyDescent="0.3">
      <c r="A64" s="5" t="s">
        <v>9</v>
      </c>
      <c r="B64" s="22">
        <f>B63/B57</f>
        <v>1</v>
      </c>
      <c r="C64" s="24">
        <f>C63/C57</f>
        <v>0.8183287178021168</v>
      </c>
      <c r="D64" s="25">
        <f t="shared" ref="D64:AJ64" si="35">D63/D57</f>
        <v>0.88080597836788854</v>
      </c>
      <c r="E64" s="24">
        <f t="shared" si="35"/>
        <v>0.83545651745217908</v>
      </c>
      <c r="F64" s="25">
        <f t="shared" si="35"/>
        <v>0.72450943986240868</v>
      </c>
      <c r="G64" s="24">
        <f t="shared" si="35"/>
        <v>0.67942948102897949</v>
      </c>
      <c r="H64" s="25">
        <f t="shared" si="35"/>
        <v>0.7476467287146743</v>
      </c>
      <c r="I64" s="24">
        <f t="shared" si="35"/>
        <v>0.70265098743880039</v>
      </c>
      <c r="J64" s="25">
        <f t="shared" si="35"/>
        <v>0.68142792838437449</v>
      </c>
      <c r="K64" s="24">
        <f t="shared" si="35"/>
        <v>0.65372855987144196</v>
      </c>
      <c r="L64" s="25">
        <f t="shared" si="35"/>
        <v>0.58306633888084114</v>
      </c>
      <c r="M64" s="24">
        <f t="shared" si="35"/>
        <v>0.40443710442660352</v>
      </c>
      <c r="N64" s="25">
        <f t="shared" si="35"/>
        <v>0.34631693905348776</v>
      </c>
      <c r="O64" s="24">
        <f t="shared" si="35"/>
        <v>0.36844137527990717</v>
      </c>
      <c r="P64" s="25">
        <f t="shared" si="35"/>
        <v>0.3412602701894088</v>
      </c>
      <c r="Q64" s="24">
        <f t="shared" si="35"/>
        <v>0.32080101925247467</v>
      </c>
      <c r="R64" s="25">
        <f t="shared" si="35"/>
        <v>0.27382165887384502</v>
      </c>
      <c r="S64" s="24">
        <f t="shared" si="35"/>
        <v>0.22267269706956419</v>
      </c>
      <c r="T64" s="25">
        <f t="shared" si="35"/>
        <v>0.19581868906954</v>
      </c>
      <c r="U64" s="24">
        <f t="shared" si="35"/>
        <v>0.185714902994426</v>
      </c>
      <c r="V64" s="25">
        <f t="shared" si="35"/>
        <v>0.18779483641138495</v>
      </c>
      <c r="W64" s="24">
        <f t="shared" si="35"/>
        <v>0.17371965506079268</v>
      </c>
      <c r="X64" s="25">
        <f t="shared" si="35"/>
        <v>0.17875535611472287</v>
      </c>
      <c r="Y64" s="24">
        <f t="shared" si="35"/>
        <v>0.16612768150486376</v>
      </c>
      <c r="Z64" s="25">
        <f t="shared" si="35"/>
        <v>0.16830796472230736</v>
      </c>
      <c r="AA64" s="24">
        <f t="shared" si="35"/>
        <v>0.1633613429824724</v>
      </c>
      <c r="AB64" s="25">
        <f t="shared" si="35"/>
        <v>0.15829022939118453</v>
      </c>
      <c r="AC64" s="24">
        <f t="shared" si="35"/>
        <v>0.14955842336145722</v>
      </c>
      <c r="AD64" s="25">
        <f t="shared" si="35"/>
        <v>0.13824713363824323</v>
      </c>
      <c r="AE64" s="24">
        <f t="shared" si="35"/>
        <v>0.13196016659547205</v>
      </c>
      <c r="AF64" s="25">
        <f t="shared" si="35"/>
        <v>0.12688759860934593</v>
      </c>
      <c r="AG64" s="24">
        <f t="shared" si="35"/>
        <v>0.12222096111614318</v>
      </c>
      <c r="AH64" s="25">
        <f t="shared" si="35"/>
        <v>0.11791523329214118</v>
      </c>
      <c r="AI64" s="24">
        <f t="shared" si="35"/>
        <v>0.1149381362908439</v>
      </c>
      <c r="AJ64" s="31">
        <f t="shared" si="35"/>
        <v>0.1132644035326523</v>
      </c>
    </row>
    <row r="65" spans="1:1" x14ac:dyDescent="0.25">
      <c r="A65" s="29"/>
    </row>
    <row r="66" spans="1:1" x14ac:dyDescent="0.25">
      <c r="A66" s="29"/>
    </row>
    <row r="69" spans="1:1" x14ac:dyDescent="0.25">
      <c r="A69" s="29"/>
    </row>
    <row r="70" spans="1:1" x14ac:dyDescent="0.25">
      <c r="A70" s="29"/>
    </row>
    <row r="71" spans="1:1" x14ac:dyDescent="0.25">
      <c r="A71" s="29"/>
    </row>
    <row r="74" spans="1:1" x14ac:dyDescent="0.25">
      <c r="A74" s="29"/>
    </row>
    <row r="75" spans="1:1" x14ac:dyDescent="0.25">
      <c r="A75" s="29"/>
    </row>
    <row r="76" spans="1:1" x14ac:dyDescent="0.25">
      <c r="A76" s="29"/>
    </row>
    <row r="79" spans="1:1" x14ac:dyDescent="0.25">
      <c r="A79" s="29"/>
    </row>
    <row r="80" spans="1:1" x14ac:dyDescent="0.25">
      <c r="A80" s="29"/>
    </row>
    <row r="81" spans="1:1" x14ac:dyDescent="0.25">
      <c r="A81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4" spans="1:1" x14ac:dyDescent="0.25">
      <c r="A94" s="29"/>
    </row>
    <row r="95" spans="1:1" x14ac:dyDescent="0.25">
      <c r="A95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6">
    <mergeCell ref="B45:AJ45"/>
    <mergeCell ref="B56:AJ56"/>
    <mergeCell ref="B1:AJ1"/>
    <mergeCell ref="B12:AJ12"/>
    <mergeCell ref="B23:AJ23"/>
    <mergeCell ref="B34:AJ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2A5B-4645-41E5-BAEE-A4CCA0030A2D}">
  <dimension ref="A1:AL180"/>
  <sheetViews>
    <sheetView topLeftCell="AA1" workbookViewId="0">
      <selection activeCell="AK8" sqref="AK8"/>
    </sheetView>
  </sheetViews>
  <sheetFormatPr defaultRowHeight="15" x14ac:dyDescent="0.25"/>
  <cols>
    <col min="1" max="16384" width="9.140625" style="1"/>
  </cols>
  <sheetData>
    <row r="1" spans="1:38" ht="15.75" thickBot="1" x14ac:dyDescent="0.3">
      <c r="A1" s="6" t="s">
        <v>1</v>
      </c>
      <c r="B1" s="36" t="s">
        <v>24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8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28">
        <v>60</v>
      </c>
    </row>
    <row r="3" spans="1:38" x14ac:dyDescent="0.25">
      <c r="A3" s="4">
        <v>1</v>
      </c>
      <c r="B3" s="12">
        <v>56.8643</v>
      </c>
      <c r="C3" s="10">
        <v>33.838799999999999</v>
      </c>
      <c r="D3" s="12">
        <v>24.742000000000001</v>
      </c>
      <c r="E3" s="10">
        <v>21.157399999999999</v>
      </c>
      <c r="F3" s="12">
        <v>20.107299999999999</v>
      </c>
      <c r="G3" s="10">
        <v>14.7719</v>
      </c>
      <c r="H3" s="12">
        <v>18.478200000000001</v>
      </c>
      <c r="I3" s="10">
        <v>16.415099999999999</v>
      </c>
      <c r="J3" s="12">
        <v>15.5747</v>
      </c>
      <c r="K3" s="10">
        <v>17.3081</v>
      </c>
      <c r="L3" s="12">
        <v>15.095800000000001</v>
      </c>
      <c r="M3" s="10">
        <v>15.357799999999999</v>
      </c>
      <c r="N3" s="12">
        <v>15.4122</v>
      </c>
      <c r="O3" s="10">
        <v>14.9231</v>
      </c>
      <c r="P3" s="12">
        <v>10.8604</v>
      </c>
      <c r="Q3" s="10">
        <v>13.2347</v>
      </c>
      <c r="R3" s="12">
        <v>14.6119</v>
      </c>
      <c r="S3" s="10">
        <v>14.123200000000001</v>
      </c>
      <c r="T3" s="12">
        <v>13.0444</v>
      </c>
      <c r="U3" s="10">
        <v>12.355600000000001</v>
      </c>
      <c r="V3" s="10">
        <v>13.274900000000001</v>
      </c>
      <c r="W3" s="12">
        <v>12.2089</v>
      </c>
      <c r="X3" s="10">
        <v>12.3817</v>
      </c>
      <c r="Y3" s="12">
        <v>12.583</v>
      </c>
      <c r="Z3" s="10">
        <v>13.6022</v>
      </c>
      <c r="AA3" s="12">
        <v>18.459399999999999</v>
      </c>
      <c r="AB3" s="10">
        <v>19.517499999999998</v>
      </c>
      <c r="AC3" s="12">
        <v>19.936800000000002</v>
      </c>
      <c r="AD3" s="10">
        <v>19.682700000000001</v>
      </c>
      <c r="AE3" s="10">
        <v>20.156300000000002</v>
      </c>
      <c r="AF3" s="12">
        <v>20.899899999999999</v>
      </c>
      <c r="AG3" s="10">
        <v>20.081399999999999</v>
      </c>
      <c r="AH3" s="12">
        <v>20.8218</v>
      </c>
      <c r="AI3" s="10">
        <v>21.703399999999998</v>
      </c>
      <c r="AJ3" s="2">
        <v>21.3687</v>
      </c>
    </row>
    <row r="4" spans="1:38" x14ac:dyDescent="0.25">
      <c r="A4" s="4">
        <v>2</v>
      </c>
      <c r="B4" s="13">
        <v>56.485399999999998</v>
      </c>
      <c r="C4" s="11">
        <v>33.5762</v>
      </c>
      <c r="D4" s="13">
        <v>24.937799999999999</v>
      </c>
      <c r="E4" s="11">
        <v>20.772200000000002</v>
      </c>
      <c r="F4" s="13">
        <v>19.406700000000001</v>
      </c>
      <c r="G4" s="11">
        <v>18.193100000000001</v>
      </c>
      <c r="H4" s="13">
        <v>16.971699999999998</v>
      </c>
      <c r="I4" s="11">
        <v>19.5138</v>
      </c>
      <c r="J4" s="13">
        <v>15.9824</v>
      </c>
      <c r="K4" s="11">
        <v>17.285699999999999</v>
      </c>
      <c r="L4" s="13">
        <v>15.6295</v>
      </c>
      <c r="M4" s="11">
        <v>14.0992</v>
      </c>
      <c r="N4" s="13">
        <v>14.648300000000001</v>
      </c>
      <c r="O4" s="11">
        <v>14.2568</v>
      </c>
      <c r="P4" s="13">
        <v>14.958600000000001</v>
      </c>
      <c r="Q4" s="11">
        <v>13.7849</v>
      </c>
      <c r="R4" s="13">
        <v>14.433199999999999</v>
      </c>
      <c r="S4" s="11">
        <v>14.2324</v>
      </c>
      <c r="T4" s="13">
        <v>13.5282</v>
      </c>
      <c r="U4" s="11">
        <v>14.2385</v>
      </c>
      <c r="V4" s="11">
        <v>14.511100000000001</v>
      </c>
      <c r="W4" s="13">
        <v>14.3186</v>
      </c>
      <c r="X4" s="11">
        <v>12.633100000000001</v>
      </c>
      <c r="Y4" s="13">
        <v>11.489100000000001</v>
      </c>
      <c r="Z4" s="11">
        <v>13.502599999999999</v>
      </c>
      <c r="AA4" s="13">
        <v>18.554099999999998</v>
      </c>
      <c r="AB4" s="11">
        <v>18.6145</v>
      </c>
      <c r="AC4" s="13">
        <v>19.2927</v>
      </c>
      <c r="AD4" s="11">
        <v>21.128499999999999</v>
      </c>
      <c r="AE4" s="11">
        <v>20.837</v>
      </c>
      <c r="AF4" s="13">
        <v>20.764700000000001</v>
      </c>
      <c r="AG4" s="11">
        <v>20.606200000000001</v>
      </c>
      <c r="AH4" s="13">
        <v>20.953099999999999</v>
      </c>
      <c r="AI4" s="11">
        <v>21.139600000000002</v>
      </c>
      <c r="AJ4" s="2">
        <v>21.037099999999999</v>
      </c>
    </row>
    <row r="5" spans="1:38" ht="15.75" thickBot="1" x14ac:dyDescent="0.3">
      <c r="A5" s="4">
        <v>3</v>
      </c>
      <c r="B5" s="13">
        <v>56.647399999999998</v>
      </c>
      <c r="C5" s="11">
        <v>32.471200000000003</v>
      </c>
      <c r="D5" s="13">
        <v>24.597999999999999</v>
      </c>
      <c r="E5" s="11">
        <v>20.978300000000001</v>
      </c>
      <c r="F5" s="13">
        <v>19.342199999999998</v>
      </c>
      <c r="G5" s="11">
        <v>19.694600000000001</v>
      </c>
      <c r="H5" s="13">
        <v>16.0029</v>
      </c>
      <c r="I5" s="11">
        <v>18.221299999999999</v>
      </c>
      <c r="J5" s="13">
        <v>17.983899999999998</v>
      </c>
      <c r="K5" s="11">
        <v>16.027999999999999</v>
      </c>
      <c r="L5" s="13">
        <v>15.612500000000001</v>
      </c>
      <c r="M5" s="11">
        <v>14.880699999999999</v>
      </c>
      <c r="N5" s="13">
        <v>15.6638</v>
      </c>
      <c r="O5" s="11">
        <v>13.815799999999999</v>
      </c>
      <c r="P5" s="13">
        <v>14.154199999999999</v>
      </c>
      <c r="Q5" s="11">
        <v>14.8299</v>
      </c>
      <c r="R5" s="13">
        <v>14.475300000000001</v>
      </c>
      <c r="S5" s="11">
        <v>14.4811</v>
      </c>
      <c r="T5" s="13">
        <v>13.819699999999999</v>
      </c>
      <c r="U5" s="11">
        <v>14.893599999999999</v>
      </c>
      <c r="V5" s="11">
        <v>13.0059</v>
      </c>
      <c r="W5" s="13">
        <v>12.5182</v>
      </c>
      <c r="X5" s="11">
        <v>12.7355</v>
      </c>
      <c r="Y5" s="13">
        <v>11.3447</v>
      </c>
      <c r="Z5" s="11">
        <v>14.399800000000001</v>
      </c>
      <c r="AA5" s="13">
        <v>18.875699999999998</v>
      </c>
      <c r="AB5" s="11">
        <v>19.4465</v>
      </c>
      <c r="AC5" s="13">
        <v>20.750800000000002</v>
      </c>
      <c r="AD5" s="11">
        <v>20.761600000000001</v>
      </c>
      <c r="AE5" s="11">
        <v>20.581399999999999</v>
      </c>
      <c r="AF5" s="13">
        <v>21.462900000000001</v>
      </c>
      <c r="AG5" s="11">
        <v>20.703199999999999</v>
      </c>
      <c r="AH5" s="13">
        <v>21.153199999999998</v>
      </c>
      <c r="AI5" s="11">
        <v>21.085899999999999</v>
      </c>
      <c r="AJ5" s="2">
        <v>20.668399999999998</v>
      </c>
    </row>
    <row r="6" spans="1:38" ht="15.75" thickBot="1" x14ac:dyDescent="0.3">
      <c r="A6" s="14" t="s">
        <v>3</v>
      </c>
      <c r="B6" s="18">
        <f t="shared" ref="B6:X6" si="0">AVERAGE(B3:B5)</f>
        <v>56.665699999999994</v>
      </c>
      <c r="C6" s="19">
        <f t="shared" si="0"/>
        <v>33.295400000000001</v>
      </c>
      <c r="D6" s="20">
        <f t="shared" si="0"/>
        <v>24.759266666666665</v>
      </c>
      <c r="E6" s="19">
        <f t="shared" si="0"/>
        <v>20.9693</v>
      </c>
      <c r="F6" s="20">
        <f t="shared" si="0"/>
        <v>19.618733333333331</v>
      </c>
      <c r="G6" s="19">
        <f t="shared" si="0"/>
        <v>17.5532</v>
      </c>
      <c r="H6" s="20">
        <f t="shared" si="0"/>
        <v>17.150933333333331</v>
      </c>
      <c r="I6" s="19">
        <f t="shared" si="0"/>
        <v>18.050066666666666</v>
      </c>
      <c r="J6" s="20">
        <f t="shared" si="0"/>
        <v>16.513666666666666</v>
      </c>
      <c r="K6" s="19">
        <f t="shared" si="0"/>
        <v>16.873933333333333</v>
      </c>
      <c r="L6" s="20">
        <f t="shared" si="0"/>
        <v>15.445933333333334</v>
      </c>
      <c r="M6" s="19">
        <f t="shared" si="0"/>
        <v>14.779233333333332</v>
      </c>
      <c r="N6" s="20">
        <f t="shared" si="0"/>
        <v>15.241433333333333</v>
      </c>
      <c r="O6" s="19">
        <f t="shared" si="0"/>
        <v>14.331899999999999</v>
      </c>
      <c r="P6" s="20">
        <f t="shared" si="0"/>
        <v>13.324400000000002</v>
      </c>
      <c r="Q6" s="19">
        <f t="shared" si="0"/>
        <v>13.949833333333332</v>
      </c>
      <c r="R6" s="20">
        <f t="shared" si="0"/>
        <v>14.506799999999998</v>
      </c>
      <c r="S6" s="19">
        <f t="shared" si="0"/>
        <v>14.2789</v>
      </c>
      <c r="T6" s="20">
        <f t="shared" si="0"/>
        <v>13.4641</v>
      </c>
      <c r="U6" s="19">
        <f t="shared" si="0"/>
        <v>13.829233333333335</v>
      </c>
      <c r="V6" s="19">
        <f t="shared" si="0"/>
        <v>13.597299999999999</v>
      </c>
      <c r="W6" s="20">
        <f t="shared" si="0"/>
        <v>13.015233333333333</v>
      </c>
      <c r="X6" s="19">
        <f t="shared" si="0"/>
        <v>12.583433333333334</v>
      </c>
      <c r="Y6" s="20">
        <f t="shared" ref="Y6:AJ6" si="1">AVERAGE(Y3:Y5)</f>
        <v>11.805599999999998</v>
      </c>
      <c r="Z6" s="19">
        <f t="shared" si="1"/>
        <v>13.834866666666665</v>
      </c>
      <c r="AA6" s="20">
        <f t="shared" si="1"/>
        <v>18.629733333333331</v>
      </c>
      <c r="AB6" s="19">
        <f t="shared" si="1"/>
        <v>19.192833333333333</v>
      </c>
      <c r="AC6" s="20">
        <f t="shared" si="1"/>
        <v>19.993433333333332</v>
      </c>
      <c r="AD6" s="19">
        <f t="shared" si="1"/>
        <v>20.524266666666666</v>
      </c>
      <c r="AE6" s="19">
        <f t="shared" si="1"/>
        <v>20.524900000000002</v>
      </c>
      <c r="AF6" s="20">
        <f t="shared" si="1"/>
        <v>21.0425</v>
      </c>
      <c r="AG6" s="19">
        <f t="shared" si="1"/>
        <v>20.4636</v>
      </c>
      <c r="AH6" s="20">
        <f t="shared" si="1"/>
        <v>20.976033333333334</v>
      </c>
      <c r="AI6" s="19">
        <f t="shared" si="1"/>
        <v>21.309633333333334</v>
      </c>
      <c r="AJ6" s="15">
        <f t="shared" si="1"/>
        <v>21.024733333333334</v>
      </c>
      <c r="AK6" s="32">
        <f>MIN(B6:AJ6)</f>
        <v>11.805599999999998</v>
      </c>
    </row>
    <row r="7" spans="1:38" ht="15.75" thickBot="1" x14ac:dyDescent="0.3">
      <c r="A7" s="16" t="s">
        <v>4</v>
      </c>
      <c r="B7" s="21">
        <f t="shared" ref="B7:X7" si="2">STDEV(B3:B5)</f>
        <v>0.1901117303061553</v>
      </c>
      <c r="C7" s="23">
        <f t="shared" si="2"/>
        <v>0.72575403546931583</v>
      </c>
      <c r="D7" s="19">
        <f t="shared" si="2"/>
        <v>0.17055677451609291</v>
      </c>
      <c r="E7" s="23">
        <f t="shared" si="2"/>
        <v>0.19275764576275448</v>
      </c>
      <c r="F7" s="19">
        <f t="shared" si="2"/>
        <v>0.42433843018672368</v>
      </c>
      <c r="G7" s="23">
        <f t="shared" si="2"/>
        <v>2.5229640960584363</v>
      </c>
      <c r="H7" s="19">
        <f t="shared" si="2"/>
        <v>1.247345566927359</v>
      </c>
      <c r="I7" s="23">
        <f t="shared" si="2"/>
        <v>1.5564305520431467</v>
      </c>
      <c r="J7" s="19">
        <f t="shared" si="2"/>
        <v>1.2894744523771422</v>
      </c>
      <c r="K7" s="23">
        <f t="shared" si="2"/>
        <v>0.7326853644869219</v>
      </c>
      <c r="L7" s="19">
        <f t="shared" si="2"/>
        <v>0.30334347418946278</v>
      </c>
      <c r="M7" s="23">
        <f t="shared" si="2"/>
        <v>0.63540546372637763</v>
      </c>
      <c r="N7" s="19">
        <f t="shared" si="2"/>
        <v>0.52884875279547838</v>
      </c>
      <c r="O7" s="23">
        <f t="shared" si="2"/>
        <v>0.55745702076483006</v>
      </c>
      <c r="P7" s="19">
        <f t="shared" si="2"/>
        <v>2.171459610492442</v>
      </c>
      <c r="Q7" s="23">
        <f t="shared" si="2"/>
        <v>0.81028884561823589</v>
      </c>
      <c r="R7" s="19">
        <f t="shared" si="2"/>
        <v>9.3421678426369864E-2</v>
      </c>
      <c r="S7" s="23">
        <f t="shared" si="2"/>
        <v>0.18342516185082083</v>
      </c>
      <c r="T7" s="19">
        <f t="shared" si="2"/>
        <v>0.39160455819614753</v>
      </c>
      <c r="U7" s="23">
        <f t="shared" si="2"/>
        <v>1.3175679881255964</v>
      </c>
      <c r="V7" s="23">
        <f t="shared" si="2"/>
        <v>0.80272229319983401</v>
      </c>
      <c r="W7" s="19">
        <f t="shared" si="2"/>
        <v>1.1392936949414463</v>
      </c>
      <c r="X7" s="23">
        <f t="shared" si="2"/>
        <v>0.18205409452504304</v>
      </c>
      <c r="Y7" s="19">
        <f t="shared" ref="Y7:AJ7" si="3">STDEV(Y3:Y5)</f>
        <v>0.67710849204540347</v>
      </c>
      <c r="Z7" s="23">
        <f t="shared" si="3"/>
        <v>0.49177463673245092</v>
      </c>
      <c r="AA7" s="19">
        <f t="shared" si="3"/>
        <v>0.21821256456339375</v>
      </c>
      <c r="AB7" s="23">
        <f t="shared" si="3"/>
        <v>0.50210789013252222</v>
      </c>
      <c r="AC7" s="19">
        <f t="shared" si="3"/>
        <v>0.73069788786702716</v>
      </c>
      <c r="AD7" s="23">
        <f t="shared" si="3"/>
        <v>0.75155155733544499</v>
      </c>
      <c r="AE7" s="23">
        <f t="shared" si="3"/>
        <v>0.34384925476144224</v>
      </c>
      <c r="AF7" s="19">
        <f t="shared" si="3"/>
        <v>0.37029971644601661</v>
      </c>
      <c r="AG7" s="23">
        <f t="shared" si="3"/>
        <v>0.33452934101510506</v>
      </c>
      <c r="AH7" s="19">
        <f t="shared" si="3"/>
        <v>0.1668860189870113</v>
      </c>
      <c r="AI7" s="23">
        <f t="shared" si="3"/>
        <v>0.34206733742544426</v>
      </c>
      <c r="AJ7" s="17">
        <f t="shared" si="3"/>
        <v>0.35031374984909469</v>
      </c>
    </row>
    <row r="8" spans="1:38" ht="15.75" thickBot="1" x14ac:dyDescent="0.3">
      <c r="A8" s="5" t="s">
        <v>5</v>
      </c>
      <c r="B8" s="22">
        <f>$B6/B6</f>
        <v>1</v>
      </c>
      <c r="C8" s="24">
        <f>$B6/C6</f>
        <v>1.7019077710434471</v>
      </c>
      <c r="D8" s="25">
        <f>$B6/D6</f>
        <v>2.2886663309898783</v>
      </c>
      <c r="E8" s="24">
        <f t="shared" ref="E8:AJ8" si="4">$B6/E6</f>
        <v>2.702317197045204</v>
      </c>
      <c r="F8" s="25">
        <f t="shared" si="4"/>
        <v>2.8883465123470424</v>
      </c>
      <c r="G8" s="24">
        <f t="shared" si="4"/>
        <v>3.2282261923751792</v>
      </c>
      <c r="H8" s="25">
        <f t="shared" si="4"/>
        <v>3.3039426425772747</v>
      </c>
      <c r="I8" s="24">
        <f t="shared" si="4"/>
        <v>3.1393623661593124</v>
      </c>
      <c r="J8" s="25">
        <f t="shared" si="4"/>
        <v>3.4314426434670273</v>
      </c>
      <c r="K8" s="24">
        <f t="shared" si="4"/>
        <v>3.3581796775302335</v>
      </c>
      <c r="L8" s="25">
        <f t="shared" si="4"/>
        <v>3.6686484900016825</v>
      </c>
      <c r="M8" s="24">
        <f t="shared" si="4"/>
        <v>3.8341434039203657</v>
      </c>
      <c r="N8" s="25">
        <f t="shared" si="4"/>
        <v>3.7178721161395578</v>
      </c>
      <c r="O8" s="24">
        <f t="shared" si="4"/>
        <v>3.9538163118637444</v>
      </c>
      <c r="P8" s="25">
        <f t="shared" si="4"/>
        <v>4.2527768604965317</v>
      </c>
      <c r="Q8" s="24">
        <f t="shared" si="4"/>
        <v>4.0621058794011873</v>
      </c>
      <c r="R8" s="25">
        <f t="shared" si="4"/>
        <v>3.9061474618799461</v>
      </c>
      <c r="S8" s="24">
        <f t="shared" si="4"/>
        <v>3.968491970670009</v>
      </c>
      <c r="T8" s="25">
        <f t="shared" si="4"/>
        <v>4.2086511538090177</v>
      </c>
      <c r="U8" s="24">
        <f t="shared" si="4"/>
        <v>4.0975301113342022</v>
      </c>
      <c r="V8" s="24">
        <f t="shared" si="4"/>
        <v>4.1674229442609931</v>
      </c>
      <c r="W8" s="25">
        <f t="shared" si="4"/>
        <v>4.3537982415477243</v>
      </c>
      <c r="X8" s="24">
        <f t="shared" si="4"/>
        <v>4.5031986500769525</v>
      </c>
      <c r="Y8" s="25">
        <f t="shared" si="4"/>
        <v>4.7999000474351154</v>
      </c>
      <c r="Z8" s="24">
        <f t="shared" si="4"/>
        <v>4.0958616635264526</v>
      </c>
      <c r="AA8" s="25">
        <f t="shared" si="4"/>
        <v>3.0416806824932188</v>
      </c>
      <c r="AB8" s="24">
        <f t="shared" si="4"/>
        <v>2.9524405811196885</v>
      </c>
      <c r="AC8" s="25">
        <f t="shared" si="4"/>
        <v>2.8342155674446441</v>
      </c>
      <c r="AD8" s="24">
        <f t="shared" si="4"/>
        <v>2.760912285944443</v>
      </c>
      <c r="AE8" s="24">
        <f t="shared" si="4"/>
        <v>2.7608270929456409</v>
      </c>
      <c r="AF8" s="25">
        <f t="shared" si="4"/>
        <v>2.6929167161696563</v>
      </c>
      <c r="AG8" s="24">
        <f t="shared" si="4"/>
        <v>2.7690973240290075</v>
      </c>
      <c r="AH8" s="25">
        <f t="shared" si="4"/>
        <v>2.7014497497938121</v>
      </c>
      <c r="AI8" s="24">
        <f t="shared" si="4"/>
        <v>2.6591588467813456</v>
      </c>
      <c r="AJ8" s="3">
        <f t="shared" si="4"/>
        <v>2.695192329034692</v>
      </c>
      <c r="AK8" s="32">
        <f>MAX(B8:AJ8)</f>
        <v>4.7999000474351154</v>
      </c>
      <c r="AL8" s="1" t="s">
        <v>25</v>
      </c>
    </row>
    <row r="9" spans="1:38" ht="15.75" thickBot="1" x14ac:dyDescent="0.3">
      <c r="A9" s="5" t="s">
        <v>9</v>
      </c>
      <c r="B9" s="22">
        <f>B8/B2</f>
        <v>1</v>
      </c>
      <c r="C9" s="24">
        <f>C8/C2</f>
        <v>0.85095388552172357</v>
      </c>
      <c r="D9" s="25">
        <f t="shared" ref="D9:AJ9" si="5">D8/D2</f>
        <v>0.76288877699662605</v>
      </c>
      <c r="E9" s="24">
        <f t="shared" si="5"/>
        <v>0.675579299261301</v>
      </c>
      <c r="F9" s="25">
        <f t="shared" si="5"/>
        <v>0.57766930246940851</v>
      </c>
      <c r="G9" s="24">
        <f t="shared" si="5"/>
        <v>0.53803769872919649</v>
      </c>
      <c r="H9" s="25">
        <f t="shared" si="5"/>
        <v>0.47199180608246782</v>
      </c>
      <c r="I9" s="24">
        <f t="shared" si="5"/>
        <v>0.39242029576991405</v>
      </c>
      <c r="J9" s="25">
        <f t="shared" si="5"/>
        <v>0.3812714048296697</v>
      </c>
      <c r="K9" s="24">
        <f t="shared" si="5"/>
        <v>0.33581796775302336</v>
      </c>
      <c r="L9" s="25">
        <f t="shared" si="5"/>
        <v>0.30572070750014019</v>
      </c>
      <c r="M9" s="24">
        <f t="shared" si="5"/>
        <v>0.27386738599431182</v>
      </c>
      <c r="N9" s="25">
        <f t="shared" si="5"/>
        <v>0.23236700725872236</v>
      </c>
      <c r="O9" s="24">
        <f t="shared" si="5"/>
        <v>0.21965646177020803</v>
      </c>
      <c r="P9" s="25">
        <f t="shared" si="5"/>
        <v>0.21263884302482658</v>
      </c>
      <c r="Q9" s="24">
        <f t="shared" si="5"/>
        <v>0.18464117633641761</v>
      </c>
      <c r="R9" s="25">
        <f t="shared" si="5"/>
        <v>0.16275614424499776</v>
      </c>
      <c r="S9" s="24">
        <f t="shared" si="5"/>
        <v>0.1526343065642311</v>
      </c>
      <c r="T9" s="25">
        <f t="shared" si="5"/>
        <v>0.15030896977889349</v>
      </c>
      <c r="U9" s="24">
        <f t="shared" si="5"/>
        <v>0.1365843370444734</v>
      </c>
      <c r="V9" s="24">
        <f t="shared" si="5"/>
        <v>0.13023196700815604</v>
      </c>
      <c r="W9" s="25">
        <f t="shared" si="5"/>
        <v>0.12805288945728602</v>
      </c>
      <c r="X9" s="24">
        <f t="shared" si="5"/>
        <v>0.12508885139102646</v>
      </c>
      <c r="Y9" s="25">
        <f t="shared" si="5"/>
        <v>0.12631315914302935</v>
      </c>
      <c r="Z9" s="24">
        <f t="shared" si="5"/>
        <v>0.10239654158816132</v>
      </c>
      <c r="AA9" s="25">
        <f t="shared" si="5"/>
        <v>7.2420968630790922E-2</v>
      </c>
      <c r="AB9" s="24">
        <f t="shared" si="5"/>
        <v>6.7100922298174742E-2</v>
      </c>
      <c r="AC9" s="25">
        <f t="shared" si="5"/>
        <v>6.1613381900970522E-2</v>
      </c>
      <c r="AD9" s="24">
        <f t="shared" si="5"/>
        <v>5.7519005957175899E-2</v>
      </c>
      <c r="AE9" s="24">
        <f t="shared" si="5"/>
        <v>5.5216541858912817E-2</v>
      </c>
      <c r="AF9" s="25">
        <f t="shared" si="5"/>
        <v>5.1786859926339544E-2</v>
      </c>
      <c r="AG9" s="24">
        <f t="shared" si="5"/>
        <v>5.1279580074611253E-2</v>
      </c>
      <c r="AH9" s="25">
        <f t="shared" si="5"/>
        <v>4.8240174103460931E-2</v>
      </c>
      <c r="AI9" s="24">
        <f t="shared" si="5"/>
        <v>4.5847566323816306E-2</v>
      </c>
      <c r="AJ9" s="3">
        <f t="shared" si="5"/>
        <v>4.4919872150578202E-2</v>
      </c>
    </row>
    <row r="13" spans="1:38" x14ac:dyDescent="0.25">
      <c r="A13" s="29"/>
    </row>
    <row r="14" spans="1:38" x14ac:dyDescent="0.25">
      <c r="A14" s="29"/>
    </row>
    <row r="15" spans="1:38" x14ac:dyDescent="0.25">
      <c r="A15" s="29"/>
    </row>
    <row r="18" spans="1:1" x14ac:dyDescent="0.25">
      <c r="A18" s="29"/>
    </row>
    <row r="19" spans="1:1" x14ac:dyDescent="0.25">
      <c r="A19" s="29"/>
    </row>
    <row r="20" spans="1:1" x14ac:dyDescent="0.25">
      <c r="A20" s="29"/>
    </row>
    <row r="23" spans="1:1" x14ac:dyDescent="0.25">
      <c r="A23" s="29"/>
    </row>
    <row r="24" spans="1:1" x14ac:dyDescent="0.25">
      <c r="A24" s="29"/>
    </row>
    <row r="25" spans="1:1" x14ac:dyDescent="0.25">
      <c r="A25" s="29"/>
    </row>
    <row r="28" spans="1:1" x14ac:dyDescent="0.25">
      <c r="A28" s="29"/>
    </row>
    <row r="29" spans="1:1" x14ac:dyDescent="0.25">
      <c r="A29" s="29"/>
    </row>
    <row r="30" spans="1:1" x14ac:dyDescent="0.25">
      <c r="A30" s="29"/>
    </row>
    <row r="33" spans="1:1" x14ac:dyDescent="0.25">
      <c r="A33" s="29"/>
    </row>
    <row r="34" spans="1:1" x14ac:dyDescent="0.25">
      <c r="A34" s="29"/>
    </row>
    <row r="35" spans="1:1" x14ac:dyDescent="0.25">
      <c r="A35" s="29"/>
    </row>
    <row r="38" spans="1:1" x14ac:dyDescent="0.25">
      <c r="A38" s="29"/>
    </row>
    <row r="39" spans="1:1" x14ac:dyDescent="0.25">
      <c r="A39" s="29"/>
    </row>
    <row r="40" spans="1:1" x14ac:dyDescent="0.25">
      <c r="A40" s="29"/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8" spans="1:1" x14ac:dyDescent="0.25">
      <c r="A48" s="29"/>
    </row>
    <row r="49" spans="1:1" x14ac:dyDescent="0.25">
      <c r="A49" s="29"/>
    </row>
    <row r="50" spans="1:1" x14ac:dyDescent="0.25">
      <c r="A50" s="29"/>
    </row>
    <row r="53" spans="1:1" x14ac:dyDescent="0.25">
      <c r="A53" s="29"/>
    </row>
    <row r="54" spans="1:1" x14ac:dyDescent="0.25">
      <c r="A54" s="29"/>
    </row>
    <row r="55" spans="1:1" x14ac:dyDescent="0.25">
      <c r="A55" s="29"/>
    </row>
    <row r="58" spans="1:1" x14ac:dyDescent="0.25">
      <c r="A58" s="29"/>
    </row>
    <row r="59" spans="1:1" x14ac:dyDescent="0.25">
      <c r="A59" s="29"/>
    </row>
    <row r="60" spans="1:1" x14ac:dyDescent="0.25">
      <c r="A60" s="29"/>
    </row>
    <row r="63" spans="1:1" x14ac:dyDescent="0.25">
      <c r="A63" s="29"/>
    </row>
    <row r="64" spans="1:1" x14ac:dyDescent="0.25">
      <c r="A64" s="29"/>
    </row>
    <row r="65" spans="1:1" x14ac:dyDescent="0.25">
      <c r="A65" s="29"/>
    </row>
    <row r="68" spans="1:1" x14ac:dyDescent="0.25">
      <c r="A68" s="29"/>
    </row>
    <row r="69" spans="1:1" x14ac:dyDescent="0.25">
      <c r="A69" s="29"/>
    </row>
    <row r="70" spans="1:1" x14ac:dyDescent="0.25">
      <c r="A70" s="29"/>
    </row>
    <row r="73" spans="1:1" x14ac:dyDescent="0.25">
      <c r="A73" s="29"/>
    </row>
    <row r="74" spans="1:1" x14ac:dyDescent="0.25">
      <c r="A74" s="29"/>
    </row>
    <row r="75" spans="1:1" x14ac:dyDescent="0.25">
      <c r="A75" s="29"/>
    </row>
    <row r="78" spans="1:1" x14ac:dyDescent="0.25">
      <c r="A78" s="29"/>
    </row>
    <row r="79" spans="1:1" x14ac:dyDescent="0.25">
      <c r="A79" s="29"/>
    </row>
    <row r="80" spans="1:1" x14ac:dyDescent="0.25">
      <c r="A80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1">
    <mergeCell ref="B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69B-9F7D-47EF-9EE1-D0A80A393733}">
  <dimension ref="A1"/>
  <sheetViews>
    <sheetView tabSelected="1" topLeftCell="L10" zoomScale="90" zoomScaleNormal="90" workbookViewId="0">
      <selection activeCell="G43" sqref="G4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</vt:lpstr>
      <vt:lpstr>guided</vt:lpstr>
      <vt:lpstr>dynamic</vt:lpstr>
      <vt:lpstr>auto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Bianca PALADE (81512)</cp:lastModifiedBy>
  <dcterms:created xsi:type="dcterms:W3CDTF">2021-12-21T12:05:20Z</dcterms:created>
  <dcterms:modified xsi:type="dcterms:W3CDTF">2022-01-09T20:18:36Z</dcterms:modified>
</cp:coreProperties>
</file>