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ayro\Desktop\Data Analyst\"/>
    </mc:Choice>
  </mc:AlternateContent>
  <xr:revisionPtr revIDLastSave="0" documentId="8_{AF6C5EC2-1B5A-48F1-887E-931F87B042F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Pivot Table 1" sheetId="2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2" i="1" l="1"/>
  <c r="E162" i="1"/>
  <c r="E161" i="1"/>
  <c r="E160" i="1"/>
  <c r="E159" i="1"/>
  <c r="E158" i="1"/>
  <c r="E157" i="1"/>
  <c r="E156" i="1"/>
  <c r="E155" i="1"/>
  <c r="C88" i="1"/>
  <c r="D87" i="1"/>
  <c r="D86" i="1"/>
  <c r="D85" i="1"/>
  <c r="D84" i="1"/>
</calcChain>
</file>

<file path=xl/sharedStrings.xml><?xml version="1.0" encoding="utf-8"?>
<sst xmlns="http://schemas.openxmlformats.org/spreadsheetml/2006/main" count="212" uniqueCount="112">
  <si>
    <t>/*Count the campaigns*/</t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</si>
  <si>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utm_campaign</t>
    </r>
    <r>
      <rPr>
        <sz val="11"/>
        <color rgb="FFFFFF00"/>
        <rFont val="Arial"/>
        <scheme val="minor"/>
      </rPr>
      <t>,</t>
    </r>
    <r>
      <rPr>
        <sz val="11"/>
        <color rgb="FFFFFFFF"/>
        <rFont val="Arial"/>
        <scheme val="minor"/>
      </rPr>
      <t xml:space="preserve"> COUNT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utm_campaign</t>
    </r>
    <r>
      <rPr>
        <sz val="11"/>
        <color rgb="FFFFFF00"/>
        <rFont val="Arial"/>
        <scheme val="minor"/>
      </rPr>
      <t>)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</si>
  <si>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page_visits</t>
    </r>
  </si>
  <si>
    <r>
      <rPr>
        <sz val="11"/>
        <color rgb="FF569CD6"/>
        <rFont val="Arial"/>
        <scheme val="minor"/>
      </rPr>
      <t>GROUP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utm_campaign</t>
    </r>
    <r>
      <rPr>
        <sz val="11"/>
        <color rgb="FFFFFF00"/>
        <rFont val="Arial"/>
        <scheme val="minor"/>
      </rPr>
      <t>;</t>
    </r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</si>
  <si>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COUNT</t>
    </r>
    <r>
      <rPr>
        <sz val="11"/>
        <color rgb="FFFFFF00"/>
        <rFont val="Arial"/>
        <scheme val="minor"/>
      </rPr>
      <t>(</t>
    </r>
    <r>
      <rPr>
        <sz val="11"/>
        <color rgb="FF569CD6"/>
        <rFont val="Arial"/>
        <scheme val="minor"/>
      </rPr>
      <t>DISTINCT</t>
    </r>
    <r>
      <rPr>
        <sz val="11"/>
        <color rgb="FFFFFFFF"/>
        <rFont val="Arial"/>
        <scheme val="minor"/>
      </rPr>
      <t xml:space="preserve"> utm_campaign</t>
    </r>
    <r>
      <rPr>
        <sz val="11"/>
        <color rgb="FFFFFF00"/>
        <rFont val="Arial"/>
        <scheme val="minor"/>
      </rPr>
      <t>)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</si>
  <si>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page_visits</t>
    </r>
    <r>
      <rPr>
        <sz val="11"/>
        <color rgb="FFFFFF00"/>
        <rFont val="Arial"/>
        <scheme val="minor"/>
      </rPr>
      <t>;</t>
    </r>
  </si>
  <si>
    <t>Query Results</t>
  </si>
  <si>
    <t>utm_campaign</t>
  </si>
  <si>
    <t>COUNT(utm_campaign)</t>
  </si>
  <si>
    <t>getting-to-know-cool-tshirts</t>
  </si>
  <si>
    <t>ten-crazy-cool-tshirts-facts</t>
  </si>
  <si>
    <t>interview-with-cool-tshirts-founder</t>
  </si>
  <si>
    <t>weekly-newsletter</t>
  </si>
  <si>
    <t>retargetting-ad</t>
  </si>
  <si>
    <t>cool-tshirts-search</t>
  </si>
  <si>
    <t>retargetting-campaign</t>
  </si>
  <si>
    <t>paid-search</t>
  </si>
  <si>
    <t>COUNT(DISTINCT utm_campaign)</t>
  </si>
  <si>
    <t>/*Count the sources*/</t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</si>
  <si>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utm_source</t>
    </r>
    <r>
      <rPr>
        <sz val="11"/>
        <color rgb="FFFFFF00"/>
        <rFont val="Arial"/>
        <scheme val="minor"/>
      </rPr>
      <t>,</t>
    </r>
    <r>
      <rPr>
        <sz val="11"/>
        <color rgb="FFFFFFFF"/>
        <rFont val="Arial"/>
        <scheme val="minor"/>
      </rPr>
      <t xml:space="preserve"> COUNT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utm_source</t>
    </r>
    <r>
      <rPr>
        <sz val="11"/>
        <color rgb="FFFFFF00"/>
        <rFont val="Arial"/>
        <scheme val="minor"/>
      </rPr>
      <t>)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</si>
  <si>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page_visits</t>
    </r>
  </si>
  <si>
    <r>
      <rPr>
        <sz val="11"/>
        <color rgb="FF569CD6"/>
        <rFont val="Arial"/>
        <scheme val="minor"/>
      </rPr>
      <t>GROUP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utm_source</t>
    </r>
    <r>
      <rPr>
        <sz val="11"/>
        <color rgb="FFFFFF00"/>
        <rFont val="Arial"/>
        <scheme val="minor"/>
      </rPr>
      <t>;</t>
    </r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</si>
  <si>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COUNT</t>
    </r>
    <r>
      <rPr>
        <sz val="11"/>
        <color rgb="FFFFFF00"/>
        <rFont val="Arial"/>
        <scheme val="minor"/>
      </rPr>
      <t>(</t>
    </r>
    <r>
      <rPr>
        <sz val="11"/>
        <color rgb="FF569CD6"/>
        <rFont val="Arial"/>
        <scheme val="minor"/>
      </rPr>
      <t>DISTINCT</t>
    </r>
    <r>
      <rPr>
        <sz val="11"/>
        <color rgb="FFFFFFFF"/>
        <rFont val="Arial"/>
        <scheme val="minor"/>
      </rPr>
      <t xml:space="preserve"> utm_source</t>
    </r>
    <r>
      <rPr>
        <sz val="11"/>
        <color rgb="FFFFFF00"/>
        <rFont val="Arial"/>
        <scheme val="minor"/>
      </rPr>
      <t>)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</si>
  <si>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page_visits</t>
    </r>
    <r>
      <rPr>
        <sz val="11"/>
        <color rgb="FFFFFF00"/>
        <rFont val="Arial"/>
        <scheme val="minor"/>
      </rPr>
      <t>;</t>
    </r>
  </si>
  <si>
    <t>utm_source</t>
  </si>
  <si>
    <t>COUNT(utm_source)</t>
  </si>
  <si>
    <t>nytimes</t>
  </si>
  <si>
    <t>buzzfeed</t>
  </si>
  <si>
    <t>medium</t>
  </si>
  <si>
    <t>email</t>
  </si>
  <si>
    <t>facebook</t>
  </si>
  <si>
    <t>google</t>
  </si>
  <si>
    <t>COUNT(DISTINCT utm_source)</t>
  </si>
  <si>
    <t>/*How are campaign and source related*/</t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</si>
  <si>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DISTINCT</t>
    </r>
    <r>
      <rPr>
        <sz val="11"/>
        <color rgb="FFFFFFFF"/>
        <rFont val="Arial"/>
        <scheme val="minor"/>
      </rPr>
      <t xml:space="preserve"> utm_campaign</t>
    </r>
    <r>
      <rPr>
        <sz val="11"/>
        <color rgb="FFFFFF00"/>
        <rFont val="Arial"/>
        <scheme val="minor"/>
      </rPr>
      <t>,</t>
    </r>
    <r>
      <rPr>
        <sz val="11"/>
        <color rgb="FFFFFFFF"/>
        <rFont val="Arial"/>
        <scheme val="minor"/>
      </rPr>
      <t xml:space="preserve"> utm_source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</si>
  <si>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page_visits</t>
    </r>
    <r>
      <rPr>
        <sz val="11"/>
        <color rgb="FFFFFF00"/>
        <rFont val="Arial"/>
        <scheme val="minor"/>
      </rPr>
      <t>;</t>
    </r>
  </si>
  <si>
    <t>/*What pages are on CoolTshirts website*/</t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</si>
  <si>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DISTINCT</t>
    </r>
    <r>
      <rPr>
        <sz val="11"/>
        <color rgb="FFFFFFFF"/>
        <rFont val="Arial"/>
        <scheme val="minor"/>
      </rPr>
      <t xml:space="preserve"> page_name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</si>
  <si>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page_visits</t>
    </r>
    <r>
      <rPr>
        <sz val="11"/>
        <color rgb="FFFFFF00"/>
        <rFont val="Arial"/>
        <scheme val="minor"/>
      </rPr>
      <t>;</t>
    </r>
  </si>
  <si>
    <t>page_name</t>
  </si>
  <si>
    <t>1 - landing_page</t>
  </si>
  <si>
    <t>2 - shopping_cart</t>
  </si>
  <si>
    <t>3 - checkout</t>
  </si>
  <si>
    <t>4 - purchase</t>
  </si>
  <si>
    <t>/*Group campaigns and count first touches*/</t>
  </si>
  <si>
    <r>
      <rPr>
        <sz val="11"/>
        <color rgb="FF569CD6"/>
        <rFont val="Arial"/>
        <scheme val="minor"/>
      </rPr>
      <t>WITH</t>
    </r>
    <r>
      <rPr>
        <sz val="11"/>
        <color rgb="FFFFFFFF"/>
        <rFont val="Arial"/>
        <scheme val="minor"/>
      </rPr>
      <t xml:space="preserve"> first_touch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FFFF00"/>
        <rFont val="Arial"/>
        <scheme val="minor"/>
      </rPr>
      <t>(</t>
    </r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</si>
  <si>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user_id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</si>
  <si>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MIN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timestamp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first_touch_at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</si>
  <si>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page_visits</t>
    </r>
  </si>
  <si>
    <r>
      <rPr>
        <sz val="11"/>
        <color rgb="FF569CD6"/>
        <rFont val="Arial"/>
        <scheme val="minor"/>
      </rPr>
      <t>GROUP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user_id</t>
    </r>
    <r>
      <rPr>
        <sz val="11"/>
        <color rgb="FFFFFF00"/>
        <rFont val="Arial"/>
        <scheme val="minor"/>
      </rPr>
      <t>)</t>
    </r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</si>
  <si>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pv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utm_source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</si>
  <si>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pv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utm_campaign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</si>
  <si>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COUNT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pv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utm_campaign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'Total campaign'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</si>
  <si>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first_touch ft</t>
    </r>
  </si>
  <si>
    <r>
      <rPr>
        <sz val="11"/>
        <color rgb="FF569CD6"/>
        <rFont val="Arial"/>
        <scheme val="minor"/>
      </rPr>
      <t>JOIN</t>
    </r>
    <r>
      <rPr>
        <sz val="11"/>
        <color rgb="FFFFFFFF"/>
        <rFont val="Arial"/>
        <scheme val="minor"/>
      </rPr>
      <t xml:space="preserve"> page_visits pv</t>
    </r>
  </si>
  <si>
    <r>
      <rPr>
        <sz val="11"/>
        <color rgb="FF569CD6"/>
        <rFont val="Arial"/>
        <scheme val="minor"/>
      </rPr>
      <t>ON</t>
    </r>
    <r>
      <rPr>
        <sz val="11"/>
        <color rgb="FFFFFFFF"/>
        <rFont val="Arial"/>
        <scheme val="minor"/>
      </rPr>
      <t xml:space="preserve"> ft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user_id = pv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user_id</t>
    </r>
  </si>
  <si>
    <r>
      <rPr>
        <sz val="11"/>
        <color rgb="FF569CD6"/>
        <rFont val="Arial"/>
        <scheme val="minor"/>
      </rPr>
      <t>AND</t>
    </r>
    <r>
      <rPr>
        <sz val="11"/>
        <color rgb="FFFFFFFF"/>
        <rFont val="Arial"/>
        <scheme val="minor"/>
      </rPr>
      <t xml:space="preserve"> ft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first_touch_at = pv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timestamp</t>
    </r>
  </si>
  <si>
    <r>
      <rPr>
        <sz val="11"/>
        <color rgb="FF569CD6"/>
        <rFont val="Arial"/>
        <scheme val="minor"/>
      </rPr>
      <t>GROUP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2</t>
    </r>
  </si>
  <si>
    <r>
      <rPr>
        <sz val="11"/>
        <color rgb="FF569CD6"/>
        <rFont val="Arial"/>
        <scheme val="minor"/>
      </rPr>
      <t>ORDER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3 </t>
    </r>
    <r>
      <rPr>
        <sz val="11"/>
        <color rgb="FF569CD6"/>
        <rFont val="Arial"/>
        <scheme val="minor"/>
      </rPr>
      <t>DESC</t>
    </r>
    <r>
      <rPr>
        <sz val="11"/>
        <color rgb="FFFFFF00"/>
        <rFont val="Arial"/>
        <scheme val="minor"/>
      </rPr>
      <t>;</t>
    </r>
  </si>
  <si>
    <t>Total campaign</t>
  </si>
  <si>
    <t>/*Group campaigns and count last touches*/</t>
  </si>
  <si>
    <r>
      <rPr>
        <sz val="11"/>
        <color rgb="FF569CD6"/>
        <rFont val="Arial"/>
        <scheme val="minor"/>
      </rPr>
      <t>WITH</t>
    </r>
    <r>
      <rPr>
        <sz val="11"/>
        <color rgb="FFFFFFFF"/>
        <rFont val="Arial"/>
        <scheme val="minor"/>
      </rPr>
      <t xml:space="preserve"> last_touch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FFFF00"/>
        <rFont val="Arial"/>
        <scheme val="minor"/>
      </rPr>
      <t>(</t>
    </r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</si>
  <si>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user_id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</si>
  <si>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MAX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timestamp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last_touch_at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</si>
  <si>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page_visits</t>
    </r>
  </si>
  <si>
    <r>
      <rPr>
        <sz val="11"/>
        <color rgb="FF569CD6"/>
        <rFont val="Arial"/>
        <scheme val="minor"/>
      </rPr>
      <t>GROUP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user_id</t>
    </r>
    <r>
      <rPr>
        <sz val="11"/>
        <color rgb="FFFFFF00"/>
        <rFont val="Arial"/>
        <scheme val="minor"/>
      </rPr>
      <t>)</t>
    </r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</si>
  <si>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pv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utm_source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</si>
  <si>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pv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utm_campaign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</si>
  <si>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COUNT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pv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utm_campaign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'Total campaign'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</si>
  <si>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last_touch lt</t>
    </r>
  </si>
  <si>
    <r>
      <rPr>
        <sz val="11"/>
        <color rgb="FF569CD6"/>
        <rFont val="Arial"/>
        <scheme val="minor"/>
      </rPr>
      <t>JOIN</t>
    </r>
    <r>
      <rPr>
        <sz val="11"/>
        <color rgb="FFFFFFFF"/>
        <rFont val="Arial"/>
        <scheme val="minor"/>
      </rPr>
      <t xml:space="preserve"> page_visits pv</t>
    </r>
  </si>
  <si>
    <r>
      <rPr>
        <sz val="11"/>
        <color rgb="FF569CD6"/>
        <rFont val="Arial"/>
        <scheme val="minor"/>
      </rPr>
      <t>ON</t>
    </r>
    <r>
      <rPr>
        <sz val="11"/>
        <color rgb="FFFFFFFF"/>
        <rFont val="Arial"/>
        <scheme val="minor"/>
      </rPr>
      <t xml:space="preserve"> lt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user_id = pv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user_id</t>
    </r>
  </si>
  <si>
    <r>
      <rPr>
        <sz val="11"/>
        <color rgb="FF569CD6"/>
        <rFont val="Arial"/>
        <scheme val="minor"/>
      </rPr>
      <t>AND</t>
    </r>
    <r>
      <rPr>
        <sz val="11"/>
        <color rgb="FFFFFFFF"/>
        <rFont val="Arial"/>
        <scheme val="minor"/>
      </rPr>
      <t xml:space="preserve"> lt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last_touch_at = pv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timestamp</t>
    </r>
  </si>
  <si>
    <r>
      <rPr>
        <sz val="11"/>
        <color rgb="FF569CD6"/>
        <rFont val="Arial"/>
        <scheme val="minor"/>
      </rPr>
      <t>GROUP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2</t>
    </r>
  </si>
  <si>
    <r>
      <rPr>
        <sz val="11"/>
        <color rgb="FF569CD6"/>
        <rFont val="Arial"/>
        <scheme val="minor"/>
      </rPr>
      <t>ORDER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3 </t>
    </r>
    <r>
      <rPr>
        <sz val="11"/>
        <color rgb="FF569CD6"/>
        <rFont val="Arial"/>
        <scheme val="minor"/>
      </rPr>
      <t>DESC</t>
    </r>
    <r>
      <rPr>
        <sz val="11"/>
        <color rgb="FFFFFF00"/>
        <rFont val="Arial"/>
        <scheme val="minor"/>
      </rPr>
      <t>;</t>
    </r>
  </si>
  <si>
    <t>/*How many visitors make a purchase*/</t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</si>
  <si>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page_name</t>
    </r>
    <r>
      <rPr>
        <sz val="11"/>
        <color rgb="FFFFFF00"/>
        <rFont val="Arial"/>
        <scheme val="minor"/>
      </rPr>
      <t>,</t>
    </r>
    <r>
      <rPr>
        <sz val="11"/>
        <color rgb="FFFFFFFF"/>
        <rFont val="Arial"/>
        <scheme val="minor"/>
      </rPr>
      <t xml:space="preserve"> COUNT</t>
    </r>
    <r>
      <rPr>
        <sz val="11"/>
        <color rgb="FFFFFF00"/>
        <rFont val="Arial"/>
        <scheme val="minor"/>
      </rPr>
      <t>(</t>
    </r>
    <r>
      <rPr>
        <sz val="11"/>
        <color rgb="FF569CD6"/>
        <rFont val="Arial"/>
        <scheme val="minor"/>
      </rPr>
      <t>DISTINCT</t>
    </r>
    <r>
      <rPr>
        <sz val="11"/>
        <color rgb="FFFFFFFF"/>
        <rFont val="Arial"/>
        <scheme val="minor"/>
      </rPr>
      <t xml:space="preserve"> user_id</t>
    </r>
    <r>
      <rPr>
        <sz val="11"/>
        <color rgb="FFFFFF00"/>
        <rFont val="Arial"/>
        <scheme val="minor"/>
      </rPr>
      <t>)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</si>
  <si>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page_visits</t>
    </r>
  </si>
  <si>
    <r>
      <rPr>
        <sz val="11"/>
        <color rgb="FF569CD6"/>
        <rFont val="Arial"/>
        <scheme val="minor"/>
      </rPr>
      <t>WHERE</t>
    </r>
    <r>
      <rPr>
        <sz val="11"/>
        <color rgb="FFFFFFFF"/>
        <rFont val="Arial"/>
        <scheme val="minor"/>
      </rPr>
      <t xml:space="preserve"> page_name = </t>
    </r>
    <r>
      <rPr>
        <sz val="11"/>
        <color rgb="FFCE9178"/>
        <rFont val="Arial"/>
        <scheme val="minor"/>
      </rPr>
      <t>'4 - purchase'</t>
    </r>
    <r>
      <rPr>
        <sz val="11"/>
        <color rgb="FFFFFF00"/>
        <rFont val="Arial"/>
        <scheme val="minor"/>
      </rPr>
      <t>;</t>
    </r>
  </si>
  <si>
    <t>COUNT(DISTINCT user_id)</t>
  </si>
  <si>
    <t>/*OR total users per page*/</t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</si>
  <si>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page_name</t>
    </r>
    <r>
      <rPr>
        <sz val="11"/>
        <color rgb="FFFFFF00"/>
        <rFont val="Arial"/>
        <scheme val="minor"/>
      </rPr>
      <t>,</t>
    </r>
    <r>
      <rPr>
        <sz val="11"/>
        <color rgb="FFFFFFFF"/>
        <rFont val="Arial"/>
        <scheme val="minor"/>
      </rPr>
      <t xml:space="preserve"> COUNT</t>
    </r>
    <r>
      <rPr>
        <sz val="11"/>
        <color rgb="FFFFFF00"/>
        <rFont val="Arial"/>
        <scheme val="minor"/>
      </rPr>
      <t>(</t>
    </r>
    <r>
      <rPr>
        <sz val="11"/>
        <color rgb="FF569CD6"/>
        <rFont val="Arial"/>
        <scheme val="minor"/>
      </rPr>
      <t>DISTINCT</t>
    </r>
    <r>
      <rPr>
        <sz val="11"/>
        <color rgb="FFFFFFFF"/>
        <rFont val="Arial"/>
        <scheme val="minor"/>
      </rPr>
      <t xml:space="preserve"> user_id</t>
    </r>
    <r>
      <rPr>
        <sz val="11"/>
        <color rgb="FFFFFF00"/>
        <rFont val="Arial"/>
        <scheme val="minor"/>
      </rPr>
      <t>)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</si>
  <si>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page_visits</t>
    </r>
  </si>
  <si>
    <r>
      <rPr>
        <sz val="11"/>
        <color rgb="FF569CD6"/>
        <rFont val="Arial"/>
        <scheme val="minor"/>
      </rPr>
      <t>GROUP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page_name</t>
    </r>
    <r>
      <rPr>
        <sz val="11"/>
        <color rgb="FFFFFF00"/>
        <rFont val="Arial"/>
        <scheme val="minor"/>
      </rPr>
      <t>;</t>
    </r>
  </si>
  <si>
    <t>/*How many last touches on purchase page*/</t>
  </si>
  <si>
    <r>
      <rPr>
        <sz val="11"/>
        <color rgb="FF569CD6"/>
        <rFont val="Arial"/>
        <scheme val="minor"/>
      </rPr>
      <t>WITH</t>
    </r>
    <r>
      <rPr>
        <sz val="11"/>
        <color rgb="FFFFFFFF"/>
        <rFont val="Arial"/>
        <scheme val="minor"/>
      </rPr>
      <t xml:space="preserve"> last_touch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FFFF00"/>
        <rFont val="Arial"/>
        <scheme val="minor"/>
      </rPr>
      <t>(</t>
    </r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</si>
  <si>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user_id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</si>
  <si>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MAX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timestamp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last_touch_at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</si>
  <si>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page_visits</t>
    </r>
  </si>
  <si>
    <r>
      <rPr>
        <sz val="11"/>
        <color rgb="FF569CD6"/>
        <rFont val="Arial"/>
        <scheme val="minor"/>
      </rPr>
      <t>WHERE</t>
    </r>
    <r>
      <rPr>
        <sz val="11"/>
        <color rgb="FFFFFFFF"/>
        <rFont val="Arial"/>
        <scheme val="minor"/>
      </rPr>
      <t xml:space="preserve"> page_name = </t>
    </r>
    <r>
      <rPr>
        <sz val="11"/>
        <color rgb="FFCE9178"/>
        <rFont val="Arial"/>
        <scheme val="minor"/>
      </rPr>
      <t>'4 - purchase'</t>
    </r>
  </si>
  <si>
    <r>
      <rPr>
        <sz val="11"/>
        <color rgb="FF569CD6"/>
        <rFont val="Arial"/>
        <scheme val="minor"/>
      </rPr>
      <t>GROUP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user_id</t>
    </r>
    <r>
      <rPr>
        <sz val="11"/>
        <color rgb="FFFFFF00"/>
        <rFont val="Arial"/>
        <scheme val="minor"/>
      </rPr>
      <t>)</t>
    </r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</si>
  <si>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page_name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</si>
  <si>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pv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utm_source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</si>
  <si>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pv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utm_campaign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</si>
  <si>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COUNT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pv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utm_campaign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'Total campaign'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</si>
  <si>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last_touch lt</t>
    </r>
  </si>
  <si>
    <r>
      <rPr>
        <sz val="11"/>
        <color rgb="FF569CD6"/>
        <rFont val="Arial"/>
        <scheme val="minor"/>
      </rPr>
      <t>JOIN</t>
    </r>
    <r>
      <rPr>
        <sz val="11"/>
        <color rgb="FFFFFFFF"/>
        <rFont val="Arial"/>
        <scheme val="minor"/>
      </rPr>
      <t xml:space="preserve"> page_visits pv</t>
    </r>
  </si>
  <si>
    <r>
      <rPr>
        <sz val="11"/>
        <color rgb="FF569CD6"/>
        <rFont val="Arial"/>
        <scheme val="minor"/>
      </rPr>
      <t>ON</t>
    </r>
    <r>
      <rPr>
        <sz val="11"/>
        <color rgb="FFFFFFFF"/>
        <rFont val="Arial"/>
        <scheme val="minor"/>
      </rPr>
      <t xml:space="preserve"> lt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user_id = pv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user_id</t>
    </r>
  </si>
  <si>
    <r>
      <rPr>
        <sz val="11"/>
        <color rgb="FF569CD6"/>
        <rFont val="Arial"/>
        <scheme val="minor"/>
      </rPr>
      <t>AND</t>
    </r>
    <r>
      <rPr>
        <sz val="11"/>
        <color rgb="FFFFFFFF"/>
        <rFont val="Arial"/>
        <scheme val="minor"/>
      </rPr>
      <t xml:space="preserve"> lt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last_touch_at = pv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timestamp</t>
    </r>
  </si>
  <si>
    <r>
      <rPr>
        <sz val="11"/>
        <color rgb="FF569CD6"/>
        <rFont val="Arial"/>
        <scheme val="minor"/>
      </rPr>
      <t>GROUP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3</t>
    </r>
  </si>
  <si>
    <r>
      <rPr>
        <sz val="11"/>
        <color rgb="FF569CD6"/>
        <rFont val="Arial"/>
        <scheme val="minor"/>
      </rPr>
      <t>ORDER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4 </t>
    </r>
    <r>
      <rPr>
        <sz val="11"/>
        <color rgb="FF569CD6"/>
        <rFont val="Arial"/>
        <scheme val="minor"/>
      </rPr>
      <t>DESC</t>
    </r>
    <r>
      <rPr>
        <sz val="11"/>
        <color rgb="FFFFFF00"/>
        <rFont val="Arial"/>
        <scheme val="minor"/>
      </rPr>
      <t>;</t>
    </r>
  </si>
  <si>
    <t>Had most purchases with medium amount of campaigns, also most last touches</t>
  </si>
  <si>
    <t>2nd highest for most purchases and last touch, also mid level for campaigns</t>
  </si>
  <si>
    <t>3rd highest for most purchases and last touch, lower  level for campaigns</t>
  </si>
  <si>
    <t>4th most purchased but 2nd last for last touch,  and least amount of campaigns</t>
  </si>
  <si>
    <t>5th for most purchases and last touch, 2nd highest campaign amount</t>
  </si>
  <si>
    <t>6th for purchases, 4th for last touch and most amount for campaigns</t>
  </si>
  <si>
    <t>Not good</t>
  </si>
  <si>
    <t>7th for purchases, 6th for last touch but 3rd for campaign amounts</t>
  </si>
  <si>
    <t>Last for purchases and last touch, mid level for campaigns</t>
  </si>
  <si>
    <t>SUM of Total campaign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</si>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</sst>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1"/>
      <color rgb="FF608B4E"/>
      <name val="Monaco"/>
    </font>
    <font>
      <sz val="10"/>
      <color theme="1"/>
      <name val="Arial"/>
      <scheme val="minor"/>
    </font>
    <font>
      <sz val="11"/>
      <color rgb="FFFFFFFF"/>
      <name val="Monaco"/>
    </font>
    <font>
      <b/>
      <sz val="11"/>
      <color rgb="FFFFFFFF"/>
      <name val="Apercu"/>
    </font>
    <font>
      <b/>
      <sz val="11"/>
      <color rgb="FF19191A"/>
      <name val="Apercu"/>
    </font>
    <font>
      <sz val="11"/>
      <color rgb="FF646466"/>
      <name val="Apercu"/>
    </font>
    <font>
      <sz val="10"/>
      <color rgb="FF000000"/>
      <name val="Arial"/>
      <scheme val="minor"/>
    </font>
    <font>
      <sz val="11"/>
      <color rgb="FF646466"/>
      <name val="Arial"/>
    </font>
    <font>
      <sz val="11"/>
      <color rgb="FF569CD6"/>
      <name val="Arial"/>
      <scheme val="minor"/>
    </font>
    <font>
      <sz val="11"/>
      <color rgb="FFFFFFFF"/>
      <name val="Arial"/>
      <scheme val="minor"/>
    </font>
    <font>
      <sz val="11"/>
      <color rgb="FFFFFF00"/>
      <name val="Arial"/>
      <scheme val="minor"/>
    </font>
    <font>
      <sz val="11"/>
      <color rgb="FFCE9178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6F5FA"/>
        <bgColor rgb="FFF6F5FA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4" borderId="0" xfId="0" applyFont="1" applyFill="1"/>
    <xf numFmtId="9" fontId="2" fillId="0" borderId="0" xfId="0" applyNumberFormat="1" applyFont="1"/>
    <xf numFmtId="0" fontId="2" fillId="0" borderId="0" xfId="0" applyFont="1"/>
    <xf numFmtId="0" fontId="7" fillId="2" borderId="0" xfId="0" applyFont="1" applyFill="1"/>
    <xf numFmtId="0" fontId="8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0" xfId="0"/>
    <xf numFmtId="0" fontId="6" fillId="4" borderId="0" xfId="0" applyFont="1" applyFill="1" applyAlignment="1">
      <alignment horizontal="center"/>
    </xf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Roboto"/>
              </a:defRPr>
            </a:pPr>
            <a:r>
              <a:rPr b="0">
                <a:solidFill>
                  <a:srgbClr val="434343"/>
                </a:solidFill>
                <a:latin typeface="Roboto"/>
              </a:rPr>
              <a:t>Total purchases per campaign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Sheet1!$D$154</c:f>
              <c:strCache>
                <c:ptCount val="1"/>
                <c:pt idx="0">
                  <c:v>Total campaign</c:v>
                </c:pt>
              </c:strCache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2C85-4077-86E3-9F98F94653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Sheet1!$C$155:$C$162</c:f>
              <c:strCache>
                <c:ptCount val="8"/>
                <c:pt idx="0">
                  <c:v>weekly-newsletter</c:v>
                </c:pt>
                <c:pt idx="1">
                  <c:v>retargetting-ad</c:v>
                </c:pt>
                <c:pt idx="2">
                  <c:v>retargetting-campaign</c:v>
                </c:pt>
                <c:pt idx="3">
                  <c:v>paid-search</c:v>
                </c:pt>
                <c:pt idx="4">
                  <c:v>ten-crazy-cool-tshirts-facts</c:v>
                </c:pt>
                <c:pt idx="5">
                  <c:v>getting-to-know-cool-tshirts</c:v>
                </c:pt>
                <c:pt idx="6">
                  <c:v>interview-with-cool-tshirts-founder</c:v>
                </c:pt>
                <c:pt idx="7">
                  <c:v>cool-tshirts-search</c:v>
                </c:pt>
              </c:strCache>
            </c:strRef>
          </c:cat>
          <c:val>
            <c:numRef>
              <c:f>Sheet1!$D$155:$D$162</c:f>
              <c:numCache>
                <c:formatCode>General</c:formatCode>
                <c:ptCount val="8"/>
                <c:pt idx="0">
                  <c:v>115</c:v>
                </c:pt>
                <c:pt idx="1">
                  <c:v>113</c:v>
                </c:pt>
                <c:pt idx="2">
                  <c:v>54</c:v>
                </c:pt>
                <c:pt idx="3">
                  <c:v>52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C85-4077-86E3-9F98F9465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645281"/>
        <c:axId val="1836475967"/>
      </c:barChart>
      <c:catAx>
        <c:axId val="13466452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434343"/>
                </a:solidFill>
                <a:latin typeface="Roboto"/>
              </a:defRPr>
            </a:pPr>
            <a:endParaRPr lang="en-US"/>
          </a:p>
        </c:txPr>
        <c:crossAx val="1836475967"/>
        <c:crosses val="autoZero"/>
        <c:auto val="1"/>
        <c:lblAlgn val="ctr"/>
        <c:lblOffset val="100"/>
        <c:noMultiLvlLbl val="1"/>
      </c:catAx>
      <c:valAx>
        <c:axId val="18364759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4664528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00F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Roboto"/>
              </a:defRPr>
            </a:pPr>
            <a:r>
              <a:rPr b="0">
                <a:solidFill>
                  <a:srgbClr val="434343"/>
                </a:solidFill>
                <a:latin typeface="Roboto"/>
              </a:rPr>
              <a:t>Campaign Totals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Sheet1!$B$9</c:f>
              <c:strCache>
                <c:ptCount val="1"/>
                <c:pt idx="0">
                  <c:v>COUNT(utm_campaign)</c:v>
                </c:pt>
              </c:strCache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Sheet1!$A$10:$A$17</c:f>
              <c:strCache>
                <c:ptCount val="8"/>
                <c:pt idx="0">
                  <c:v>getting-to-know-cool-tshirts</c:v>
                </c:pt>
                <c:pt idx="1">
                  <c:v>ten-crazy-cool-tshirts-facts</c:v>
                </c:pt>
                <c:pt idx="2">
                  <c:v>interview-with-cool-tshirts-founder</c:v>
                </c:pt>
                <c:pt idx="3">
                  <c:v>weekly-newsletter</c:v>
                </c:pt>
                <c:pt idx="4">
                  <c:v>retargetting-ad</c:v>
                </c:pt>
                <c:pt idx="5">
                  <c:v>cool-tshirts-search</c:v>
                </c:pt>
                <c:pt idx="6">
                  <c:v>retargetting-campaign</c:v>
                </c:pt>
                <c:pt idx="7">
                  <c:v>paid-search</c:v>
                </c:pt>
              </c:strCache>
            </c:strRef>
          </c:cat>
          <c:val>
            <c:numRef>
              <c:f>Sheet1!$B$10:$B$17</c:f>
              <c:numCache>
                <c:formatCode>General</c:formatCode>
                <c:ptCount val="8"/>
                <c:pt idx="0">
                  <c:v>1349</c:v>
                </c:pt>
                <c:pt idx="1">
                  <c:v>1198</c:v>
                </c:pt>
                <c:pt idx="2">
                  <c:v>1178</c:v>
                </c:pt>
                <c:pt idx="3">
                  <c:v>565</c:v>
                </c:pt>
                <c:pt idx="4">
                  <c:v>558</c:v>
                </c:pt>
                <c:pt idx="5">
                  <c:v>313</c:v>
                </c:pt>
                <c:pt idx="6">
                  <c:v>300</c:v>
                </c:pt>
                <c:pt idx="7">
                  <c:v>231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A21-4034-9FC1-31B3E1BFC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6560996"/>
        <c:axId val="312917776"/>
      </c:barChart>
      <c:catAx>
        <c:axId val="12865609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434343"/>
                </a:solidFill>
                <a:latin typeface="Roboto"/>
              </a:defRPr>
            </a:pPr>
            <a:endParaRPr lang="en-US"/>
          </a:p>
        </c:txPr>
        <c:crossAx val="312917776"/>
        <c:crosses val="autoZero"/>
        <c:auto val="1"/>
        <c:lblAlgn val="ctr"/>
        <c:lblOffset val="100"/>
        <c:noMultiLvlLbl val="1"/>
      </c:catAx>
      <c:valAx>
        <c:axId val="3129177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656099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Roboto"/>
              </a:defRPr>
            </a:pPr>
            <a:r>
              <a:rPr b="0">
                <a:solidFill>
                  <a:srgbClr val="434343"/>
                </a:solidFill>
                <a:latin typeface="Roboto"/>
              </a:rPr>
              <a:t>Last touch campaigns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Sheet1!$C$106</c:f>
              <c:strCache>
                <c:ptCount val="1"/>
                <c:pt idx="0">
                  <c:v>Total campaign</c:v>
                </c:pt>
              </c:strCache>
            </c:strRef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Sheet1!$B$107:$B$114</c:f>
              <c:strCache>
                <c:ptCount val="8"/>
                <c:pt idx="0">
                  <c:v>weekly-newsletter</c:v>
                </c:pt>
                <c:pt idx="1">
                  <c:v>retargetting-ad</c:v>
                </c:pt>
                <c:pt idx="2">
                  <c:v>retargetting-campaign</c:v>
                </c:pt>
                <c:pt idx="3">
                  <c:v>getting-to-know-cool-tshirts</c:v>
                </c:pt>
                <c:pt idx="4">
                  <c:v>ten-crazy-cool-tshirts-facts</c:v>
                </c:pt>
                <c:pt idx="5">
                  <c:v>interview-with-cool-tshirts-founder</c:v>
                </c:pt>
                <c:pt idx="6">
                  <c:v>paid-search</c:v>
                </c:pt>
                <c:pt idx="7">
                  <c:v>cool-tshirts-search</c:v>
                </c:pt>
              </c:strCache>
            </c:strRef>
          </c:cat>
          <c:val>
            <c:numRef>
              <c:f>Sheet1!$C$107:$C$114</c:f>
              <c:numCache>
                <c:formatCode>General</c:formatCode>
                <c:ptCount val="8"/>
                <c:pt idx="0">
                  <c:v>447</c:v>
                </c:pt>
                <c:pt idx="1">
                  <c:v>443</c:v>
                </c:pt>
                <c:pt idx="2">
                  <c:v>245</c:v>
                </c:pt>
                <c:pt idx="3">
                  <c:v>232</c:v>
                </c:pt>
                <c:pt idx="4">
                  <c:v>190</c:v>
                </c:pt>
                <c:pt idx="5">
                  <c:v>184</c:v>
                </c:pt>
                <c:pt idx="6">
                  <c:v>178</c:v>
                </c:pt>
                <c:pt idx="7">
                  <c:v>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A23-4F58-936D-59346E2A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6524882"/>
        <c:axId val="1510520697"/>
      </c:barChart>
      <c:catAx>
        <c:axId val="19365248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10520697"/>
        <c:crosses val="autoZero"/>
        <c:auto val="1"/>
        <c:lblAlgn val="ctr"/>
        <c:lblOffset val="100"/>
        <c:noMultiLvlLbl val="1"/>
      </c:catAx>
      <c:valAx>
        <c:axId val="15105206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3652488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Roboto"/>
              </a:defRPr>
            </a:pPr>
            <a:r>
              <a:rPr b="0">
                <a:solidFill>
                  <a:srgbClr val="434343"/>
                </a:solidFill>
                <a:latin typeface="Roboto"/>
              </a:rPr>
              <a:t>First touch campaigns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Sheet1!$C$83</c:f>
              <c:strCache>
                <c:ptCount val="1"/>
                <c:pt idx="0">
                  <c:v>Total campaign</c:v>
                </c:pt>
              </c:strCache>
            </c:strRef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5E8E-4177-A476-26125C52B7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Sheet1!$B$84:$B$88</c:f>
              <c:strCache>
                <c:ptCount val="4"/>
                <c:pt idx="0">
                  <c:v>interview-with-cool-tshirts-founder</c:v>
                </c:pt>
                <c:pt idx="1">
                  <c:v>getting-to-know-cool-tshirts</c:v>
                </c:pt>
                <c:pt idx="2">
                  <c:v>ten-crazy-cool-tshirts-facts</c:v>
                </c:pt>
                <c:pt idx="3">
                  <c:v>cool-tshirts-search</c:v>
                </c:pt>
              </c:strCache>
            </c:strRef>
          </c:cat>
          <c:val>
            <c:numRef>
              <c:f>Sheet1!$C$84:$C$88</c:f>
              <c:numCache>
                <c:formatCode>General</c:formatCode>
                <c:ptCount val="5"/>
                <c:pt idx="0">
                  <c:v>622</c:v>
                </c:pt>
                <c:pt idx="1">
                  <c:v>612</c:v>
                </c:pt>
                <c:pt idx="2">
                  <c:v>576</c:v>
                </c:pt>
                <c:pt idx="3">
                  <c:v>169</c:v>
                </c:pt>
                <c:pt idx="4">
                  <c:v>1979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E8E-4177-A476-26125C52B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717433"/>
        <c:axId val="899169276"/>
      </c:barChart>
      <c:catAx>
        <c:axId val="18097174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99169276"/>
        <c:crosses val="autoZero"/>
        <c:auto val="1"/>
        <c:lblAlgn val="ctr"/>
        <c:lblOffset val="100"/>
        <c:noMultiLvlLbl val="1"/>
      </c:catAx>
      <c:valAx>
        <c:axId val="8991692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971743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Source Totals</a:t>
            </a:r>
          </a:p>
        </c:rich>
      </c:tx>
      <c:layout>
        <c:manualLayout>
          <c:xMode val="edge"/>
          <c:yMode val="edge"/>
          <c:x val="2.9318541996830427E-2"/>
          <c:y val="0.05"/>
        </c:manualLayout>
      </c:layout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Sheet1!$B$31</c:f>
              <c:strCache>
                <c:ptCount val="1"/>
                <c:pt idx="0">
                  <c:v>COUNT(utm_source)</c:v>
                </c:pt>
              </c:strCache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Sheet1!$A$32:$A$37</c:f>
              <c:strCache>
                <c:ptCount val="6"/>
                <c:pt idx="0">
                  <c:v>nytimes</c:v>
                </c:pt>
                <c:pt idx="1">
                  <c:v>buzzfeed</c:v>
                </c:pt>
                <c:pt idx="2">
                  <c:v>medium</c:v>
                </c:pt>
                <c:pt idx="3">
                  <c:v>email</c:v>
                </c:pt>
                <c:pt idx="4">
                  <c:v>facebook</c:v>
                </c:pt>
                <c:pt idx="5">
                  <c:v>google</c:v>
                </c:pt>
              </c:strCache>
            </c:strRef>
          </c:cat>
          <c:val>
            <c:numRef>
              <c:f>Sheet1!$B$32:$B$37</c:f>
              <c:numCache>
                <c:formatCode>General</c:formatCode>
                <c:ptCount val="6"/>
                <c:pt idx="0">
                  <c:v>1349</c:v>
                </c:pt>
                <c:pt idx="1">
                  <c:v>1198</c:v>
                </c:pt>
                <c:pt idx="2">
                  <c:v>1178</c:v>
                </c:pt>
                <c:pt idx="3">
                  <c:v>865</c:v>
                </c:pt>
                <c:pt idx="4">
                  <c:v>558</c:v>
                </c:pt>
                <c:pt idx="5">
                  <c:v>544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9ED-4B3E-B1AB-8B39B12E3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606493"/>
        <c:axId val="1696040510"/>
      </c:barChart>
      <c:catAx>
        <c:axId val="9786064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6040510"/>
        <c:crosses val="autoZero"/>
        <c:auto val="1"/>
        <c:lblAlgn val="ctr"/>
        <c:lblOffset val="100"/>
        <c:noMultiLvlLbl val="1"/>
      </c:catAx>
      <c:valAx>
        <c:axId val="16960405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860649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Roboto"/>
              </a:defRPr>
            </a:pPr>
            <a:r>
              <a:rPr b="0">
                <a:solidFill>
                  <a:srgbClr val="434343"/>
                </a:solidFill>
                <a:latin typeface="Roboto"/>
              </a:rPr>
              <a:t>Total hits per page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Sheet1!$B$129</c:f>
              <c:strCache>
                <c:ptCount val="1"/>
                <c:pt idx="0">
                  <c:v>COUNT(DISTINCT user_id)</c:v>
                </c:pt>
              </c:strCache>
            </c:strRef>
          </c:tx>
          <c:dPt>
            <c:idx val="0"/>
            <c:bubble3D val="0"/>
            <c:spPr>
              <a:solidFill>
                <a:srgbClr val="8E7CC3"/>
              </a:solidFill>
            </c:spPr>
            <c:extLst>
              <c:ext xmlns:c16="http://schemas.microsoft.com/office/drawing/2014/chart" uri="{C3380CC4-5D6E-409C-BE32-E72D297353CC}">
                <c16:uniqueId val="{00000001-046C-4A5F-890A-24867DB75FB0}"/>
              </c:ext>
            </c:extLst>
          </c:dPt>
          <c:dPt>
            <c:idx val="1"/>
            <c:bubble3D val="0"/>
            <c:spPr>
              <a:solidFill>
                <a:srgbClr val="B6D7A8"/>
              </a:solidFill>
            </c:spPr>
            <c:extLst>
              <c:ext xmlns:c16="http://schemas.microsoft.com/office/drawing/2014/chart" uri="{C3380CC4-5D6E-409C-BE32-E72D297353CC}">
                <c16:uniqueId val="{00000003-046C-4A5F-890A-24867DB75FB0}"/>
              </c:ext>
            </c:extLst>
          </c:dPt>
          <c:dPt>
            <c:idx val="2"/>
            <c:bubble3D val="0"/>
            <c:spPr>
              <a:solidFill>
                <a:srgbClr val="6FA8DC"/>
              </a:solidFill>
            </c:spPr>
            <c:extLst>
              <c:ext xmlns:c16="http://schemas.microsoft.com/office/drawing/2014/chart" uri="{C3380CC4-5D6E-409C-BE32-E72D297353CC}">
                <c16:uniqueId val="{00000005-046C-4A5F-890A-24867DB75FB0}"/>
              </c:ext>
            </c:extLst>
          </c:dPt>
          <c:dPt>
            <c:idx val="3"/>
            <c:bubble3D val="0"/>
            <c:spPr>
              <a:solidFill>
                <a:srgbClr val="999999"/>
              </a:solidFill>
            </c:spPr>
            <c:extLst>
              <c:ext xmlns:c16="http://schemas.microsoft.com/office/drawing/2014/chart" uri="{C3380CC4-5D6E-409C-BE32-E72D297353CC}">
                <c16:uniqueId val="{00000007-046C-4A5F-890A-24867DB75FB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Sheet1!$A$130:$A$133</c:f>
              <c:strCache>
                <c:ptCount val="4"/>
                <c:pt idx="0">
                  <c:v>1 - landing_page</c:v>
                </c:pt>
                <c:pt idx="1">
                  <c:v>2 - shopping_cart</c:v>
                </c:pt>
                <c:pt idx="2">
                  <c:v>3 - checkout</c:v>
                </c:pt>
                <c:pt idx="3">
                  <c:v>4 - purchase</c:v>
                </c:pt>
              </c:strCache>
            </c:strRef>
          </c:cat>
          <c:val>
            <c:numRef>
              <c:f>Sheet1!$B$130:$B$133</c:f>
              <c:numCache>
                <c:formatCode>General</c:formatCode>
                <c:ptCount val="4"/>
                <c:pt idx="0">
                  <c:v>1979</c:v>
                </c:pt>
                <c:pt idx="1">
                  <c:v>1881</c:v>
                </c:pt>
                <c:pt idx="2">
                  <c:v>1431</c:v>
                </c:pt>
                <c:pt idx="3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6C-4A5F-890A-24867DB75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Roboto"/>
              </a:defRPr>
            </a:pPr>
            <a:r>
              <a:rPr b="0">
                <a:solidFill>
                  <a:srgbClr val="434343"/>
                </a:solidFill>
                <a:latin typeface="Roboto"/>
              </a:rPr>
              <a:t>Last touches on purchase page per campaign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Sheet1!$D$154</c:f>
              <c:strCache>
                <c:ptCount val="1"/>
                <c:pt idx="0">
                  <c:v>Total campaign</c:v>
                </c:pt>
              </c:strCache>
            </c:strRef>
          </c:tx>
          <c:spPr>
            <a:ln cmpd="sng">
              <a:solidFill>
                <a:srgbClr val="8E7CC3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8E7CC3">
                  <a:alpha val="100000"/>
                </a:srgbClr>
              </a:solidFill>
              <a:ln cmpd="sng">
                <a:solidFill>
                  <a:srgbClr val="8E7CC3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 b="1">
                    <a:solidFill>
                      <a:srgbClr val="434343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Sheet1!$C$155:$C$162</c:f>
              <c:strCache>
                <c:ptCount val="8"/>
                <c:pt idx="0">
                  <c:v>weekly-newsletter</c:v>
                </c:pt>
                <c:pt idx="1">
                  <c:v>retargetting-ad</c:v>
                </c:pt>
                <c:pt idx="2">
                  <c:v>retargetting-campaign</c:v>
                </c:pt>
                <c:pt idx="3">
                  <c:v>paid-search</c:v>
                </c:pt>
                <c:pt idx="4">
                  <c:v>ten-crazy-cool-tshirts-facts</c:v>
                </c:pt>
                <c:pt idx="5">
                  <c:v>getting-to-know-cool-tshirts</c:v>
                </c:pt>
                <c:pt idx="6">
                  <c:v>interview-with-cool-tshirts-founder</c:v>
                </c:pt>
                <c:pt idx="7">
                  <c:v>cool-tshirts-search</c:v>
                </c:pt>
              </c:strCache>
            </c:strRef>
          </c:cat>
          <c:val>
            <c:numRef>
              <c:f>Sheet1!$D$155:$D$162</c:f>
              <c:numCache>
                <c:formatCode>General</c:formatCode>
                <c:ptCount val="8"/>
                <c:pt idx="0">
                  <c:v>115</c:v>
                </c:pt>
                <c:pt idx="1">
                  <c:v>113</c:v>
                </c:pt>
                <c:pt idx="2">
                  <c:v>54</c:v>
                </c:pt>
                <c:pt idx="3">
                  <c:v>52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B-474E-B70A-E753D24AE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974042"/>
        <c:axId val="1021145807"/>
      </c:lineChart>
      <c:catAx>
        <c:axId val="1546974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21145807"/>
        <c:crosses val="autoZero"/>
        <c:auto val="1"/>
        <c:lblAlgn val="ctr"/>
        <c:lblOffset val="100"/>
        <c:noMultiLvlLbl val="1"/>
      </c:catAx>
      <c:valAx>
        <c:axId val="1021145807"/>
        <c:scaling>
          <c:orientation val="minMax"/>
          <c:max val="1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4697404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Total Purchases per camppaign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'Pivot Table 1'!$B$1</c:f>
              <c:strCache>
                <c:ptCount val="1"/>
                <c:pt idx="0">
                  <c:v>SUM of Total campaign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1'!$A$2:$A$9</c:f>
              <c:strCache>
                <c:ptCount val="8"/>
                <c:pt idx="0">
                  <c:v>cool-tshirts-search</c:v>
                </c:pt>
                <c:pt idx="1">
                  <c:v>getting-to-know-cool-tshirts</c:v>
                </c:pt>
                <c:pt idx="2">
                  <c:v>interview-with-cool-tshirts-founder</c:v>
                </c:pt>
                <c:pt idx="3">
                  <c:v>paid-search</c:v>
                </c:pt>
                <c:pt idx="4">
                  <c:v>retargetting-ad</c:v>
                </c:pt>
                <c:pt idx="5">
                  <c:v>retargetting-campaign</c:v>
                </c:pt>
                <c:pt idx="6">
                  <c:v>ten-crazy-cool-tshirts-facts</c:v>
                </c:pt>
                <c:pt idx="7">
                  <c:v>weekly-newsletter</c:v>
                </c:pt>
              </c:strCache>
            </c:strRef>
          </c:cat>
          <c:val>
            <c:numRef>
              <c:f>'Pivot Table 1'!$B$2:$B$9</c:f>
              <c:numCache>
                <c:formatCode>General</c:formatCode>
                <c:ptCount val="8"/>
                <c:pt idx="0">
                  <c:v>2</c:v>
                </c:pt>
                <c:pt idx="1">
                  <c:v>9</c:v>
                </c:pt>
                <c:pt idx="2">
                  <c:v>7</c:v>
                </c:pt>
                <c:pt idx="3">
                  <c:v>52</c:v>
                </c:pt>
                <c:pt idx="4">
                  <c:v>113</c:v>
                </c:pt>
                <c:pt idx="5">
                  <c:v>54</c:v>
                </c:pt>
                <c:pt idx="6">
                  <c:v>9</c:v>
                </c:pt>
                <c:pt idx="7">
                  <c:v>115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5E-4A87-98FF-EFA5CAB5F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265516"/>
        <c:axId val="340828973"/>
      </c:barChart>
      <c:catAx>
        <c:axId val="8182655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utm_campaign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40828973"/>
        <c:crosses val="autoZero"/>
        <c:auto val="1"/>
        <c:lblAlgn val="ctr"/>
        <c:lblOffset val="100"/>
        <c:noMultiLvlLbl val="1"/>
      </c:catAx>
      <c:valAx>
        <c:axId val="3408289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SUM of Total 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1826551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162</xdr:row>
      <xdr:rowOff>161925</xdr:rowOff>
    </xdr:from>
    <xdr:ext cx="6010275" cy="37147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0</xdr:colOff>
      <xdr:row>162</xdr:row>
      <xdr:rowOff>161925</xdr:rowOff>
    </xdr:from>
    <xdr:ext cx="6010275" cy="37147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0</xdr:colOff>
      <xdr:row>184</xdr:row>
      <xdr:rowOff>19050</xdr:rowOff>
    </xdr:from>
    <xdr:ext cx="6010275" cy="37147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952500</xdr:colOff>
      <xdr:row>184</xdr:row>
      <xdr:rowOff>19050</xdr:rowOff>
    </xdr:from>
    <xdr:ext cx="6010275" cy="371475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952500</xdr:colOff>
      <xdr:row>204</xdr:row>
      <xdr:rowOff>28575</xdr:rowOff>
    </xdr:from>
    <xdr:ext cx="6010275" cy="371475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</xdr:col>
      <xdr:colOff>66675</xdr:colOff>
      <xdr:row>204</xdr:row>
      <xdr:rowOff>28575</xdr:rowOff>
    </xdr:from>
    <xdr:ext cx="6010275" cy="371475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952500</xdr:colOff>
      <xdr:row>224</xdr:row>
      <xdr:rowOff>152400</xdr:rowOff>
    </xdr:from>
    <xdr:ext cx="5905500" cy="355282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904875</xdr:colOff>
      <xdr:row>8</xdr:row>
      <xdr:rowOff>190500</xdr:rowOff>
    </xdr:from>
    <xdr:ext cx="5715000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ayro" refreshedDate="45541.485078124999" refreshedVersion="8" recordCount="8" xr:uid="{00000000-000A-0000-FFFF-FFFF00000000}">
  <cacheSource type="worksheet">
    <worksheetSource ref="A154:D162" sheet="Sheet1"/>
  </cacheSource>
  <cacheFields count="4">
    <cacheField name="page_name" numFmtId="0">
      <sharedItems/>
    </cacheField>
    <cacheField name="utm_source" numFmtId="0">
      <sharedItems/>
    </cacheField>
    <cacheField name="utm_campaign" numFmtId="0">
      <sharedItems count="8">
        <s v="weekly-newsletter"/>
        <s v="retargetting-ad"/>
        <s v="retargetting-campaign"/>
        <s v="paid-search"/>
        <s v="ten-crazy-cool-tshirts-facts"/>
        <s v="getting-to-know-cool-tshirts"/>
        <s v="interview-with-cool-tshirts-founder"/>
        <s v="cool-tshirts-search"/>
      </sharedItems>
    </cacheField>
    <cacheField name="Total campaign" numFmtId="0">
      <sharedItems containsSemiMixedTypes="0" containsString="0" containsNumber="1" containsInteger="1" minValue="2" maxValue="1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4 - purchase"/>
    <s v="email"/>
    <x v="0"/>
    <n v="115"/>
  </r>
  <r>
    <s v="4 - purchase"/>
    <s v="facebook"/>
    <x v="1"/>
    <n v="113"/>
  </r>
  <r>
    <s v="4 - purchase"/>
    <s v="email"/>
    <x v="2"/>
    <n v="54"/>
  </r>
  <r>
    <s v="4 - purchase"/>
    <s v="google"/>
    <x v="3"/>
    <n v="52"/>
  </r>
  <r>
    <s v="4 - purchase"/>
    <s v="buzzfeed"/>
    <x v="4"/>
    <n v="9"/>
  </r>
  <r>
    <s v="4 - purchase"/>
    <s v="nytimes"/>
    <x v="5"/>
    <n v="9"/>
  </r>
  <r>
    <s v="4 - purchase"/>
    <s v="medium"/>
    <x v="6"/>
    <n v="7"/>
  </r>
  <r>
    <s v="4 - purchase"/>
    <s v="google"/>
    <x v="7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1" cacheId="4" applyNumberFormats="0" applyBorderFormats="0" applyFontFormats="0" applyPatternFormats="0" applyAlignmentFormats="0" applyWidthHeightFormats="0" dataCaption="" updatedVersion="8" compact="0" compactData="0">
  <location ref="A1:B10" firstHeaderRow="1" firstDataRow="1" firstDataCol="1"/>
  <pivotFields count="4">
    <pivotField name="page_name" compact="0" outline="0" multipleItemSelectionAllowed="1" showAll="0"/>
    <pivotField name="utm_source" compact="0" outline="0" multipleItemSelectionAllowed="1" showAll="0"/>
    <pivotField name="utm_campaign" axis="axisRow" compact="0" outline="0" multipleItemSelectionAllowed="1" showAll="0" sortType="ascending">
      <items count="9">
        <item x="7"/>
        <item x="5"/>
        <item x="6"/>
        <item x="3"/>
        <item x="1"/>
        <item x="2"/>
        <item x="4"/>
        <item x="0"/>
        <item t="default"/>
      </items>
    </pivotField>
    <pivotField name="Total campaign" dataField="1" compact="0" outline="0" multipleItemSelectionAllowe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 campaign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59"/>
  <sheetViews>
    <sheetView tabSelected="1" workbookViewId="0"/>
  </sheetViews>
  <sheetFormatPr defaultColWidth="12.5703125" defaultRowHeight="15.75" customHeight="1"/>
  <cols>
    <col min="1" max="1" width="42" customWidth="1"/>
    <col min="2" max="3" width="28.42578125" customWidth="1"/>
    <col min="4" max="4" width="14.28515625" customWidth="1"/>
    <col min="5" max="5" width="28.42578125" customWidth="1"/>
  </cols>
  <sheetData>
    <row r="1" spans="1:2">
      <c r="A1" s="1" t="s">
        <v>0</v>
      </c>
      <c r="B1" s="2"/>
    </row>
    <row r="2" spans="1:2">
      <c r="A2" s="3" t="s">
        <v>1</v>
      </c>
      <c r="B2" s="2"/>
    </row>
    <row r="3" spans="1:2">
      <c r="A3" s="3" t="s">
        <v>2</v>
      </c>
      <c r="B3" s="2"/>
    </row>
    <row r="4" spans="1:2">
      <c r="A4" s="3" t="s">
        <v>3</v>
      </c>
      <c r="B4" s="2"/>
    </row>
    <row r="5" spans="1:2">
      <c r="A5" s="3"/>
      <c r="B5" s="2"/>
    </row>
    <row r="6" spans="1:2">
      <c r="A6" s="3" t="s">
        <v>4</v>
      </c>
      <c r="B6" s="2"/>
    </row>
    <row r="7" spans="1:2">
      <c r="A7" s="3" t="s">
        <v>5</v>
      </c>
      <c r="B7" s="2"/>
    </row>
    <row r="8" spans="1:2" ht="15.75" customHeight="1">
      <c r="A8" s="4" t="s">
        <v>6</v>
      </c>
    </row>
    <row r="9" spans="1:2" ht="15.75" customHeight="1">
      <c r="A9" s="5" t="s">
        <v>7</v>
      </c>
      <c r="B9" s="5" t="s">
        <v>8</v>
      </c>
    </row>
    <row r="10" spans="1:2">
      <c r="A10" s="6" t="s">
        <v>9</v>
      </c>
      <c r="B10" s="6">
        <v>1349</v>
      </c>
    </row>
    <row r="11" spans="1:2">
      <c r="A11" s="6" t="s">
        <v>10</v>
      </c>
      <c r="B11" s="6">
        <v>1198</v>
      </c>
    </row>
    <row r="12" spans="1:2">
      <c r="A12" s="6" t="s">
        <v>11</v>
      </c>
      <c r="B12" s="6">
        <v>1178</v>
      </c>
    </row>
    <row r="13" spans="1:2">
      <c r="A13" s="6" t="s">
        <v>12</v>
      </c>
      <c r="B13" s="6">
        <v>565</v>
      </c>
    </row>
    <row r="14" spans="1:2">
      <c r="A14" s="6" t="s">
        <v>13</v>
      </c>
      <c r="B14" s="6">
        <v>558</v>
      </c>
    </row>
    <row r="15" spans="1:2">
      <c r="A15" s="6" t="s">
        <v>14</v>
      </c>
      <c r="B15" s="6">
        <v>313</v>
      </c>
    </row>
    <row r="16" spans="1:2">
      <c r="A16" s="6" t="s">
        <v>15</v>
      </c>
      <c r="B16" s="6">
        <v>300</v>
      </c>
    </row>
    <row r="17" spans="1:2">
      <c r="A17" s="6" t="s">
        <v>16</v>
      </c>
      <c r="B17" s="6">
        <v>231</v>
      </c>
    </row>
    <row r="18" spans="1:2" ht="15.75" customHeight="1">
      <c r="A18" s="5"/>
      <c r="B18" s="7"/>
    </row>
    <row r="19" spans="1:2" ht="15.75" customHeight="1">
      <c r="A19" s="12" t="s">
        <v>17</v>
      </c>
      <c r="B19" s="13"/>
    </row>
    <row r="20" spans="1:2">
      <c r="A20" s="14">
        <v>8</v>
      </c>
      <c r="B20" s="13"/>
    </row>
    <row r="22" spans="1:2">
      <c r="A22" s="1" t="s">
        <v>18</v>
      </c>
      <c r="B22" s="2"/>
    </row>
    <row r="23" spans="1:2">
      <c r="A23" s="3" t="s">
        <v>19</v>
      </c>
      <c r="B23" s="2"/>
    </row>
    <row r="24" spans="1:2" ht="14.25">
      <c r="A24" s="3" t="s">
        <v>20</v>
      </c>
      <c r="B24" s="2"/>
    </row>
    <row r="25" spans="1:2" ht="14.25">
      <c r="A25" s="3" t="s">
        <v>21</v>
      </c>
      <c r="B25" s="2"/>
    </row>
    <row r="26" spans="1:2" ht="14.25">
      <c r="A26" s="3"/>
      <c r="B26" s="2"/>
    </row>
    <row r="27" spans="1:2" ht="14.25">
      <c r="A27" s="3" t="s">
        <v>22</v>
      </c>
      <c r="B27" s="2"/>
    </row>
    <row r="28" spans="1:2" ht="14.25">
      <c r="A28" s="3" t="s">
        <v>23</v>
      </c>
      <c r="B28" s="2"/>
    </row>
    <row r="29" spans="1:2" ht="14.25">
      <c r="A29" s="3"/>
      <c r="B29" s="2"/>
    </row>
    <row r="31" spans="1:2" ht="15">
      <c r="A31" s="5" t="s">
        <v>24</v>
      </c>
      <c r="B31" s="5" t="s">
        <v>25</v>
      </c>
    </row>
    <row r="32" spans="1:2" ht="14.25">
      <c r="A32" s="6" t="s">
        <v>26</v>
      </c>
      <c r="B32" s="6">
        <v>1349</v>
      </c>
    </row>
    <row r="33" spans="1:2" ht="14.25">
      <c r="A33" s="6" t="s">
        <v>27</v>
      </c>
      <c r="B33" s="6">
        <v>1198</v>
      </c>
    </row>
    <row r="34" spans="1:2" ht="14.25">
      <c r="A34" s="6" t="s">
        <v>28</v>
      </c>
      <c r="B34" s="6">
        <v>1178</v>
      </c>
    </row>
    <row r="35" spans="1:2" ht="14.25">
      <c r="A35" s="6" t="s">
        <v>29</v>
      </c>
      <c r="B35" s="6">
        <v>865</v>
      </c>
    </row>
    <row r="36" spans="1:2" ht="14.25">
      <c r="A36" s="6" t="s">
        <v>30</v>
      </c>
      <c r="B36" s="6">
        <v>558</v>
      </c>
    </row>
    <row r="37" spans="1:2" ht="14.25">
      <c r="A37" s="6" t="s">
        <v>31</v>
      </c>
      <c r="B37" s="6">
        <v>544</v>
      </c>
    </row>
    <row r="38" spans="1:2" ht="15">
      <c r="A38" s="5"/>
      <c r="B38" s="7"/>
    </row>
    <row r="39" spans="1:2" ht="15">
      <c r="A39" s="12" t="s">
        <v>32</v>
      </c>
      <c r="B39" s="13"/>
    </row>
    <row r="40" spans="1:2" ht="14.25">
      <c r="A40" s="14">
        <v>6</v>
      </c>
      <c r="B40" s="13"/>
    </row>
    <row r="42" spans="1:2" ht="14.25">
      <c r="A42" s="1" t="s">
        <v>33</v>
      </c>
      <c r="B42" s="2"/>
    </row>
    <row r="43" spans="1:2" ht="14.25">
      <c r="A43" s="3" t="s">
        <v>34</v>
      </c>
      <c r="B43" s="2"/>
    </row>
    <row r="44" spans="1:2" ht="14.25">
      <c r="A44" s="3" t="s">
        <v>35</v>
      </c>
      <c r="B44" s="2"/>
    </row>
    <row r="46" spans="1:2" ht="15">
      <c r="A46" s="5" t="s">
        <v>7</v>
      </c>
      <c r="B46" s="5" t="s">
        <v>24</v>
      </c>
    </row>
    <row r="47" spans="1:2" ht="14.25">
      <c r="A47" s="6" t="s">
        <v>9</v>
      </c>
      <c r="B47" s="6" t="s">
        <v>26</v>
      </c>
    </row>
    <row r="48" spans="1:2" ht="14.25">
      <c r="A48" s="6" t="s">
        <v>12</v>
      </c>
      <c r="B48" s="6" t="s">
        <v>29</v>
      </c>
    </row>
    <row r="49" spans="1:2" ht="14.25">
      <c r="A49" s="6" t="s">
        <v>10</v>
      </c>
      <c r="B49" s="6" t="s">
        <v>27</v>
      </c>
    </row>
    <row r="50" spans="1:2" ht="14.25">
      <c r="A50" s="6" t="s">
        <v>15</v>
      </c>
      <c r="B50" s="6" t="s">
        <v>29</v>
      </c>
    </row>
    <row r="51" spans="1:2" ht="14.25">
      <c r="A51" s="6" t="s">
        <v>13</v>
      </c>
      <c r="B51" s="6" t="s">
        <v>30</v>
      </c>
    </row>
    <row r="52" spans="1:2" ht="14.25">
      <c r="A52" s="6" t="s">
        <v>11</v>
      </c>
      <c r="B52" s="6" t="s">
        <v>28</v>
      </c>
    </row>
    <row r="53" spans="1:2" ht="14.25">
      <c r="A53" s="6" t="s">
        <v>16</v>
      </c>
      <c r="B53" s="6" t="s">
        <v>31</v>
      </c>
    </row>
    <row r="54" spans="1:2" ht="14.25">
      <c r="A54" s="6" t="s">
        <v>14</v>
      </c>
      <c r="B54" s="6" t="s">
        <v>31</v>
      </c>
    </row>
    <row r="56" spans="1:2" ht="14.25">
      <c r="A56" s="1" t="s">
        <v>36</v>
      </c>
      <c r="B56" s="2"/>
    </row>
    <row r="57" spans="1:2" ht="14.25">
      <c r="A57" s="3" t="s">
        <v>37</v>
      </c>
      <c r="B57" s="2"/>
    </row>
    <row r="58" spans="1:2" ht="14.25">
      <c r="A58" s="3" t="s">
        <v>38</v>
      </c>
      <c r="B58" s="2"/>
    </row>
    <row r="59" spans="1:2" ht="14.25">
      <c r="A59" s="3"/>
      <c r="B59" s="2"/>
    </row>
    <row r="61" spans="1:2" ht="15">
      <c r="A61" s="5" t="s">
        <v>39</v>
      </c>
    </row>
    <row r="62" spans="1:2" ht="14.25">
      <c r="A62" s="6" t="s">
        <v>40</v>
      </c>
    </row>
    <row r="63" spans="1:2" ht="14.25">
      <c r="A63" s="6" t="s">
        <v>41</v>
      </c>
    </row>
    <row r="64" spans="1:2" ht="14.25">
      <c r="A64" s="6" t="s">
        <v>42</v>
      </c>
    </row>
    <row r="65" spans="1:2" ht="14.25">
      <c r="A65" s="6" t="s">
        <v>43</v>
      </c>
    </row>
    <row r="67" spans="1:2" ht="14.25">
      <c r="A67" s="1" t="s">
        <v>44</v>
      </c>
      <c r="B67" s="2"/>
    </row>
    <row r="68" spans="1:2" ht="14.25">
      <c r="A68" s="3" t="s">
        <v>45</v>
      </c>
      <c r="B68" s="2"/>
    </row>
    <row r="69" spans="1:2" ht="14.25">
      <c r="A69" s="3" t="s">
        <v>46</v>
      </c>
      <c r="B69" s="2"/>
    </row>
    <row r="70" spans="1:2" ht="14.25">
      <c r="A70" s="3" t="s">
        <v>47</v>
      </c>
      <c r="B70" s="2"/>
    </row>
    <row r="71" spans="1:2" ht="14.25">
      <c r="A71" s="3" t="s">
        <v>48</v>
      </c>
      <c r="B71" s="2"/>
    </row>
    <row r="72" spans="1:2" ht="14.25">
      <c r="A72" s="3" t="s">
        <v>49</v>
      </c>
      <c r="B72" s="2"/>
    </row>
    <row r="73" spans="1:2" ht="14.25">
      <c r="A73" s="3" t="s">
        <v>50</v>
      </c>
      <c r="B73" s="2"/>
    </row>
    <row r="74" spans="1:2" ht="14.25">
      <c r="A74" s="3" t="s">
        <v>51</v>
      </c>
      <c r="B74" s="2"/>
    </row>
    <row r="75" spans="1:2" ht="14.25">
      <c r="A75" s="3" t="s">
        <v>52</v>
      </c>
      <c r="B75" s="2"/>
    </row>
    <row r="76" spans="1:2" ht="14.25">
      <c r="A76" s="3" t="s">
        <v>53</v>
      </c>
      <c r="B76" s="2"/>
    </row>
    <row r="77" spans="1:2" ht="14.25">
      <c r="A77" s="3" t="s">
        <v>54</v>
      </c>
      <c r="B77" s="2"/>
    </row>
    <row r="78" spans="1:2" ht="14.25">
      <c r="A78" s="3" t="s">
        <v>55</v>
      </c>
      <c r="B78" s="2"/>
    </row>
    <row r="79" spans="1:2" ht="14.25">
      <c r="A79" s="3" t="s">
        <v>56</v>
      </c>
      <c r="B79" s="2"/>
    </row>
    <row r="80" spans="1:2" ht="14.25">
      <c r="A80" s="3" t="s">
        <v>57</v>
      </c>
      <c r="B80" s="2"/>
    </row>
    <row r="81" spans="1:4" ht="14.25">
      <c r="A81" s="3" t="s">
        <v>58</v>
      </c>
      <c r="B81" s="2"/>
    </row>
    <row r="83" spans="1:4" ht="15">
      <c r="A83" s="5" t="s">
        <v>24</v>
      </c>
      <c r="B83" s="5" t="s">
        <v>7</v>
      </c>
      <c r="C83" s="5" t="s">
        <v>59</v>
      </c>
    </row>
    <row r="84" spans="1:4" ht="14.25">
      <c r="A84" s="6" t="s">
        <v>28</v>
      </c>
      <c r="B84" s="6" t="s">
        <v>11</v>
      </c>
      <c r="C84" s="6">
        <v>622</v>
      </c>
      <c r="D84" s="8">
        <f>C84/C88</f>
        <v>0.31430015159171298</v>
      </c>
    </row>
    <row r="85" spans="1:4" ht="14.25">
      <c r="A85" s="6" t="s">
        <v>26</v>
      </c>
      <c r="B85" s="6" t="s">
        <v>9</v>
      </c>
      <c r="C85" s="6">
        <v>612</v>
      </c>
      <c r="D85" s="8">
        <f>C85/C88</f>
        <v>0.30924709449216775</v>
      </c>
    </row>
    <row r="86" spans="1:4" ht="14.25">
      <c r="A86" s="6" t="s">
        <v>27</v>
      </c>
      <c r="B86" s="6" t="s">
        <v>10</v>
      </c>
      <c r="C86" s="6">
        <v>576</v>
      </c>
      <c r="D86" s="8">
        <f>C86/C88</f>
        <v>0.29105608893380497</v>
      </c>
    </row>
    <row r="87" spans="1:4" ht="14.25">
      <c r="A87" s="6" t="s">
        <v>31</v>
      </c>
      <c r="B87" s="6" t="s">
        <v>14</v>
      </c>
      <c r="C87" s="6">
        <v>169</v>
      </c>
      <c r="D87" s="8">
        <f>C87/C88</f>
        <v>8.5396664982314296E-2</v>
      </c>
    </row>
    <row r="88" spans="1:4" ht="12.75">
      <c r="C88" s="9">
        <f>SUM(C84:C87)</f>
        <v>1979</v>
      </c>
    </row>
    <row r="90" spans="1:4" ht="14.25">
      <c r="A90" s="1" t="s">
        <v>60</v>
      </c>
      <c r="B90" s="2"/>
    </row>
    <row r="91" spans="1:4" ht="14.25">
      <c r="A91" s="3" t="s">
        <v>61</v>
      </c>
      <c r="B91" s="2"/>
    </row>
    <row r="92" spans="1:4" ht="14.25">
      <c r="A92" s="3" t="s">
        <v>62</v>
      </c>
      <c r="B92" s="2"/>
    </row>
    <row r="93" spans="1:4" ht="14.25">
      <c r="A93" s="3" t="s">
        <v>63</v>
      </c>
      <c r="B93" s="2"/>
    </row>
    <row r="94" spans="1:4" ht="14.25">
      <c r="A94" s="3" t="s">
        <v>64</v>
      </c>
      <c r="B94" s="2"/>
    </row>
    <row r="95" spans="1:4" ht="14.25">
      <c r="A95" s="3" t="s">
        <v>65</v>
      </c>
      <c r="B95" s="2"/>
    </row>
    <row r="96" spans="1:4" ht="14.25">
      <c r="A96" s="3" t="s">
        <v>66</v>
      </c>
      <c r="B96" s="2"/>
    </row>
    <row r="97" spans="1:3" ht="14.25">
      <c r="A97" s="3" t="s">
        <v>67</v>
      </c>
      <c r="B97" s="2"/>
    </row>
    <row r="98" spans="1:3" ht="14.25">
      <c r="A98" s="3" t="s">
        <v>68</v>
      </c>
      <c r="B98" s="2"/>
    </row>
    <row r="99" spans="1:3" ht="14.25">
      <c r="A99" s="3" t="s">
        <v>69</v>
      </c>
      <c r="B99" s="2"/>
    </row>
    <row r="100" spans="1:3" ht="14.25">
      <c r="A100" s="3" t="s">
        <v>70</v>
      </c>
      <c r="B100" s="2"/>
    </row>
    <row r="101" spans="1:3" ht="14.25">
      <c r="A101" s="3" t="s">
        <v>71</v>
      </c>
      <c r="B101" s="2"/>
    </row>
    <row r="102" spans="1:3" ht="14.25">
      <c r="A102" s="3" t="s">
        <v>72</v>
      </c>
      <c r="B102" s="2"/>
    </row>
    <row r="103" spans="1:3" ht="14.25">
      <c r="A103" s="3" t="s">
        <v>73</v>
      </c>
      <c r="B103" s="2"/>
    </row>
    <row r="104" spans="1:3" ht="14.25">
      <c r="A104" s="3" t="s">
        <v>74</v>
      </c>
      <c r="B104" s="2"/>
    </row>
    <row r="106" spans="1:3" ht="15">
      <c r="A106" s="5" t="s">
        <v>24</v>
      </c>
      <c r="B106" s="5" t="s">
        <v>7</v>
      </c>
      <c r="C106" s="5" t="s">
        <v>59</v>
      </c>
    </row>
    <row r="107" spans="1:3" ht="14.25">
      <c r="A107" s="6" t="s">
        <v>29</v>
      </c>
      <c r="B107" s="6" t="s">
        <v>12</v>
      </c>
      <c r="C107" s="6">
        <v>447</v>
      </c>
    </row>
    <row r="108" spans="1:3" ht="14.25">
      <c r="A108" s="6" t="s">
        <v>30</v>
      </c>
      <c r="B108" s="6" t="s">
        <v>13</v>
      </c>
      <c r="C108" s="6">
        <v>443</v>
      </c>
    </row>
    <row r="109" spans="1:3" ht="14.25">
      <c r="A109" s="6" t="s">
        <v>29</v>
      </c>
      <c r="B109" s="6" t="s">
        <v>15</v>
      </c>
      <c r="C109" s="6">
        <v>245</v>
      </c>
    </row>
    <row r="110" spans="1:3" ht="14.25">
      <c r="A110" s="6" t="s">
        <v>26</v>
      </c>
      <c r="B110" s="6" t="s">
        <v>9</v>
      </c>
      <c r="C110" s="6">
        <v>232</v>
      </c>
    </row>
    <row r="111" spans="1:3" ht="14.25">
      <c r="A111" s="6" t="s">
        <v>27</v>
      </c>
      <c r="B111" s="6" t="s">
        <v>10</v>
      </c>
      <c r="C111" s="6">
        <v>190</v>
      </c>
    </row>
    <row r="112" spans="1:3" ht="14.25">
      <c r="A112" s="6" t="s">
        <v>28</v>
      </c>
      <c r="B112" s="6" t="s">
        <v>11</v>
      </c>
      <c r="C112" s="6">
        <v>184</v>
      </c>
    </row>
    <row r="113" spans="1:3" ht="14.25">
      <c r="A113" s="6" t="s">
        <v>31</v>
      </c>
      <c r="B113" s="6" t="s">
        <v>16</v>
      </c>
      <c r="C113" s="6">
        <v>178</v>
      </c>
    </row>
    <row r="114" spans="1:3" ht="14.25">
      <c r="A114" s="6" t="s">
        <v>31</v>
      </c>
      <c r="B114" s="6" t="s">
        <v>14</v>
      </c>
      <c r="C114" s="6">
        <v>60</v>
      </c>
    </row>
    <row r="116" spans="1:3" ht="14.25">
      <c r="A116" s="1" t="s">
        <v>75</v>
      </c>
      <c r="B116" s="2"/>
    </row>
    <row r="117" spans="1:3" ht="14.25">
      <c r="A117" s="3" t="s">
        <v>76</v>
      </c>
      <c r="B117" s="2"/>
    </row>
    <row r="118" spans="1:3" ht="14.25">
      <c r="A118" s="3" t="s">
        <v>77</v>
      </c>
      <c r="B118" s="2"/>
    </row>
    <row r="119" spans="1:3" ht="14.25">
      <c r="A119" s="3" t="s">
        <v>78</v>
      </c>
      <c r="B119" s="2"/>
    </row>
    <row r="121" spans="1:3" ht="15">
      <c r="A121" s="5" t="s">
        <v>39</v>
      </c>
      <c r="B121" s="5" t="s">
        <v>79</v>
      </c>
    </row>
    <row r="122" spans="1:3" ht="14.25">
      <c r="A122" s="6" t="s">
        <v>43</v>
      </c>
      <c r="B122" s="6">
        <v>361</v>
      </c>
    </row>
    <row r="124" spans="1:3" ht="14.25">
      <c r="A124" s="1" t="s">
        <v>80</v>
      </c>
      <c r="B124" s="10"/>
    </row>
    <row r="125" spans="1:3" ht="14.25">
      <c r="A125" s="3" t="s">
        <v>81</v>
      </c>
      <c r="B125" s="10"/>
    </row>
    <row r="126" spans="1:3" ht="14.25">
      <c r="A126" s="3" t="s">
        <v>82</v>
      </c>
      <c r="B126" s="10"/>
    </row>
    <row r="127" spans="1:3" ht="14.25">
      <c r="A127" s="3" t="s">
        <v>83</v>
      </c>
      <c r="B127" s="10"/>
    </row>
    <row r="129" spans="1:2" ht="15">
      <c r="A129" s="5" t="s">
        <v>39</v>
      </c>
      <c r="B129" s="5" t="s">
        <v>79</v>
      </c>
    </row>
    <row r="130" spans="1:2" ht="14.25">
      <c r="A130" s="6" t="s">
        <v>40</v>
      </c>
      <c r="B130" s="6">
        <v>1979</v>
      </c>
    </row>
    <row r="131" spans="1:2" ht="14.25">
      <c r="A131" s="6" t="s">
        <v>41</v>
      </c>
      <c r="B131" s="6">
        <v>1881</v>
      </c>
    </row>
    <row r="132" spans="1:2" ht="14.25">
      <c r="A132" s="6" t="s">
        <v>42</v>
      </c>
      <c r="B132" s="6">
        <v>1431</v>
      </c>
    </row>
    <row r="133" spans="1:2" ht="14.25">
      <c r="A133" s="6" t="s">
        <v>43</v>
      </c>
      <c r="B133" s="6">
        <v>361</v>
      </c>
    </row>
    <row r="135" spans="1:2" ht="14.25">
      <c r="A135" s="1" t="s">
        <v>84</v>
      </c>
      <c r="B135" s="2"/>
    </row>
    <row r="136" spans="1:2" ht="14.25">
      <c r="A136" s="3" t="s">
        <v>85</v>
      </c>
      <c r="B136" s="2"/>
    </row>
    <row r="137" spans="1:2" ht="14.25">
      <c r="A137" s="3" t="s">
        <v>86</v>
      </c>
      <c r="B137" s="2"/>
    </row>
    <row r="138" spans="1:2" ht="14.25">
      <c r="A138" s="3" t="s">
        <v>87</v>
      </c>
      <c r="B138" s="2"/>
    </row>
    <row r="139" spans="1:2" ht="14.25">
      <c r="A139" s="3" t="s">
        <v>88</v>
      </c>
      <c r="B139" s="2"/>
    </row>
    <row r="140" spans="1:2" ht="14.25">
      <c r="A140" s="3" t="s">
        <v>89</v>
      </c>
      <c r="B140" s="2"/>
    </row>
    <row r="141" spans="1:2" ht="14.25">
      <c r="A141" s="3" t="s">
        <v>90</v>
      </c>
      <c r="B141" s="2"/>
    </row>
    <row r="142" spans="1:2" ht="14.25">
      <c r="A142" s="3" t="s">
        <v>91</v>
      </c>
      <c r="B142" s="2"/>
    </row>
    <row r="143" spans="1:2" ht="14.25">
      <c r="A143" s="3" t="s">
        <v>92</v>
      </c>
      <c r="B143" s="2"/>
    </row>
    <row r="144" spans="1:2" ht="14.25">
      <c r="A144" s="3" t="s">
        <v>93</v>
      </c>
      <c r="B144" s="2"/>
    </row>
    <row r="145" spans="1:5" ht="14.25">
      <c r="A145" s="3" t="s">
        <v>94</v>
      </c>
      <c r="B145" s="2"/>
    </row>
    <row r="146" spans="1:5" ht="14.25">
      <c r="A146" s="3" t="s">
        <v>95</v>
      </c>
      <c r="B146" s="2"/>
    </row>
    <row r="147" spans="1:5" ht="14.25">
      <c r="A147" s="3" t="s">
        <v>96</v>
      </c>
      <c r="B147" s="2"/>
    </row>
    <row r="148" spans="1:5" ht="14.25">
      <c r="A148" s="3" t="s">
        <v>97</v>
      </c>
      <c r="B148" s="2"/>
    </row>
    <row r="149" spans="1:5" ht="14.25">
      <c r="A149" s="3" t="s">
        <v>98</v>
      </c>
      <c r="B149" s="2"/>
    </row>
    <row r="150" spans="1:5" ht="14.25">
      <c r="A150" s="3" t="s">
        <v>99</v>
      </c>
      <c r="B150" s="2"/>
    </row>
    <row r="151" spans="1:5" ht="14.25">
      <c r="A151" s="3" t="s">
        <v>100</v>
      </c>
      <c r="B151" s="2"/>
    </row>
    <row r="154" spans="1:5" ht="15">
      <c r="A154" s="5" t="s">
        <v>39</v>
      </c>
      <c r="B154" s="5" t="s">
        <v>24</v>
      </c>
      <c r="C154" s="5" t="s">
        <v>7</v>
      </c>
      <c r="D154" s="5" t="s">
        <v>59</v>
      </c>
    </row>
    <row r="155" spans="1:5" ht="14.25">
      <c r="A155" s="6" t="s">
        <v>43</v>
      </c>
      <c r="B155" s="6" t="s">
        <v>29</v>
      </c>
      <c r="C155" s="6" t="s">
        <v>12</v>
      </c>
      <c r="D155" s="6">
        <v>115</v>
      </c>
      <c r="E155" s="8">
        <f t="shared" ref="E155:E162" si="0">D155/361</f>
        <v>0.31855955678670361</v>
      </c>
    </row>
    <row r="156" spans="1:5" ht="14.25">
      <c r="A156" s="6" t="s">
        <v>43</v>
      </c>
      <c r="B156" s="6" t="s">
        <v>30</v>
      </c>
      <c r="C156" s="6" t="s">
        <v>13</v>
      </c>
      <c r="D156" s="6">
        <v>113</v>
      </c>
      <c r="E156" s="8">
        <f t="shared" si="0"/>
        <v>0.31301939058171746</v>
      </c>
    </row>
    <row r="157" spans="1:5" ht="14.25">
      <c r="A157" s="6" t="s">
        <v>43</v>
      </c>
      <c r="B157" s="6" t="s">
        <v>29</v>
      </c>
      <c r="C157" s="6" t="s">
        <v>15</v>
      </c>
      <c r="D157" s="6">
        <v>54</v>
      </c>
      <c r="E157" s="8">
        <f t="shared" si="0"/>
        <v>0.14958448753462603</v>
      </c>
    </row>
    <row r="158" spans="1:5" ht="14.25">
      <c r="A158" s="6" t="s">
        <v>43</v>
      </c>
      <c r="B158" s="6" t="s">
        <v>31</v>
      </c>
      <c r="C158" s="6" t="s">
        <v>16</v>
      </c>
      <c r="D158" s="6">
        <v>52</v>
      </c>
      <c r="E158" s="8">
        <f t="shared" si="0"/>
        <v>0.1440443213296399</v>
      </c>
    </row>
    <row r="159" spans="1:5" ht="14.25">
      <c r="A159" s="6" t="s">
        <v>43</v>
      </c>
      <c r="B159" s="6" t="s">
        <v>27</v>
      </c>
      <c r="C159" s="6" t="s">
        <v>10</v>
      </c>
      <c r="D159" s="6">
        <v>9</v>
      </c>
      <c r="E159" s="8">
        <f t="shared" si="0"/>
        <v>2.4930747922437674E-2</v>
      </c>
    </row>
    <row r="160" spans="1:5" ht="14.25">
      <c r="A160" s="6" t="s">
        <v>43</v>
      </c>
      <c r="B160" s="6" t="s">
        <v>26</v>
      </c>
      <c r="C160" s="6" t="s">
        <v>9</v>
      </c>
      <c r="D160" s="6">
        <v>9</v>
      </c>
      <c r="E160" s="8">
        <f t="shared" si="0"/>
        <v>2.4930747922437674E-2</v>
      </c>
    </row>
    <row r="161" spans="1:6" ht="14.25">
      <c r="A161" s="6" t="s">
        <v>43</v>
      </c>
      <c r="B161" s="6" t="s">
        <v>28</v>
      </c>
      <c r="C161" s="6" t="s">
        <v>11</v>
      </c>
      <c r="D161" s="6">
        <v>7</v>
      </c>
      <c r="E161" s="8">
        <f t="shared" si="0"/>
        <v>1.9390581717451522E-2</v>
      </c>
    </row>
    <row r="162" spans="1:6" ht="14.25">
      <c r="A162" s="6" t="s">
        <v>43</v>
      </c>
      <c r="B162" s="6" t="s">
        <v>31</v>
      </c>
      <c r="C162" s="6" t="s">
        <v>14</v>
      </c>
      <c r="D162" s="6">
        <v>2</v>
      </c>
      <c r="E162" s="8">
        <f t="shared" si="0"/>
        <v>5.5401662049861496E-3</v>
      </c>
      <c r="F162" s="8">
        <f>SUM(E155:E162)</f>
        <v>1</v>
      </c>
    </row>
    <row r="165" spans="1:6" ht="14.25">
      <c r="B165" s="6"/>
      <c r="C165" s="6"/>
      <c r="D165" s="6"/>
      <c r="E165" s="6"/>
    </row>
    <row r="166" spans="1:6" ht="14.25">
      <c r="B166" s="6"/>
      <c r="C166" s="6"/>
      <c r="D166" s="6"/>
      <c r="E166" s="11"/>
    </row>
    <row r="167" spans="1:6" ht="14.25">
      <c r="B167" s="6"/>
      <c r="C167" s="6"/>
      <c r="D167" s="6"/>
      <c r="E167" s="11"/>
    </row>
    <row r="168" spans="1:6" ht="14.25">
      <c r="B168" s="6"/>
      <c r="C168" s="6"/>
      <c r="D168" s="6"/>
      <c r="E168" s="6"/>
    </row>
    <row r="169" spans="1:6" ht="14.25">
      <c r="B169" s="6"/>
      <c r="C169" s="6"/>
      <c r="D169" s="6"/>
      <c r="E169" s="6"/>
    </row>
    <row r="170" spans="1:6" ht="14.25">
      <c r="B170" s="6"/>
      <c r="C170" s="6"/>
      <c r="D170" s="6"/>
      <c r="E170" s="6"/>
    </row>
    <row r="171" spans="1:6" ht="14.25">
      <c r="B171" s="6"/>
      <c r="C171" s="6"/>
      <c r="D171" s="6"/>
      <c r="E171" s="6"/>
    </row>
    <row r="172" spans="1:6" ht="14.25">
      <c r="B172" s="6"/>
      <c r="C172" s="6"/>
      <c r="D172" s="6"/>
      <c r="E172" s="6"/>
    </row>
    <row r="206" spans="1:2" ht="14.25">
      <c r="A206" s="6"/>
      <c r="B206" s="9"/>
    </row>
    <row r="207" spans="1:2" ht="14.25">
      <c r="A207" s="6"/>
      <c r="B207" s="9"/>
    </row>
    <row r="208" spans="1:2" ht="14.25">
      <c r="A208" s="6"/>
      <c r="B208" s="9"/>
    </row>
    <row r="209" spans="1:2" ht="14.25">
      <c r="A209" s="6"/>
      <c r="B209" s="9"/>
    </row>
    <row r="210" spans="1:2" ht="14.25">
      <c r="A210" s="6"/>
      <c r="B210" s="9"/>
    </row>
    <row r="211" spans="1:2" ht="14.25">
      <c r="A211" s="6"/>
      <c r="B211" s="9"/>
    </row>
    <row r="212" spans="1:2" ht="14.25">
      <c r="A212" s="6"/>
      <c r="B212" s="9"/>
    </row>
    <row r="213" spans="1:2" ht="14.25">
      <c r="A213" s="6"/>
      <c r="B213" s="9"/>
    </row>
    <row r="214" spans="1:2" ht="14.25">
      <c r="A214" s="6"/>
      <c r="B214" s="9"/>
    </row>
    <row r="215" spans="1:2" ht="14.25">
      <c r="A215" s="6"/>
      <c r="B215" s="9"/>
    </row>
    <row r="216" spans="1:2" ht="14.25">
      <c r="A216" s="6"/>
      <c r="B216" s="9"/>
    </row>
    <row r="217" spans="1:2" ht="14.25">
      <c r="A217" s="6"/>
      <c r="B217" s="9"/>
    </row>
    <row r="218" spans="1:2" ht="14.25">
      <c r="A218" s="6"/>
      <c r="B218" s="9"/>
    </row>
    <row r="219" spans="1:2" ht="14.25">
      <c r="A219" s="6"/>
      <c r="B219" s="9"/>
    </row>
    <row r="220" spans="1:2" ht="14.25">
      <c r="A220" s="6"/>
      <c r="B220" s="9"/>
    </row>
    <row r="221" spans="1:2" ht="14.25">
      <c r="A221" s="6"/>
      <c r="B221" s="9"/>
    </row>
    <row r="222" spans="1:2" ht="14.25">
      <c r="A222" s="6"/>
      <c r="B222" s="9"/>
    </row>
    <row r="223" spans="1:2" ht="14.25">
      <c r="A223" s="6"/>
      <c r="B223" s="9"/>
    </row>
    <row r="224" spans="1:2" ht="14.25">
      <c r="A224" s="6"/>
      <c r="B224" s="9"/>
    </row>
    <row r="225" spans="1:2" ht="14.25">
      <c r="A225" s="6"/>
      <c r="B225" s="9"/>
    </row>
    <row r="226" spans="1:2" ht="14.25">
      <c r="A226" s="6"/>
      <c r="B226" s="9"/>
    </row>
    <row r="227" spans="1:2" ht="14.25">
      <c r="A227" s="6"/>
      <c r="B227" s="9"/>
    </row>
    <row r="228" spans="1:2" ht="14.25">
      <c r="A228" s="6"/>
      <c r="B228" s="9"/>
    </row>
    <row r="229" spans="1:2" ht="14.25">
      <c r="A229" s="6"/>
      <c r="B229" s="9"/>
    </row>
    <row r="230" spans="1:2" ht="14.25">
      <c r="A230" s="6"/>
      <c r="B230" s="9"/>
    </row>
    <row r="231" spans="1:2" ht="14.25">
      <c r="A231" s="6"/>
      <c r="B231" s="9"/>
    </row>
    <row r="232" spans="1:2" ht="14.25">
      <c r="A232" s="6"/>
      <c r="B232" s="9"/>
    </row>
    <row r="233" spans="1:2" ht="14.25">
      <c r="A233" s="6"/>
      <c r="B233" s="9"/>
    </row>
    <row r="234" spans="1:2" ht="14.25">
      <c r="A234" s="6"/>
      <c r="B234" s="9"/>
    </row>
    <row r="235" spans="1:2" ht="14.25">
      <c r="A235" s="6"/>
      <c r="B235" s="9"/>
    </row>
    <row r="236" spans="1:2" ht="14.25">
      <c r="A236" s="6"/>
      <c r="B236" s="9"/>
    </row>
    <row r="237" spans="1:2" ht="14.25">
      <c r="A237" s="6"/>
      <c r="B237" s="9"/>
    </row>
    <row r="238" spans="1:2" ht="14.25">
      <c r="A238" s="6"/>
      <c r="B238" s="9"/>
    </row>
    <row r="239" spans="1:2" ht="14.25">
      <c r="A239" s="6"/>
      <c r="B239" s="9"/>
    </row>
    <row r="240" spans="1:2" ht="14.25">
      <c r="A240" s="6"/>
      <c r="B240" s="9"/>
    </row>
    <row r="241" spans="1:4" ht="14.25">
      <c r="A241" s="6"/>
      <c r="B241" s="9"/>
    </row>
    <row r="242" spans="1:4" ht="14.25">
      <c r="A242" s="6"/>
      <c r="B242" s="9"/>
    </row>
    <row r="243" spans="1:4" ht="14.25">
      <c r="A243" s="6"/>
      <c r="B243" s="9"/>
    </row>
    <row r="244" spans="1:4" ht="14.25">
      <c r="A244" s="6" t="s">
        <v>12</v>
      </c>
      <c r="B244" s="9" t="s">
        <v>101</v>
      </c>
    </row>
    <row r="245" spans="1:4" ht="14.25">
      <c r="A245" s="6" t="s">
        <v>13</v>
      </c>
      <c r="B245" s="9" t="s">
        <v>102</v>
      </c>
    </row>
    <row r="246" spans="1:4" ht="14.25">
      <c r="A246" s="6" t="s">
        <v>15</v>
      </c>
      <c r="B246" s="9" t="s">
        <v>103</v>
      </c>
    </row>
    <row r="247" spans="1:4" ht="14.25">
      <c r="A247" s="6" t="s">
        <v>16</v>
      </c>
      <c r="B247" s="9" t="s">
        <v>104</v>
      </c>
    </row>
    <row r="248" spans="1:4" ht="14.25">
      <c r="A248" s="6" t="s">
        <v>10</v>
      </c>
      <c r="B248" s="9" t="s">
        <v>105</v>
      </c>
    </row>
    <row r="249" spans="1:4" ht="14.25">
      <c r="A249" s="6" t="s">
        <v>9</v>
      </c>
      <c r="B249" s="9" t="s">
        <v>106</v>
      </c>
      <c r="D249" s="9" t="s">
        <v>107</v>
      </c>
    </row>
    <row r="250" spans="1:4" ht="14.25">
      <c r="A250" s="11" t="s">
        <v>11</v>
      </c>
      <c r="B250" s="9" t="s">
        <v>108</v>
      </c>
    </row>
    <row r="251" spans="1:4" ht="14.25">
      <c r="A251" s="6" t="s">
        <v>14</v>
      </c>
      <c r="B251" s="9" t="s">
        <v>109</v>
      </c>
    </row>
    <row r="254" spans="1:4" ht="14.25">
      <c r="A254" s="11"/>
    </row>
    <row r="255" spans="1:4" ht="14.25">
      <c r="A255" s="6"/>
    </row>
    <row r="256" spans="1:4" ht="14.25">
      <c r="A256" s="6"/>
    </row>
    <row r="257" spans="1:1" ht="14.25">
      <c r="A257" s="6"/>
    </row>
    <row r="258" spans="1:1" ht="14.25">
      <c r="A258" s="6"/>
    </row>
    <row r="259" spans="1:1" ht="14.25">
      <c r="A259" s="6"/>
    </row>
  </sheetData>
  <mergeCells count="4">
    <mergeCell ref="A19:B19"/>
    <mergeCell ref="A20:B20"/>
    <mergeCell ref="A39:B39"/>
    <mergeCell ref="A40:B4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showGridLines="0" workbookViewId="0"/>
  </sheetViews>
  <sheetFormatPr defaultColWidth="12.5703125" defaultRowHeight="15.75" customHeight="1"/>
  <cols>
    <col min="1" max="1" width="25.85546875" customWidth="1"/>
    <col min="2" max="2" width="18.28515625" customWidth="1"/>
  </cols>
  <sheetData>
    <row r="1" spans="1:2">
      <c r="A1" s="15" t="s">
        <v>7</v>
      </c>
      <c r="B1" s="16" t="s">
        <v>110</v>
      </c>
    </row>
    <row r="2" spans="1:2">
      <c r="A2" s="17" t="s">
        <v>14</v>
      </c>
      <c r="B2" s="18">
        <v>2</v>
      </c>
    </row>
    <row r="3" spans="1:2">
      <c r="A3" s="19" t="s">
        <v>9</v>
      </c>
      <c r="B3" s="20">
        <v>9</v>
      </c>
    </row>
    <row r="4" spans="1:2">
      <c r="A4" s="19" t="s">
        <v>11</v>
      </c>
      <c r="B4" s="20">
        <v>7</v>
      </c>
    </row>
    <row r="5" spans="1:2">
      <c r="A5" s="19" t="s">
        <v>16</v>
      </c>
      <c r="B5" s="20">
        <v>52</v>
      </c>
    </row>
    <row r="6" spans="1:2">
      <c r="A6" s="19" t="s">
        <v>13</v>
      </c>
      <c r="B6" s="20">
        <v>113</v>
      </c>
    </row>
    <row r="7" spans="1:2">
      <c r="A7" s="19" t="s">
        <v>15</v>
      </c>
      <c r="B7" s="20">
        <v>54</v>
      </c>
    </row>
    <row r="8" spans="1:2">
      <c r="A8" s="19" t="s">
        <v>10</v>
      </c>
      <c r="B8" s="20">
        <v>9</v>
      </c>
    </row>
    <row r="9" spans="1:2">
      <c r="A9" s="19" t="s">
        <v>12</v>
      </c>
      <c r="B9" s="20">
        <v>115</v>
      </c>
    </row>
    <row r="10" spans="1:2">
      <c r="A10" s="21" t="s">
        <v>111</v>
      </c>
      <c r="B10" s="22">
        <v>361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Zoey Niemann</cp:lastModifiedBy>
  <dcterms:created xsi:type="dcterms:W3CDTF">2024-09-06T09:39:26Z</dcterms:created>
  <dcterms:modified xsi:type="dcterms:W3CDTF">2024-09-06T09:39:27Z</dcterms:modified>
</cp:coreProperties>
</file>