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I\Desktop\Proyecto Centro de Computo\"/>
    </mc:Choice>
  </mc:AlternateContent>
  <bookViews>
    <workbookView xWindow="0" yWindow="0" windowWidth="28800" windowHeight="12990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4" i="1" s="1"/>
  <c r="F21" i="1"/>
  <c r="F20" i="1"/>
  <c r="F19" i="1"/>
  <c r="F18" i="1"/>
  <c r="F17" i="1"/>
  <c r="F16" i="1"/>
  <c r="F15" i="1"/>
  <c r="F14" i="1"/>
</calcChain>
</file>

<file path=xl/sharedStrings.xml><?xml version="1.0" encoding="utf-8"?>
<sst xmlns="http://schemas.openxmlformats.org/spreadsheetml/2006/main" count="47" uniqueCount="35">
  <si>
    <t>Nombre:</t>
  </si>
  <si>
    <t>Dirección:</t>
  </si>
  <si>
    <t>Teléfono:</t>
  </si>
  <si>
    <t xml:space="preserve">Validez: </t>
  </si>
  <si>
    <t>DESCRIPCIÓN</t>
  </si>
  <si>
    <t>TOTAL</t>
  </si>
  <si>
    <t>TOTAL BRUTO</t>
  </si>
  <si>
    <t>I.V.A. %</t>
  </si>
  <si>
    <t>Presupuesto para Centro de Cómputo</t>
  </si>
  <si>
    <t>Centro de Computo BalCast</t>
  </si>
  <si>
    <t>Av. Moras 835 Col. Acacias Alcaldia Benito Juárez C.P. 03240</t>
  </si>
  <si>
    <t xml:space="preserve">551226-1224       </t>
  </si>
  <si>
    <t xml:space="preserve">Fecha presupuesto: </t>
  </si>
  <si>
    <t>UNIDADES</t>
  </si>
  <si>
    <t>VALOR UNITARIO</t>
  </si>
  <si>
    <t>PRECIO USD</t>
  </si>
  <si>
    <t>PRECIO MX</t>
  </si>
  <si>
    <t>% DESCUENTO</t>
  </si>
  <si>
    <t>PRECIO DTO</t>
  </si>
  <si>
    <t xml:space="preserve">Servidor Dell PowerEdge T30, Intel Xeon E3-1225V5 3.30GHz, 8GB DDR4, 1TB, 3.5'', SATA III, Mini Tower </t>
  </si>
  <si>
    <t>-</t>
  </si>
  <si>
    <t xml:space="preserve">Sistema operativo Windows </t>
  </si>
  <si>
    <t>Sistema operativo Linux</t>
  </si>
  <si>
    <t>Sistema operativo IOS</t>
  </si>
  <si>
    <t xml:space="preserve">Licencia para Aspel </t>
  </si>
  <si>
    <t>Licencia para Diseño Grafico Adobe</t>
  </si>
  <si>
    <t>Equipo de Computo Marca DELL Mod CG5142</t>
  </si>
  <si>
    <t>Monitores Marca DELL Modelo XR550</t>
  </si>
  <si>
    <t>Teclados Marca DELL Modelo F2JV</t>
  </si>
  <si>
    <t>Mouse marca DELL Modelo JQR6</t>
  </si>
  <si>
    <t>Escritorio, Módulo, Mampara Para Computadoras Centro de Computo</t>
  </si>
  <si>
    <t>Sillas para Centro de Computo</t>
  </si>
  <si>
    <t xml:space="preserve">Mueble para administrador de Centro de Computo </t>
  </si>
  <si>
    <t xml:space="preserve">Silla para administrador de Centro de Computo </t>
  </si>
  <si>
    <t>Antivirus McAfee Total Protection 2020 Software de Seguridad (Licencia de 1 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</si>
</sst>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-mm\-yyyy;@"/>
    <numFmt numFmtId="165" formatCode="_ &quot;$&quot;\ * #,##0.00_ ;_ &quot;$&quot;\ * \-#,##0.00_ ;_ &quot;$&quot;\ * &quot;-&quot;??_ ;_ @_ "/>
    <numFmt numFmtId="166" formatCode="&quot;$&quot;#,##0_);[Red]\(&quot;$&quot;#,##0\)"/>
    <numFmt numFmtId="167" formatCode="_-[$$-80A]* #,##0.00_-;\-[$$-80A]* #,##0.00_-;_-[$$-80A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theme="0"/>
      <name val="Verdana"/>
      <family val="2"/>
    </font>
    <font>
      <b/>
      <sz val="10"/>
      <color theme="1" tint="0.249977111117893"/>
      <name val="Verdana"/>
      <family val="2"/>
    </font>
    <font>
      <sz val="10"/>
      <color theme="1" tint="0.3499862666707357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thin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 tint="-4.9989318521683403E-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 tint="-4.9989318521683403E-2"/>
      </left>
      <right/>
      <top style="thin">
        <color theme="0"/>
      </top>
      <bottom style="medium">
        <color theme="0" tint="-4.9989318521683403E-2"/>
      </bottom>
      <diagonal/>
    </border>
    <border>
      <left/>
      <right/>
      <top style="thin">
        <color theme="0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medium">
        <color theme="0" tint="-4.9989318521683403E-2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3" fillId="0" borderId="0" xfId="2" applyFont="1" applyFill="1" applyBorder="1" applyProtection="1">
      <protection locked="0"/>
    </xf>
    <xf numFmtId="0" fontId="4" fillId="0" borderId="0" xfId="2" applyFont="1" applyProtection="1">
      <protection locked="0"/>
    </xf>
    <xf numFmtId="0" fontId="4" fillId="0" borderId="0" xfId="2" applyFont="1" applyProtection="1"/>
    <xf numFmtId="165" fontId="7" fillId="0" borderId="13" xfId="0" applyNumberFormat="1" applyFont="1" applyBorder="1" applyAlignment="1">
      <alignment horizontal="center" vertical="center"/>
    </xf>
    <xf numFmtId="9" fontId="7" fillId="0" borderId="13" xfId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left" vertical="center" inden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vertical="center"/>
    </xf>
    <xf numFmtId="0" fontId="0" fillId="0" borderId="18" xfId="0" applyBorder="1"/>
    <xf numFmtId="0" fontId="5" fillId="2" borderId="21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2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9" fontId="4" fillId="0" borderId="13" xfId="1" applyFont="1" applyBorder="1" applyAlignment="1">
      <alignment horizontal="center" vertical="center"/>
    </xf>
    <xf numFmtId="165" fontId="4" fillId="0" borderId="13" xfId="0" applyNumberFormat="1" applyFont="1" applyBorder="1" applyAlignment="1">
      <alignment horizontal="left" vertical="center" indent="1"/>
    </xf>
    <xf numFmtId="167" fontId="4" fillId="0" borderId="0" xfId="0" applyNumberFormat="1" applyFont="1" applyAlignment="1">
      <alignment horizontal="center" vertical="center"/>
    </xf>
    <xf numFmtId="165" fontId="4" fillId="0" borderId="13" xfId="0" applyNumberFormat="1" applyFont="1" applyBorder="1" applyAlignment="1">
      <alignment horizontal="center" vertical="center"/>
    </xf>
    <xf numFmtId="9" fontId="7" fillId="0" borderId="29" xfId="1" applyFont="1" applyBorder="1" applyAlignment="1">
      <alignment horizontal="center" vertical="center"/>
    </xf>
    <xf numFmtId="165" fontId="7" fillId="0" borderId="29" xfId="0" applyNumberFormat="1" applyFont="1" applyBorder="1" applyAlignment="1">
      <alignment horizontal="left" vertical="center" indent="1"/>
    </xf>
    <xf numFmtId="9" fontId="5" fillId="2" borderId="19" xfId="1" applyFont="1" applyFill="1" applyBorder="1" applyAlignment="1">
      <alignment horizontal="center" vertical="center"/>
    </xf>
    <xf numFmtId="166" fontId="6" fillId="3" borderId="31" xfId="0" applyNumberFormat="1" applyFont="1" applyFill="1" applyBorder="1" applyAlignment="1">
      <alignment horizontal="center" vertical="center"/>
    </xf>
    <xf numFmtId="166" fontId="6" fillId="3" borderId="30" xfId="0" applyNumberFormat="1" applyFont="1" applyFill="1" applyBorder="1" applyAlignment="1">
      <alignment horizontal="center" vertical="center"/>
    </xf>
    <xf numFmtId="166" fontId="6" fillId="3" borderId="3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164" fontId="5" fillId="2" borderId="23" xfId="0" applyNumberFormat="1" applyFont="1" applyFill="1" applyBorder="1" applyAlignment="1">
      <alignment horizontal="center"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164" fontId="5" fillId="2" borderId="9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7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7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D28" sqref="D28"/>
    </sheetView>
  </sheetViews>
  <sheetFormatPr baseColWidth="10" defaultRowHeight="15" x14ac:dyDescent="0.25"/>
  <cols>
    <col min="1" max="1" width="24.42578125" bestFit="1" customWidth="1"/>
    <col min="3" max="3" width="20.85546875" customWidth="1"/>
    <col min="4" max="4" width="18.42578125" bestFit="1" customWidth="1"/>
    <col min="5" max="5" width="14" customWidth="1"/>
    <col min="6" max="6" width="19.7109375" bestFit="1" customWidth="1"/>
    <col min="7" max="8" width="19.7109375" customWidth="1"/>
    <col min="9" max="9" width="19.7109375" bestFit="1" customWidth="1"/>
  </cols>
  <sheetData>
    <row r="1" spans="1:19" x14ac:dyDescent="0.25">
      <c r="A1" s="30" t="s">
        <v>8</v>
      </c>
      <c r="B1" s="31"/>
      <c r="C1" s="31"/>
      <c r="D1" s="31"/>
      <c r="E1" s="31"/>
      <c r="F1" s="31"/>
      <c r="G1" s="31"/>
      <c r="H1" s="31"/>
      <c r="I1" s="32"/>
    </row>
    <row r="2" spans="1:19" x14ac:dyDescent="0.25">
      <c r="A2" s="13" t="s">
        <v>0</v>
      </c>
      <c r="B2" s="40" t="s">
        <v>9</v>
      </c>
      <c r="C2" s="40"/>
      <c r="D2" s="40"/>
      <c r="E2" s="40"/>
      <c r="F2" s="40"/>
      <c r="G2" s="40"/>
      <c r="H2" s="40"/>
      <c r="I2" s="41"/>
    </row>
    <row r="3" spans="1:19" x14ac:dyDescent="0.25">
      <c r="A3" s="13" t="s">
        <v>1</v>
      </c>
      <c r="B3" s="40" t="s">
        <v>10</v>
      </c>
      <c r="C3" s="40"/>
      <c r="D3" s="40"/>
      <c r="E3" s="40"/>
      <c r="F3" s="40"/>
      <c r="G3" s="40"/>
      <c r="H3" s="40"/>
      <c r="I3" s="41"/>
    </row>
    <row r="4" spans="1:19" ht="15.75" thickBot="1" x14ac:dyDescent="0.3">
      <c r="A4" s="13" t="s">
        <v>2</v>
      </c>
      <c r="B4" s="35" t="s">
        <v>11</v>
      </c>
      <c r="C4" s="35"/>
      <c r="D4" s="35"/>
      <c r="E4" s="35">
        <v>55296466525</v>
      </c>
      <c r="F4" s="35"/>
      <c r="G4" s="35"/>
      <c r="H4" s="35"/>
      <c r="I4" s="36"/>
    </row>
    <row r="5" spans="1:19" ht="15.75" thickBot="1" x14ac:dyDescent="0.3">
      <c r="A5" s="15" t="s">
        <v>12</v>
      </c>
      <c r="B5" s="38">
        <v>44098</v>
      </c>
      <c r="C5" s="39"/>
      <c r="D5" s="37" t="s">
        <v>3</v>
      </c>
      <c r="E5" s="38"/>
      <c r="F5" s="38">
        <v>44196</v>
      </c>
      <c r="G5" s="38"/>
      <c r="H5" s="38"/>
      <c r="I5" s="39"/>
    </row>
    <row r="6" spans="1:19" ht="15.75" thickBot="1" x14ac:dyDescent="0.3">
      <c r="A6" s="33" t="s">
        <v>4</v>
      </c>
      <c r="B6" s="34"/>
      <c r="C6" s="16" t="s">
        <v>13</v>
      </c>
      <c r="D6" s="7" t="s">
        <v>14</v>
      </c>
      <c r="E6" s="8" t="s">
        <v>15</v>
      </c>
      <c r="F6" s="9" t="s">
        <v>16</v>
      </c>
      <c r="G6" s="17" t="s">
        <v>17</v>
      </c>
      <c r="H6" s="17" t="s">
        <v>18</v>
      </c>
      <c r="I6" s="10" t="s">
        <v>5</v>
      </c>
    </row>
    <row r="7" spans="1:19" ht="57" customHeight="1" thickBot="1" x14ac:dyDescent="0.3">
      <c r="A7" s="44" t="s">
        <v>19</v>
      </c>
      <c r="B7" s="45"/>
      <c r="C7" s="19"/>
      <c r="D7" s="4"/>
      <c r="F7" s="22">
        <v>15769</v>
      </c>
      <c r="G7" s="20">
        <v>0.1</v>
      </c>
      <c r="H7" s="21">
        <v>14192.1</v>
      </c>
      <c r="I7" s="21">
        <v>14192.1</v>
      </c>
    </row>
    <row r="8" spans="1:19" ht="15.75" thickBot="1" x14ac:dyDescent="0.3">
      <c r="A8" s="46" t="s">
        <v>21</v>
      </c>
      <c r="B8" s="47"/>
      <c r="C8" s="18"/>
      <c r="D8" s="4"/>
      <c r="E8" s="5"/>
      <c r="F8" s="21">
        <v>13189</v>
      </c>
      <c r="G8" s="23" t="s">
        <v>20</v>
      </c>
      <c r="H8" s="21">
        <v>13189</v>
      </c>
      <c r="I8" s="21">
        <v>13189</v>
      </c>
    </row>
    <row r="9" spans="1:19" ht="15.75" thickBot="1" x14ac:dyDescent="0.3">
      <c r="A9" s="46" t="s">
        <v>22</v>
      </c>
      <c r="B9" s="47"/>
      <c r="C9" s="18"/>
      <c r="D9" s="4"/>
      <c r="E9" s="5"/>
      <c r="F9" s="21">
        <v>36060</v>
      </c>
      <c r="G9" s="23" t="s">
        <v>20</v>
      </c>
      <c r="H9" s="21">
        <v>36060</v>
      </c>
      <c r="I9" s="21">
        <v>36060</v>
      </c>
    </row>
    <row r="10" spans="1:19" ht="15.75" thickBot="1" x14ac:dyDescent="0.3">
      <c r="A10" s="46" t="s">
        <v>23</v>
      </c>
      <c r="B10" s="47"/>
      <c r="C10" s="18"/>
      <c r="D10" s="4"/>
      <c r="E10" s="5"/>
      <c r="F10" s="21">
        <v>39700</v>
      </c>
      <c r="G10" s="23" t="s">
        <v>20</v>
      </c>
      <c r="H10" s="21">
        <v>39700</v>
      </c>
      <c r="I10" s="21">
        <v>39700</v>
      </c>
    </row>
    <row r="11" spans="1:19" ht="15.75" thickBot="1" x14ac:dyDescent="0.3">
      <c r="A11" s="46" t="s">
        <v>24</v>
      </c>
      <c r="B11" s="47"/>
      <c r="C11" s="19"/>
      <c r="D11" s="4"/>
      <c r="E11" s="5"/>
      <c r="F11" s="21">
        <v>12312</v>
      </c>
      <c r="G11" s="23" t="s">
        <v>20</v>
      </c>
      <c r="H11" s="21">
        <v>12312</v>
      </c>
      <c r="I11" s="21">
        <v>12312</v>
      </c>
    </row>
    <row r="12" spans="1:19" ht="48.75" customHeight="1" thickBot="1" x14ac:dyDescent="0.3">
      <c r="A12" s="48" t="s">
        <v>34</v>
      </c>
      <c r="B12" s="49"/>
      <c r="C12" s="19"/>
      <c r="D12" s="4"/>
      <c r="E12" s="5"/>
      <c r="F12" s="21">
        <v>1200</v>
      </c>
      <c r="G12" s="23" t="s">
        <v>20</v>
      </c>
      <c r="H12" s="21">
        <v>1200</v>
      </c>
      <c r="I12" s="21">
        <v>1200</v>
      </c>
    </row>
    <row r="13" spans="1:19" ht="15.75" thickBot="1" x14ac:dyDescent="0.3">
      <c r="A13" s="46" t="s">
        <v>25</v>
      </c>
      <c r="B13" s="47"/>
      <c r="C13" s="19">
        <v>1</v>
      </c>
      <c r="D13" s="4"/>
      <c r="E13" s="5"/>
      <c r="F13" s="21">
        <v>32412</v>
      </c>
      <c r="G13" s="23" t="s">
        <v>20</v>
      </c>
      <c r="H13" s="21">
        <v>32412</v>
      </c>
      <c r="I13" s="21">
        <v>32412</v>
      </c>
      <c r="M13" s="14"/>
    </row>
    <row r="14" spans="1:19" ht="23.25" customHeight="1" thickBot="1" x14ac:dyDescent="0.3">
      <c r="A14" s="44" t="s">
        <v>26</v>
      </c>
      <c r="B14" s="45"/>
      <c r="C14" s="19">
        <v>26</v>
      </c>
      <c r="D14" s="4">
        <v>5859.99</v>
      </c>
      <c r="E14" s="5"/>
      <c r="F14" s="6">
        <f t="shared" ref="F14:F21" si="0">D14*C14</f>
        <v>152359.74</v>
      </c>
      <c r="G14" s="23" t="s">
        <v>20</v>
      </c>
      <c r="H14" s="6">
        <v>152359.74</v>
      </c>
      <c r="I14" s="6">
        <v>152359.74</v>
      </c>
      <c r="S14" s="14"/>
    </row>
    <row r="15" spans="1:19" ht="15.75" thickBot="1" x14ac:dyDescent="0.3">
      <c r="A15" s="56" t="s">
        <v>27</v>
      </c>
      <c r="B15" s="57"/>
      <c r="C15" s="19">
        <v>26</v>
      </c>
      <c r="D15" s="4">
        <v>2850</v>
      </c>
      <c r="E15" s="5"/>
      <c r="F15" s="6">
        <f t="shared" si="0"/>
        <v>74100</v>
      </c>
      <c r="G15" s="20">
        <v>0.1</v>
      </c>
      <c r="H15" s="6">
        <v>66690</v>
      </c>
      <c r="I15" s="6">
        <v>66690</v>
      </c>
    </row>
    <row r="16" spans="1:19" ht="15.75" thickBot="1" x14ac:dyDescent="0.3">
      <c r="A16" s="56" t="s">
        <v>28</v>
      </c>
      <c r="B16" s="57"/>
      <c r="C16" s="19">
        <v>26</v>
      </c>
      <c r="D16" s="4">
        <v>318</v>
      </c>
      <c r="E16" s="5"/>
      <c r="F16" s="6">
        <f t="shared" si="0"/>
        <v>8268</v>
      </c>
      <c r="G16" s="4" t="s">
        <v>20</v>
      </c>
      <c r="H16" s="6"/>
      <c r="I16" s="6"/>
    </row>
    <row r="17" spans="1:13" ht="15.75" thickBot="1" x14ac:dyDescent="0.3">
      <c r="A17" s="58" t="s">
        <v>29</v>
      </c>
      <c r="B17" s="59"/>
      <c r="C17" s="19">
        <v>26</v>
      </c>
      <c r="D17" s="4">
        <v>199</v>
      </c>
      <c r="E17" s="5"/>
      <c r="F17" s="6">
        <f t="shared" si="0"/>
        <v>5174</v>
      </c>
      <c r="G17" s="4" t="s">
        <v>20</v>
      </c>
      <c r="H17" s="6">
        <v>5174</v>
      </c>
      <c r="I17" s="6">
        <v>5174</v>
      </c>
    </row>
    <row r="18" spans="1:13" ht="35.25" customHeight="1" thickBot="1" x14ac:dyDescent="0.3">
      <c r="A18" s="60" t="s">
        <v>30</v>
      </c>
      <c r="B18" s="61"/>
      <c r="C18" s="19">
        <v>25</v>
      </c>
      <c r="D18" s="12">
        <v>899</v>
      </c>
      <c r="E18" s="5"/>
      <c r="F18" s="6">
        <f t="shared" si="0"/>
        <v>22475</v>
      </c>
      <c r="G18" s="4" t="s">
        <v>20</v>
      </c>
      <c r="H18" s="6">
        <v>22475</v>
      </c>
      <c r="I18" s="6">
        <v>22475</v>
      </c>
    </row>
    <row r="19" spans="1:13" ht="15.75" thickBot="1" x14ac:dyDescent="0.3">
      <c r="A19" s="58" t="s">
        <v>31</v>
      </c>
      <c r="B19" s="59"/>
      <c r="C19" s="19">
        <v>25</v>
      </c>
      <c r="D19" s="11">
        <v>399</v>
      </c>
      <c r="E19" s="5"/>
      <c r="F19" s="6">
        <f t="shared" si="0"/>
        <v>9975</v>
      </c>
      <c r="G19" s="4" t="s">
        <v>20</v>
      </c>
      <c r="H19" s="6">
        <v>9975</v>
      </c>
      <c r="I19" s="6">
        <v>9975</v>
      </c>
    </row>
    <row r="20" spans="1:13" ht="27.75" customHeight="1" thickBot="1" x14ac:dyDescent="0.3">
      <c r="A20" s="42" t="s">
        <v>32</v>
      </c>
      <c r="B20" s="43"/>
      <c r="C20" s="18">
        <v>1</v>
      </c>
      <c r="D20" s="4">
        <v>4999</v>
      </c>
      <c r="E20" s="5"/>
      <c r="F20" s="6">
        <f t="shared" si="0"/>
        <v>4999</v>
      </c>
      <c r="G20" s="4" t="s">
        <v>20</v>
      </c>
      <c r="H20" s="6">
        <v>4999</v>
      </c>
      <c r="I20" s="6">
        <v>4999</v>
      </c>
    </row>
    <row r="21" spans="1:13" ht="32.25" customHeight="1" thickBot="1" x14ac:dyDescent="0.3">
      <c r="A21" s="42" t="s">
        <v>33</v>
      </c>
      <c r="B21" s="43"/>
      <c r="C21" s="18">
        <v>1</v>
      </c>
      <c r="D21" s="4">
        <v>1999</v>
      </c>
      <c r="E21" s="24"/>
      <c r="F21" s="25">
        <f t="shared" si="0"/>
        <v>1999</v>
      </c>
      <c r="G21" s="25"/>
      <c r="H21" s="25">
        <v>1999</v>
      </c>
      <c r="I21" s="6">
        <v>1999</v>
      </c>
    </row>
    <row r="22" spans="1:13" ht="15.75" thickBot="1" x14ac:dyDescent="0.3">
      <c r="A22" s="54"/>
      <c r="B22" s="55"/>
      <c r="C22" s="18"/>
      <c r="D22" s="1"/>
      <c r="E22" s="50" t="s">
        <v>6</v>
      </c>
      <c r="F22" s="51"/>
      <c r="G22" s="51"/>
      <c r="H22" s="52"/>
      <c r="I22" s="27">
        <f>SUM(I7:I21)</f>
        <v>412736.83999999997</v>
      </c>
    </row>
    <row r="23" spans="1:13" x14ac:dyDescent="0.25">
      <c r="A23" s="1"/>
      <c r="B23" s="1"/>
      <c r="C23" s="1"/>
      <c r="D23" s="2"/>
      <c r="E23" s="51" t="s">
        <v>7</v>
      </c>
      <c r="F23" s="51"/>
      <c r="G23" s="53"/>
      <c r="H23" s="26">
        <v>0.16</v>
      </c>
      <c r="I23" s="28">
        <v>66037.919999999998</v>
      </c>
    </row>
    <row r="24" spans="1:13" x14ac:dyDescent="0.25">
      <c r="A24" s="3"/>
      <c r="B24" s="3"/>
      <c r="C24" s="3"/>
      <c r="D24" s="3"/>
      <c r="E24" s="62" t="s">
        <v>5</v>
      </c>
      <c r="F24" s="62"/>
      <c r="G24" s="62"/>
      <c r="H24" s="62"/>
      <c r="I24" s="29">
        <f>SUM(I22:I23)</f>
        <v>478774.75999999995</v>
      </c>
    </row>
    <row r="28" spans="1:13" x14ac:dyDescent="0.25">
      <c r="M28" s="14"/>
    </row>
  </sheetData>
  <mergeCells count="28">
    <mergeCell ref="A12:B12"/>
    <mergeCell ref="E22:H22"/>
    <mergeCell ref="E23:G23"/>
    <mergeCell ref="A22:B22"/>
    <mergeCell ref="A14:B14"/>
    <mergeCell ref="A15:B15"/>
    <mergeCell ref="A16:B16"/>
    <mergeCell ref="A17:B17"/>
    <mergeCell ref="A18:B18"/>
    <mergeCell ref="A19:B19"/>
    <mergeCell ref="A13:B13"/>
    <mergeCell ref="A21:B21"/>
    <mergeCell ref="E24:H24"/>
    <mergeCell ref="A20:B20"/>
    <mergeCell ref="A7:B7"/>
    <mergeCell ref="A8:B8"/>
    <mergeCell ref="A9:B9"/>
    <mergeCell ref="A10:B10"/>
    <mergeCell ref="A11:B11"/>
    <mergeCell ref="A1:I1"/>
    <mergeCell ref="A6:B6"/>
    <mergeCell ref="E4:I4"/>
    <mergeCell ref="D5:E5"/>
    <mergeCell ref="F5:I5"/>
    <mergeCell ref="B2:I2"/>
    <mergeCell ref="B3:I3"/>
    <mergeCell ref="B4:D4"/>
    <mergeCell ref="B5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01:04 25/09/2020</XMLData>
</file>

<file path=customXml/item3.xml><?xml version="1.0" encoding="utf-8"?>
<XMLData TextToDisplay="RightsWATCHMark">7|CITI-No PII-Public|{00000000-0000-0000-0000-000000000000}</XMLData>
</file>

<file path=customXml/itemProps1.xml><?xml version="1.0" encoding="utf-8"?>
<ds:datastoreItem xmlns:ds="http://schemas.openxmlformats.org/officeDocument/2006/customXml" ds:itemID="{BD41914E-B6D5-43A5-BF91-79524CE8DEC5}">
  <ds:schemaRefs/>
</ds:datastoreItem>
</file>

<file path=customXml/itemProps2.xml><?xml version="1.0" encoding="utf-8"?>
<ds:datastoreItem xmlns:ds="http://schemas.openxmlformats.org/officeDocument/2006/customXml" ds:itemID="{CAD13DE3-3986-4D27-BB60-A76ADAEC16D7}">
  <ds:schemaRefs/>
</ds:datastoreItem>
</file>

<file path=customXml/itemProps3.xml><?xml version="1.0" encoding="utf-8"?>
<ds:datastoreItem xmlns:ds="http://schemas.openxmlformats.org/officeDocument/2006/customXml" ds:itemID="{0A12F04D-B43C-442A-B25E-4DAEDA43E1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Maldonado, Bibiana [CSIS]</dc:creator>
  <cp:lastModifiedBy>BIBI</cp:lastModifiedBy>
  <dcterms:created xsi:type="dcterms:W3CDTF">2020-09-24T23:32:11Z</dcterms:created>
  <dcterms:modified xsi:type="dcterms:W3CDTF">2020-10-23T17:54:10Z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7|CITI-No PII-Public|{00000000-0000-0000-0000-000000000000}</vt:lpwstr>
  </property>
</Properties>
</file>