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LIENTE\Desktop\Carlos\ht\Dados tratados\"/>
    </mc:Choice>
  </mc:AlternateContent>
  <bookViews>
    <workbookView xWindow="0" yWindow="0" windowWidth="29010" windowHeight="12900"/>
  </bookViews>
  <sheets>
    <sheet name="Plan1" sheetId="9" r:id="rId1"/>
    <sheet name="mAr_20" sheetId="3" r:id="rId2"/>
    <sheet name="mAr_25" sheetId="4" r:id="rId3"/>
    <sheet name="mAr_30" sheetId="5" r:id="rId4"/>
    <sheet name="mAr_35" sheetId="6" r:id="rId5"/>
    <sheet name="mAr_40" sheetId="7" r:id="rId6"/>
    <sheet name="mAr_42,5" sheetId="8" r:id="rId7"/>
  </sheets>
  <calcPr calcId="152511"/>
</workbook>
</file>

<file path=xl/calcChain.xml><?xml version="1.0" encoding="utf-8"?>
<calcChain xmlns="http://schemas.openxmlformats.org/spreadsheetml/2006/main">
  <c r="C2" i="9" l="1"/>
  <c r="D2" i="9"/>
  <c r="E2" i="9"/>
  <c r="F2" i="9"/>
  <c r="G2" i="9"/>
  <c r="H2" i="9"/>
  <c r="I2" i="9"/>
  <c r="J2" i="9"/>
  <c r="K2" i="9"/>
  <c r="L2" i="9"/>
  <c r="B2" i="9"/>
  <c r="C121" i="3"/>
  <c r="D121" i="3"/>
  <c r="E121" i="3"/>
  <c r="F121" i="3"/>
  <c r="G121" i="3"/>
  <c r="H121" i="3"/>
  <c r="I121" i="3"/>
  <c r="B121" i="3"/>
  <c r="J121" i="3"/>
  <c r="C3" i="9"/>
  <c r="D3" i="9"/>
  <c r="E3" i="9"/>
  <c r="F3" i="9"/>
  <c r="G3" i="9"/>
  <c r="H3" i="9"/>
  <c r="I3" i="9"/>
  <c r="J3" i="9"/>
  <c r="K3" i="9"/>
  <c r="L3" i="9"/>
  <c r="B3" i="9"/>
  <c r="C108" i="4"/>
  <c r="D108" i="4"/>
  <c r="E108" i="4"/>
  <c r="F108" i="4"/>
  <c r="G108" i="4"/>
  <c r="H108" i="4"/>
  <c r="I108" i="4"/>
  <c r="B108" i="4"/>
  <c r="J108" i="4"/>
  <c r="C4" i="9"/>
  <c r="D4" i="9"/>
  <c r="E4" i="9"/>
  <c r="F4" i="9"/>
  <c r="G4" i="9"/>
  <c r="H4" i="9"/>
  <c r="I4" i="9"/>
  <c r="J4" i="9"/>
  <c r="K4" i="9"/>
  <c r="L4" i="9"/>
  <c r="B4" i="9"/>
  <c r="C110" i="5"/>
  <c r="D110" i="5"/>
  <c r="E110" i="5"/>
  <c r="F110" i="5"/>
  <c r="G110" i="5"/>
  <c r="H110" i="5"/>
  <c r="I110" i="5"/>
  <c r="B110" i="5"/>
  <c r="J110" i="5"/>
  <c r="B108" i="6"/>
  <c r="C108" i="6"/>
  <c r="D108" i="6"/>
  <c r="E108" i="6"/>
  <c r="F108" i="6"/>
  <c r="F5" i="9" s="1"/>
  <c r="G108" i="6"/>
  <c r="G5" i="9" s="1"/>
  <c r="H108" i="6"/>
  <c r="H5" i="9" s="1"/>
  <c r="I108" i="6"/>
  <c r="I5" i="9" s="1"/>
  <c r="C5" i="9"/>
  <c r="D5" i="9"/>
  <c r="E5" i="9"/>
  <c r="J5" i="9"/>
  <c r="K5" i="9"/>
  <c r="L5" i="9"/>
  <c r="M5" i="9"/>
  <c r="B5" i="9"/>
  <c r="C6" i="9" l="1"/>
  <c r="D6" i="9"/>
  <c r="E6" i="9"/>
  <c r="F6" i="9"/>
  <c r="G6" i="9"/>
  <c r="H6" i="9"/>
  <c r="I6" i="9"/>
  <c r="J6" i="9"/>
  <c r="K6" i="9"/>
  <c r="L6" i="9"/>
  <c r="M6" i="9"/>
  <c r="B6" i="9"/>
  <c r="C7" i="9"/>
  <c r="D7" i="9"/>
  <c r="E7" i="9"/>
  <c r="F7" i="9"/>
  <c r="G7" i="9"/>
  <c r="H7" i="9"/>
  <c r="I7" i="9"/>
  <c r="J7" i="9"/>
  <c r="K7" i="9"/>
  <c r="L7" i="9"/>
  <c r="M7" i="9"/>
  <c r="B7" i="9"/>
  <c r="C122" i="4" l="1"/>
  <c r="D122" i="4"/>
  <c r="E122" i="4"/>
  <c r="F122" i="4"/>
  <c r="G122" i="4"/>
  <c r="H122" i="4"/>
  <c r="I122" i="4"/>
  <c r="B122" i="4"/>
  <c r="J122" i="4"/>
  <c r="Y4" i="9" l="1"/>
  <c r="Z4" i="9"/>
  <c r="Y6" i="9"/>
  <c r="Y7" i="9"/>
  <c r="Y5" i="9"/>
  <c r="Z5" i="9"/>
  <c r="Z6" i="9"/>
  <c r="Z7" i="9"/>
  <c r="N5" i="9"/>
  <c r="P5" i="9" s="1"/>
  <c r="N6" i="9"/>
  <c r="P6" i="9" s="1"/>
  <c r="R2" i="9"/>
  <c r="T2" i="9" s="1"/>
  <c r="S2" i="9"/>
  <c r="C57" i="7"/>
  <c r="D57" i="7"/>
  <c r="E57" i="7"/>
  <c r="F57" i="7"/>
  <c r="G57" i="7"/>
  <c r="H57" i="7"/>
  <c r="I57" i="7"/>
  <c r="B57" i="7"/>
  <c r="AA5" i="9" l="1"/>
  <c r="Z2" i="9"/>
  <c r="N2" i="9"/>
  <c r="P2" i="9" s="1"/>
  <c r="Y3" i="9"/>
  <c r="Z3" i="9"/>
  <c r="Y2" i="9"/>
  <c r="N4" i="9"/>
  <c r="U2" i="9"/>
  <c r="Q2" i="9" l="1"/>
  <c r="X2" i="9" s="1"/>
  <c r="AA2" i="9"/>
  <c r="C121" i="8"/>
  <c r="D121" i="8"/>
  <c r="E121" i="8"/>
  <c r="F121" i="8"/>
  <c r="G121" i="8"/>
  <c r="H121" i="8"/>
  <c r="I121" i="8"/>
  <c r="B121" i="8"/>
  <c r="J121" i="8"/>
  <c r="N8" i="9" l="1"/>
  <c r="Q8" i="9" s="1"/>
  <c r="N7" i="9"/>
  <c r="Q4" i="9"/>
  <c r="X4" i="9" s="1"/>
  <c r="N3" i="9"/>
  <c r="N13" i="9"/>
  <c r="Q13" i="9" s="1"/>
  <c r="N12" i="9"/>
  <c r="Q12" i="9" s="1"/>
  <c r="N11" i="9"/>
  <c r="Q11" i="9" s="1"/>
  <c r="N10" i="9"/>
  <c r="Q10" i="9" s="1"/>
  <c r="N9" i="9"/>
  <c r="Q9" i="9" s="1"/>
  <c r="P10" i="9" l="1"/>
  <c r="P11" i="9"/>
  <c r="P4" i="9"/>
  <c r="P3" i="9"/>
  <c r="Q3" i="9"/>
  <c r="X3" i="9" s="1"/>
  <c r="P8" i="9"/>
  <c r="P7" i="9"/>
  <c r="Q7" i="9"/>
  <c r="X7" i="9" s="1"/>
  <c r="Q6" i="9"/>
  <c r="X6" i="9" s="1"/>
  <c r="P9" i="9"/>
  <c r="P12" i="9"/>
  <c r="Q5" i="9"/>
  <c r="X5" i="9" s="1"/>
  <c r="P13" i="9"/>
  <c r="AA7" i="9" l="1"/>
  <c r="AA4" i="9"/>
  <c r="AA6" i="9"/>
  <c r="AA3" i="9"/>
</calcChain>
</file>

<file path=xl/sharedStrings.xml><?xml version="1.0" encoding="utf-8"?>
<sst xmlns="http://schemas.openxmlformats.org/spreadsheetml/2006/main" count="193" uniqueCount="49">
  <si>
    <t>T_hot_in(C)</t>
  </si>
  <si>
    <t>T_cold_in(C)</t>
  </si>
  <si>
    <t>T_cold_out(C)</t>
  </si>
  <si>
    <t>T_hot_out(C)</t>
  </si>
  <si>
    <t>mdot_cold(kg/s)</t>
  </si>
  <si>
    <t>Diferencial_cold(bar)</t>
  </si>
  <si>
    <t>Diferencial_hot(bar)</t>
  </si>
  <si>
    <t>mdot_hot(kg/s)</t>
  </si>
  <si>
    <t>ABS_cold(bar)</t>
  </si>
  <si>
    <t>ABS_hot(bar)</t>
  </si>
  <si>
    <t>q_cold(kW)</t>
  </si>
  <si>
    <t>q_hot(kW)</t>
  </si>
  <si>
    <t>ASFASYFY</t>
  </si>
  <si>
    <t>Tau_cold_haste</t>
  </si>
  <si>
    <t>Re_hot</t>
  </si>
  <si>
    <t>Re_cold</t>
  </si>
  <si>
    <t>U_global</t>
  </si>
  <si>
    <t>PSIG_cold(bar)</t>
  </si>
  <si>
    <t>R_fouling</t>
  </si>
  <si>
    <t>PSIG_hot(bar)</t>
  </si>
  <si>
    <t>PSID_hot(bar)</t>
  </si>
  <si>
    <t>m_dot_hot</t>
  </si>
  <si>
    <t>PSID_cold(bar)</t>
  </si>
  <si>
    <t>m_dot_cold</t>
  </si>
  <si>
    <t>mdot_air(kg/s)</t>
  </si>
  <si>
    <t>Tempo</t>
  </si>
  <si>
    <t>Médias</t>
  </si>
  <si>
    <t>T_med_air</t>
  </si>
  <si>
    <t>cp_air</t>
  </si>
  <si>
    <t>rho_ar</t>
  </si>
  <si>
    <t>um_ar</t>
  </si>
  <si>
    <t>Vf</t>
  </si>
  <si>
    <t>Afs</t>
  </si>
  <si>
    <t>Acs</t>
  </si>
  <si>
    <t>Dh</t>
  </si>
  <si>
    <t>Lf</t>
  </si>
  <si>
    <t>Re_air</t>
  </si>
  <si>
    <t>q_air</t>
  </si>
  <si>
    <t>∆T_lmtd</t>
  </si>
  <si>
    <t>UA</t>
  </si>
  <si>
    <t>mAr_45</t>
  </si>
  <si>
    <t>mAr_40</t>
  </si>
  <si>
    <t>Média</t>
  </si>
  <si>
    <t>mAr_35</t>
  </si>
  <si>
    <t>mAr_30</t>
  </si>
  <si>
    <t>mAr_20</t>
  </si>
  <si>
    <t>mAr_25</t>
  </si>
  <si>
    <t>T_Air_in(C)</t>
  </si>
  <si>
    <t>T_Air_out(C)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</si>
</sst>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/>
    <xf numFmtId="0" fontId="16" fillId="0" borderId="0" xfId="0" applyFont="1"/>
    <xf numFmtId="0" fontId="19" fillId="0" borderId="0" xfId="0" applyFont="1"/>
    <xf numFmtId="11" fontId="0" fillId="0" borderId="0" xfId="0" applyNumberFormat="1"/>
    <xf numFmtId="2" fontId="0" fillId="0" borderId="0" xfId="0" applyNumberFormat="1"/>
    <xf numFmtId="0" fontId="0" fillId="0" borderId="0" xfId="0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Incorreto" xfId="7" builtinId="27" customBuiltin="1"/>
    <cellStyle name="Neutra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Plan1!$AA$1</c:f>
              <c:strCache>
                <c:ptCount val="1"/>
                <c:pt idx="0">
                  <c:v>UA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Plan1!$X$2:$X$7</c:f>
              <c:numCache>
                <c:formatCode>0.00</c:formatCode>
                <c:ptCount val="6"/>
                <c:pt idx="0">
                  <c:v>4702.0685021624358</c:v>
                </c:pt>
                <c:pt idx="1">
                  <c:v>6097.6293993349891</c:v>
                </c:pt>
                <c:pt idx="2">
                  <c:v>7879.5112419533043</c:v>
                </c:pt>
                <c:pt idx="3">
                  <c:v>10236.810670177296</c:v>
                </c:pt>
                <c:pt idx="4">
                  <c:v>14667.743913275059</c:v>
                </c:pt>
                <c:pt idx="5">
                  <c:v>16331.744493397473</c:v>
                </c:pt>
              </c:numCache>
            </c:numRef>
          </c:xVal>
          <c:yVal>
            <c:numRef>
              <c:f>Plan1!$AA$2:$AA$7</c:f>
              <c:numCache>
                <c:formatCode>General</c:formatCode>
                <c:ptCount val="6"/>
                <c:pt idx="0">
                  <c:v>9.4282280806493244</c:v>
                </c:pt>
                <c:pt idx="1">
                  <c:v>10.40756164015643</c:v>
                </c:pt>
                <c:pt idx="2">
                  <c:v>11.427551268122388</c:v>
                </c:pt>
                <c:pt idx="3">
                  <c:v>13.226456725604471</c:v>
                </c:pt>
                <c:pt idx="4">
                  <c:v>16.955583076220318</c:v>
                </c:pt>
                <c:pt idx="5">
                  <c:v>19.303878039521329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282368"/>
        <c:axId val="798280192"/>
      </c:scatterChart>
      <c:valAx>
        <c:axId val="79828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8280192"/>
        <c:crosses val="autoZero"/>
        <c:crossBetween val="midCat"/>
      </c:valAx>
      <c:valAx>
        <c:axId val="79828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828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mAr_40!$G$1</c:f>
              <c:strCache>
                <c:ptCount val="1"/>
                <c:pt idx="0">
                  <c:v>mdot_air(kg/s)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mAr_40!$A$2:$A$133</c:f>
              <c:strCache>
                <c:ptCount val="56"/>
                <c:pt idx="0">
                  <c:v>17.78046</c:v>
                </c:pt>
                <c:pt idx="1">
                  <c:v>18.78375</c:v>
                </c:pt>
                <c:pt idx="2">
                  <c:v>19.78507</c:v>
                </c:pt>
                <c:pt idx="3">
                  <c:v>20.78839</c:v>
                </c:pt>
                <c:pt idx="4">
                  <c:v>21.79171</c:v>
                </c:pt>
                <c:pt idx="5">
                  <c:v>22.79306</c:v>
                </c:pt>
                <c:pt idx="6">
                  <c:v>23.79537</c:v>
                </c:pt>
                <c:pt idx="7">
                  <c:v>24.79869</c:v>
                </c:pt>
                <c:pt idx="8">
                  <c:v>25.79899</c:v>
                </c:pt>
                <c:pt idx="9">
                  <c:v>26.80233</c:v>
                </c:pt>
                <c:pt idx="10">
                  <c:v>27.80565</c:v>
                </c:pt>
                <c:pt idx="11">
                  <c:v>28.80695</c:v>
                </c:pt>
                <c:pt idx="12">
                  <c:v>29.81028</c:v>
                </c:pt>
                <c:pt idx="13">
                  <c:v>30.8126</c:v>
                </c:pt>
                <c:pt idx="14">
                  <c:v>31.81393</c:v>
                </c:pt>
                <c:pt idx="15">
                  <c:v>32.81724</c:v>
                </c:pt>
                <c:pt idx="16">
                  <c:v>33.81956</c:v>
                </c:pt>
                <c:pt idx="17">
                  <c:v>34.81889</c:v>
                </c:pt>
                <c:pt idx="18">
                  <c:v>35.8222</c:v>
                </c:pt>
                <c:pt idx="19">
                  <c:v>36.82552</c:v>
                </c:pt>
                <c:pt idx="20">
                  <c:v>37.82684</c:v>
                </c:pt>
                <c:pt idx="21">
                  <c:v>38.82916</c:v>
                </c:pt>
                <c:pt idx="22">
                  <c:v>39.83048</c:v>
                </c:pt>
                <c:pt idx="23">
                  <c:v>40.8318</c:v>
                </c:pt>
                <c:pt idx="24">
                  <c:v>41.83312</c:v>
                </c:pt>
                <c:pt idx="25">
                  <c:v>42.83544</c:v>
                </c:pt>
                <c:pt idx="26">
                  <c:v>43.83876</c:v>
                </c:pt>
                <c:pt idx="27">
                  <c:v>44.84008</c:v>
                </c:pt>
                <c:pt idx="28">
                  <c:v>45.84339</c:v>
                </c:pt>
                <c:pt idx="29">
                  <c:v>46.84668</c:v>
                </c:pt>
                <c:pt idx="30">
                  <c:v>47.84803</c:v>
                </c:pt>
                <c:pt idx="31">
                  <c:v>48.85135</c:v>
                </c:pt>
                <c:pt idx="32">
                  <c:v>49.85466</c:v>
                </c:pt>
                <c:pt idx="33">
                  <c:v>50.85599</c:v>
                </c:pt>
                <c:pt idx="34">
                  <c:v>51.85831</c:v>
                </c:pt>
                <c:pt idx="35">
                  <c:v>52.86162</c:v>
                </c:pt>
                <c:pt idx="36">
                  <c:v>53.86294</c:v>
                </c:pt>
                <c:pt idx="37">
                  <c:v>54.86526</c:v>
                </c:pt>
                <c:pt idx="38">
                  <c:v>55.86858</c:v>
                </c:pt>
                <c:pt idx="39">
                  <c:v>56.8699</c:v>
                </c:pt>
                <c:pt idx="40">
                  <c:v>57.87322</c:v>
                </c:pt>
                <c:pt idx="41">
                  <c:v>58.87653</c:v>
                </c:pt>
                <c:pt idx="42">
                  <c:v>59.87785</c:v>
                </c:pt>
                <c:pt idx="43">
                  <c:v>60.88117</c:v>
                </c:pt>
                <c:pt idx="44">
                  <c:v>61.88349</c:v>
                </c:pt>
                <c:pt idx="45">
                  <c:v>62.88481</c:v>
                </c:pt>
                <c:pt idx="46">
                  <c:v>63.88813</c:v>
                </c:pt>
                <c:pt idx="47">
                  <c:v>64.89144</c:v>
                </c:pt>
                <c:pt idx="48">
                  <c:v>65.89373</c:v>
                </c:pt>
                <c:pt idx="49">
                  <c:v>66.89508</c:v>
                </c:pt>
                <c:pt idx="50">
                  <c:v>67.89837</c:v>
                </c:pt>
                <c:pt idx="51">
                  <c:v>68.90072</c:v>
                </c:pt>
                <c:pt idx="52">
                  <c:v>69.90204</c:v>
                </c:pt>
                <c:pt idx="53">
                  <c:v>70.90532</c:v>
                </c:pt>
                <c:pt idx="54">
                  <c:v>71.90867</c:v>
                </c:pt>
                <c:pt idx="55">
                  <c:v>Média</c:v>
                </c:pt>
              </c:strCache>
            </c:strRef>
          </c:xVal>
          <c:yVal>
            <c:numRef>
              <c:f>mAr_40!$G$2:$G$133</c:f>
              <c:numCache>
                <c:formatCode>General</c:formatCode>
                <c:ptCount val="132"/>
                <c:pt idx="0">
                  <c:v>4.7640000000000002E-2</c:v>
                </c:pt>
                <c:pt idx="1">
                  <c:v>4.904E-2</c:v>
                </c:pt>
                <c:pt idx="2">
                  <c:v>4.6929999999999999E-2</c:v>
                </c:pt>
                <c:pt idx="3">
                  <c:v>4.8079999999999998E-2</c:v>
                </c:pt>
                <c:pt idx="4">
                  <c:v>4.8910000000000002E-2</c:v>
                </c:pt>
                <c:pt idx="5">
                  <c:v>4.8820000000000002E-2</c:v>
                </c:pt>
                <c:pt idx="6">
                  <c:v>5.0410000000000003E-2</c:v>
                </c:pt>
                <c:pt idx="7">
                  <c:v>4.9430000000000002E-2</c:v>
                </c:pt>
                <c:pt idx="8">
                  <c:v>4.861E-2</c:v>
                </c:pt>
                <c:pt idx="9">
                  <c:v>4.8509999999999998E-2</c:v>
                </c:pt>
                <c:pt idx="10">
                  <c:v>4.7329999999999997E-2</c:v>
                </c:pt>
                <c:pt idx="11">
                  <c:v>4.9840000000000002E-2</c:v>
                </c:pt>
                <c:pt idx="12">
                  <c:v>4.8939999999999997E-2</c:v>
                </c:pt>
                <c:pt idx="13">
                  <c:v>4.8750000000000002E-2</c:v>
                </c:pt>
                <c:pt idx="14">
                  <c:v>4.9919999999999999E-2</c:v>
                </c:pt>
                <c:pt idx="15">
                  <c:v>5.0169999999999999E-2</c:v>
                </c:pt>
                <c:pt idx="16">
                  <c:v>4.9399999999999999E-2</c:v>
                </c:pt>
                <c:pt idx="17">
                  <c:v>4.929E-2</c:v>
                </c:pt>
                <c:pt idx="18">
                  <c:v>4.8120000000000003E-2</c:v>
                </c:pt>
                <c:pt idx="19">
                  <c:v>4.8059999999999999E-2</c:v>
                </c:pt>
                <c:pt idx="20">
                  <c:v>4.9140000000000003E-2</c:v>
                </c:pt>
                <c:pt idx="21">
                  <c:v>4.9050000000000003E-2</c:v>
                </c:pt>
                <c:pt idx="22">
                  <c:v>4.7969999999999999E-2</c:v>
                </c:pt>
                <c:pt idx="23">
                  <c:v>4.9119999999999997E-2</c:v>
                </c:pt>
                <c:pt idx="24">
                  <c:v>4.8710000000000003E-2</c:v>
                </c:pt>
                <c:pt idx="25">
                  <c:v>4.9799999999999997E-2</c:v>
                </c:pt>
                <c:pt idx="26">
                  <c:v>4.929E-2</c:v>
                </c:pt>
                <c:pt idx="27">
                  <c:v>4.9189999999999998E-2</c:v>
                </c:pt>
                <c:pt idx="28">
                  <c:v>4.9090000000000002E-2</c:v>
                </c:pt>
                <c:pt idx="29">
                  <c:v>4.82E-2</c:v>
                </c:pt>
                <c:pt idx="30">
                  <c:v>4.6190000000000002E-2</c:v>
                </c:pt>
                <c:pt idx="31">
                  <c:v>4.632E-2</c:v>
                </c:pt>
                <c:pt idx="32">
                  <c:v>4.929E-2</c:v>
                </c:pt>
                <c:pt idx="33">
                  <c:v>4.9000000000000002E-2</c:v>
                </c:pt>
                <c:pt idx="34">
                  <c:v>4.9110000000000001E-2</c:v>
                </c:pt>
                <c:pt idx="35">
                  <c:v>4.9270000000000001E-2</c:v>
                </c:pt>
                <c:pt idx="36">
                  <c:v>4.9239999999999999E-2</c:v>
                </c:pt>
                <c:pt idx="37">
                  <c:v>4.7140000000000001E-2</c:v>
                </c:pt>
                <c:pt idx="38">
                  <c:v>4.8009999999999997E-2</c:v>
                </c:pt>
                <c:pt idx="39">
                  <c:v>4.845E-2</c:v>
                </c:pt>
                <c:pt idx="40">
                  <c:v>4.8669999999999998E-2</c:v>
                </c:pt>
                <c:pt idx="41">
                  <c:v>5.0720000000000001E-2</c:v>
                </c:pt>
                <c:pt idx="42">
                  <c:v>5.0810000000000001E-2</c:v>
                </c:pt>
                <c:pt idx="43">
                  <c:v>5.0139999999999997E-2</c:v>
                </c:pt>
                <c:pt idx="44">
                  <c:v>4.9020000000000001E-2</c:v>
                </c:pt>
                <c:pt idx="45">
                  <c:v>4.9820000000000003E-2</c:v>
                </c:pt>
                <c:pt idx="46">
                  <c:v>4.9500000000000002E-2</c:v>
                </c:pt>
                <c:pt idx="47">
                  <c:v>4.8959999999999997E-2</c:v>
                </c:pt>
                <c:pt idx="48">
                  <c:v>4.9739999999999999E-2</c:v>
                </c:pt>
                <c:pt idx="49">
                  <c:v>4.9979999999999997E-2</c:v>
                </c:pt>
                <c:pt idx="50">
                  <c:v>5.008E-2</c:v>
                </c:pt>
                <c:pt idx="51">
                  <c:v>4.9299999999999997E-2</c:v>
                </c:pt>
                <c:pt idx="52">
                  <c:v>4.99E-2</c:v>
                </c:pt>
                <c:pt idx="53">
                  <c:v>4.9369999999999997E-2</c:v>
                </c:pt>
                <c:pt idx="54">
                  <c:v>4.8669999999999998E-2</c:v>
                </c:pt>
                <c:pt idx="55">
                  <c:v>4.8953818181818189E-2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309472"/>
        <c:axId val="636297504"/>
      </c:scatterChart>
      <c:valAx>
        <c:axId val="636309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6297504"/>
        <c:crosses val="autoZero"/>
        <c:crossBetween val="midCat"/>
      </c:valAx>
      <c:valAx>
        <c:axId val="6362975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6309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mAr_40!$B$1</c:f>
              <c:strCache>
                <c:ptCount val="1"/>
                <c:pt idx="0">
                  <c:v>T_cold_in(C)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mAr_40!$A$2:$A$133</c:f>
              <c:strCache>
                <c:ptCount val="56"/>
                <c:pt idx="0">
                  <c:v>17.78046</c:v>
                </c:pt>
                <c:pt idx="1">
                  <c:v>18.78375</c:v>
                </c:pt>
                <c:pt idx="2">
                  <c:v>19.78507</c:v>
                </c:pt>
                <c:pt idx="3">
                  <c:v>20.78839</c:v>
                </c:pt>
                <c:pt idx="4">
                  <c:v>21.79171</c:v>
                </c:pt>
                <c:pt idx="5">
                  <c:v>22.79306</c:v>
                </c:pt>
                <c:pt idx="6">
                  <c:v>23.79537</c:v>
                </c:pt>
                <c:pt idx="7">
                  <c:v>24.79869</c:v>
                </c:pt>
                <c:pt idx="8">
                  <c:v>25.79899</c:v>
                </c:pt>
                <c:pt idx="9">
                  <c:v>26.80233</c:v>
                </c:pt>
                <c:pt idx="10">
                  <c:v>27.80565</c:v>
                </c:pt>
                <c:pt idx="11">
                  <c:v>28.80695</c:v>
                </c:pt>
                <c:pt idx="12">
                  <c:v>29.81028</c:v>
                </c:pt>
                <c:pt idx="13">
                  <c:v>30.8126</c:v>
                </c:pt>
                <c:pt idx="14">
                  <c:v>31.81393</c:v>
                </c:pt>
                <c:pt idx="15">
                  <c:v>32.81724</c:v>
                </c:pt>
                <c:pt idx="16">
                  <c:v>33.81956</c:v>
                </c:pt>
                <c:pt idx="17">
                  <c:v>34.81889</c:v>
                </c:pt>
                <c:pt idx="18">
                  <c:v>35.8222</c:v>
                </c:pt>
                <c:pt idx="19">
                  <c:v>36.82552</c:v>
                </c:pt>
                <c:pt idx="20">
                  <c:v>37.82684</c:v>
                </c:pt>
                <c:pt idx="21">
                  <c:v>38.82916</c:v>
                </c:pt>
                <c:pt idx="22">
                  <c:v>39.83048</c:v>
                </c:pt>
                <c:pt idx="23">
                  <c:v>40.8318</c:v>
                </c:pt>
                <c:pt idx="24">
                  <c:v>41.83312</c:v>
                </c:pt>
                <c:pt idx="25">
                  <c:v>42.83544</c:v>
                </c:pt>
                <c:pt idx="26">
                  <c:v>43.83876</c:v>
                </c:pt>
                <c:pt idx="27">
                  <c:v>44.84008</c:v>
                </c:pt>
                <c:pt idx="28">
                  <c:v>45.84339</c:v>
                </c:pt>
                <c:pt idx="29">
                  <c:v>46.84668</c:v>
                </c:pt>
                <c:pt idx="30">
                  <c:v>47.84803</c:v>
                </c:pt>
                <c:pt idx="31">
                  <c:v>48.85135</c:v>
                </c:pt>
                <c:pt idx="32">
                  <c:v>49.85466</c:v>
                </c:pt>
                <c:pt idx="33">
                  <c:v>50.85599</c:v>
                </c:pt>
                <c:pt idx="34">
                  <c:v>51.85831</c:v>
                </c:pt>
                <c:pt idx="35">
                  <c:v>52.86162</c:v>
                </c:pt>
                <c:pt idx="36">
                  <c:v>53.86294</c:v>
                </c:pt>
                <c:pt idx="37">
                  <c:v>54.86526</c:v>
                </c:pt>
                <c:pt idx="38">
                  <c:v>55.86858</c:v>
                </c:pt>
                <c:pt idx="39">
                  <c:v>56.8699</c:v>
                </c:pt>
                <c:pt idx="40">
                  <c:v>57.87322</c:v>
                </c:pt>
                <c:pt idx="41">
                  <c:v>58.87653</c:v>
                </c:pt>
                <c:pt idx="42">
                  <c:v>59.87785</c:v>
                </c:pt>
                <c:pt idx="43">
                  <c:v>60.88117</c:v>
                </c:pt>
                <c:pt idx="44">
                  <c:v>61.88349</c:v>
                </c:pt>
                <c:pt idx="45">
                  <c:v>62.88481</c:v>
                </c:pt>
                <c:pt idx="46">
                  <c:v>63.88813</c:v>
                </c:pt>
                <c:pt idx="47">
                  <c:v>64.89144</c:v>
                </c:pt>
                <c:pt idx="48">
                  <c:v>65.89373</c:v>
                </c:pt>
                <c:pt idx="49">
                  <c:v>66.89508</c:v>
                </c:pt>
                <c:pt idx="50">
                  <c:v>67.89837</c:v>
                </c:pt>
                <c:pt idx="51">
                  <c:v>68.90072</c:v>
                </c:pt>
                <c:pt idx="52">
                  <c:v>69.90204</c:v>
                </c:pt>
                <c:pt idx="53">
                  <c:v>70.90532</c:v>
                </c:pt>
                <c:pt idx="54">
                  <c:v>71.90867</c:v>
                </c:pt>
                <c:pt idx="55">
                  <c:v>Média</c:v>
                </c:pt>
              </c:strCache>
            </c:strRef>
          </c:xVal>
          <c:yVal>
            <c:numRef>
              <c:f>mAr_40!$B$2:$B$133</c:f>
              <c:numCache>
                <c:formatCode>General</c:formatCode>
                <c:ptCount val="132"/>
                <c:pt idx="0">
                  <c:v>22.876670000000001</c:v>
                </c:pt>
                <c:pt idx="1">
                  <c:v>22.88119</c:v>
                </c:pt>
                <c:pt idx="2">
                  <c:v>22.884820000000001</c:v>
                </c:pt>
                <c:pt idx="3">
                  <c:v>22.89106</c:v>
                </c:pt>
                <c:pt idx="4">
                  <c:v>22.895589999999999</c:v>
                </c:pt>
                <c:pt idx="5">
                  <c:v>22.899149999999999</c:v>
                </c:pt>
                <c:pt idx="6">
                  <c:v>22.90316</c:v>
                </c:pt>
                <c:pt idx="7">
                  <c:v>22.90812</c:v>
                </c:pt>
                <c:pt idx="8">
                  <c:v>22.911909999999999</c:v>
                </c:pt>
                <c:pt idx="9">
                  <c:v>22.916640000000001</c:v>
                </c:pt>
                <c:pt idx="10">
                  <c:v>22.92079</c:v>
                </c:pt>
                <c:pt idx="11">
                  <c:v>22.925519999999999</c:v>
                </c:pt>
                <c:pt idx="12">
                  <c:v>22.929960000000001</c:v>
                </c:pt>
                <c:pt idx="13">
                  <c:v>22.933910000000001</c:v>
                </c:pt>
                <c:pt idx="14">
                  <c:v>22.938130000000001</c:v>
                </c:pt>
                <c:pt idx="15">
                  <c:v>22.943010000000001</c:v>
                </c:pt>
                <c:pt idx="16">
                  <c:v>22.94689</c:v>
                </c:pt>
                <c:pt idx="17">
                  <c:v>22.950420000000001</c:v>
                </c:pt>
                <c:pt idx="18">
                  <c:v>22.955349999999999</c:v>
                </c:pt>
                <c:pt idx="19">
                  <c:v>22.96012</c:v>
                </c:pt>
                <c:pt idx="20">
                  <c:v>22.965409999999999</c:v>
                </c:pt>
                <c:pt idx="21">
                  <c:v>22.970330000000001</c:v>
                </c:pt>
                <c:pt idx="22">
                  <c:v>22.976220000000001</c:v>
                </c:pt>
                <c:pt idx="23">
                  <c:v>22.981089999999998</c:v>
                </c:pt>
                <c:pt idx="24">
                  <c:v>22.98629</c:v>
                </c:pt>
                <c:pt idx="25">
                  <c:v>22.99203</c:v>
                </c:pt>
                <c:pt idx="26">
                  <c:v>22.99719</c:v>
                </c:pt>
                <c:pt idx="27">
                  <c:v>23.00282</c:v>
                </c:pt>
                <c:pt idx="28">
                  <c:v>23.007680000000001</c:v>
                </c:pt>
                <c:pt idx="29">
                  <c:v>23.011749999999999</c:v>
                </c:pt>
                <c:pt idx="30">
                  <c:v>23.018409999999999</c:v>
                </c:pt>
                <c:pt idx="31">
                  <c:v>23.023489999999999</c:v>
                </c:pt>
                <c:pt idx="32">
                  <c:v>23.028189999999999</c:v>
                </c:pt>
                <c:pt idx="33">
                  <c:v>23.033940000000001</c:v>
                </c:pt>
                <c:pt idx="34">
                  <c:v>23.040299999999998</c:v>
                </c:pt>
                <c:pt idx="35">
                  <c:v>23.044820000000001</c:v>
                </c:pt>
                <c:pt idx="36">
                  <c:v>23.050630000000002</c:v>
                </c:pt>
                <c:pt idx="37">
                  <c:v>23.055990000000001</c:v>
                </c:pt>
                <c:pt idx="38">
                  <c:v>23.06212</c:v>
                </c:pt>
                <c:pt idx="39">
                  <c:v>23.06823</c:v>
                </c:pt>
                <c:pt idx="40">
                  <c:v>23.073399999999999</c:v>
                </c:pt>
                <c:pt idx="41">
                  <c:v>23.0793</c:v>
                </c:pt>
                <c:pt idx="42">
                  <c:v>23.085519999999999</c:v>
                </c:pt>
                <c:pt idx="43">
                  <c:v>23.09122</c:v>
                </c:pt>
                <c:pt idx="44">
                  <c:v>23.0962</c:v>
                </c:pt>
                <c:pt idx="45">
                  <c:v>23.10286</c:v>
                </c:pt>
                <c:pt idx="46">
                  <c:v>23.109310000000001</c:v>
                </c:pt>
                <c:pt idx="47">
                  <c:v>23.115279999999998</c:v>
                </c:pt>
                <c:pt idx="48">
                  <c:v>23.120989999999999</c:v>
                </c:pt>
                <c:pt idx="49">
                  <c:v>23.12631</c:v>
                </c:pt>
                <c:pt idx="50">
                  <c:v>23.134450000000001</c:v>
                </c:pt>
                <c:pt idx="51">
                  <c:v>23.13879</c:v>
                </c:pt>
                <c:pt idx="52">
                  <c:v>23.144690000000001</c:v>
                </c:pt>
                <c:pt idx="53">
                  <c:v>23.150200000000002</c:v>
                </c:pt>
                <c:pt idx="54">
                  <c:v>23.15681</c:v>
                </c:pt>
                <c:pt idx="55">
                  <c:v>23.007539454545462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mAr_40!$C$1</c:f>
              <c:strCache>
                <c:ptCount val="1"/>
                <c:pt idx="0">
                  <c:v>T_hot_in(C)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mAr_40!$A$2:$A$133</c:f>
              <c:strCache>
                <c:ptCount val="56"/>
                <c:pt idx="0">
                  <c:v>17.78046</c:v>
                </c:pt>
                <c:pt idx="1">
                  <c:v>18.78375</c:v>
                </c:pt>
                <c:pt idx="2">
                  <c:v>19.78507</c:v>
                </c:pt>
                <c:pt idx="3">
                  <c:v>20.78839</c:v>
                </c:pt>
                <c:pt idx="4">
                  <c:v>21.79171</c:v>
                </c:pt>
                <c:pt idx="5">
                  <c:v>22.79306</c:v>
                </c:pt>
                <c:pt idx="6">
                  <c:v>23.79537</c:v>
                </c:pt>
                <c:pt idx="7">
                  <c:v>24.79869</c:v>
                </c:pt>
                <c:pt idx="8">
                  <c:v>25.79899</c:v>
                </c:pt>
                <c:pt idx="9">
                  <c:v>26.80233</c:v>
                </c:pt>
                <c:pt idx="10">
                  <c:v>27.80565</c:v>
                </c:pt>
                <c:pt idx="11">
                  <c:v>28.80695</c:v>
                </c:pt>
                <c:pt idx="12">
                  <c:v>29.81028</c:v>
                </c:pt>
                <c:pt idx="13">
                  <c:v>30.8126</c:v>
                </c:pt>
                <c:pt idx="14">
                  <c:v>31.81393</c:v>
                </c:pt>
                <c:pt idx="15">
                  <c:v>32.81724</c:v>
                </c:pt>
                <c:pt idx="16">
                  <c:v>33.81956</c:v>
                </c:pt>
                <c:pt idx="17">
                  <c:v>34.81889</c:v>
                </c:pt>
                <c:pt idx="18">
                  <c:v>35.8222</c:v>
                </c:pt>
                <c:pt idx="19">
                  <c:v>36.82552</c:v>
                </c:pt>
                <c:pt idx="20">
                  <c:v>37.82684</c:v>
                </c:pt>
                <c:pt idx="21">
                  <c:v>38.82916</c:v>
                </c:pt>
                <c:pt idx="22">
                  <c:v>39.83048</c:v>
                </c:pt>
                <c:pt idx="23">
                  <c:v>40.8318</c:v>
                </c:pt>
                <c:pt idx="24">
                  <c:v>41.83312</c:v>
                </c:pt>
                <c:pt idx="25">
                  <c:v>42.83544</c:v>
                </c:pt>
                <c:pt idx="26">
                  <c:v>43.83876</c:v>
                </c:pt>
                <c:pt idx="27">
                  <c:v>44.84008</c:v>
                </c:pt>
                <c:pt idx="28">
                  <c:v>45.84339</c:v>
                </c:pt>
                <c:pt idx="29">
                  <c:v>46.84668</c:v>
                </c:pt>
                <c:pt idx="30">
                  <c:v>47.84803</c:v>
                </c:pt>
                <c:pt idx="31">
                  <c:v>48.85135</c:v>
                </c:pt>
                <c:pt idx="32">
                  <c:v>49.85466</c:v>
                </c:pt>
                <c:pt idx="33">
                  <c:v>50.85599</c:v>
                </c:pt>
                <c:pt idx="34">
                  <c:v>51.85831</c:v>
                </c:pt>
                <c:pt idx="35">
                  <c:v>52.86162</c:v>
                </c:pt>
                <c:pt idx="36">
                  <c:v>53.86294</c:v>
                </c:pt>
                <c:pt idx="37">
                  <c:v>54.86526</c:v>
                </c:pt>
                <c:pt idx="38">
                  <c:v>55.86858</c:v>
                </c:pt>
                <c:pt idx="39">
                  <c:v>56.8699</c:v>
                </c:pt>
                <c:pt idx="40">
                  <c:v>57.87322</c:v>
                </c:pt>
                <c:pt idx="41">
                  <c:v>58.87653</c:v>
                </c:pt>
                <c:pt idx="42">
                  <c:v>59.87785</c:v>
                </c:pt>
                <c:pt idx="43">
                  <c:v>60.88117</c:v>
                </c:pt>
                <c:pt idx="44">
                  <c:v>61.88349</c:v>
                </c:pt>
                <c:pt idx="45">
                  <c:v>62.88481</c:v>
                </c:pt>
                <c:pt idx="46">
                  <c:v>63.88813</c:v>
                </c:pt>
                <c:pt idx="47">
                  <c:v>64.89144</c:v>
                </c:pt>
                <c:pt idx="48">
                  <c:v>65.89373</c:v>
                </c:pt>
                <c:pt idx="49">
                  <c:v>66.89508</c:v>
                </c:pt>
                <c:pt idx="50">
                  <c:v>67.89837</c:v>
                </c:pt>
                <c:pt idx="51">
                  <c:v>68.90072</c:v>
                </c:pt>
                <c:pt idx="52">
                  <c:v>69.90204</c:v>
                </c:pt>
                <c:pt idx="53">
                  <c:v>70.90532</c:v>
                </c:pt>
                <c:pt idx="54">
                  <c:v>71.90867</c:v>
                </c:pt>
                <c:pt idx="55">
                  <c:v>Média</c:v>
                </c:pt>
              </c:strCache>
            </c:strRef>
          </c:xVal>
          <c:yVal>
            <c:numRef>
              <c:f>mAr_40!$C$2:$C$133</c:f>
              <c:numCache>
                <c:formatCode>General</c:formatCode>
                <c:ptCount val="132"/>
                <c:pt idx="0">
                  <c:v>10.362130000000001</c:v>
                </c:pt>
                <c:pt idx="1">
                  <c:v>10.36256</c:v>
                </c:pt>
                <c:pt idx="2">
                  <c:v>10.36295</c:v>
                </c:pt>
                <c:pt idx="3">
                  <c:v>10.36403</c:v>
                </c:pt>
                <c:pt idx="4">
                  <c:v>10.363670000000001</c:v>
                </c:pt>
                <c:pt idx="5">
                  <c:v>10.36383</c:v>
                </c:pt>
                <c:pt idx="6">
                  <c:v>10.364050000000001</c:v>
                </c:pt>
                <c:pt idx="7">
                  <c:v>10.364549999999999</c:v>
                </c:pt>
                <c:pt idx="8">
                  <c:v>10.364570000000001</c:v>
                </c:pt>
                <c:pt idx="9">
                  <c:v>10.36398</c:v>
                </c:pt>
                <c:pt idx="10">
                  <c:v>10.363530000000001</c:v>
                </c:pt>
                <c:pt idx="11">
                  <c:v>10.364089999999999</c:v>
                </c:pt>
                <c:pt idx="12">
                  <c:v>10.36467</c:v>
                </c:pt>
                <c:pt idx="13">
                  <c:v>10.36492</c:v>
                </c:pt>
                <c:pt idx="14">
                  <c:v>10.364599999999999</c:v>
                </c:pt>
                <c:pt idx="15">
                  <c:v>10.364710000000001</c:v>
                </c:pt>
                <c:pt idx="16">
                  <c:v>10.3642</c:v>
                </c:pt>
                <c:pt idx="17">
                  <c:v>10.36431</c:v>
                </c:pt>
                <c:pt idx="18">
                  <c:v>10.36509</c:v>
                </c:pt>
                <c:pt idx="19">
                  <c:v>10.36543</c:v>
                </c:pt>
                <c:pt idx="20">
                  <c:v>10.36523</c:v>
                </c:pt>
                <c:pt idx="21">
                  <c:v>10.36459</c:v>
                </c:pt>
                <c:pt idx="22">
                  <c:v>10.365550000000001</c:v>
                </c:pt>
                <c:pt idx="23">
                  <c:v>10.36486</c:v>
                </c:pt>
                <c:pt idx="24">
                  <c:v>10.365159999999999</c:v>
                </c:pt>
                <c:pt idx="25">
                  <c:v>10.365690000000001</c:v>
                </c:pt>
                <c:pt idx="26">
                  <c:v>10.36402</c:v>
                </c:pt>
                <c:pt idx="27">
                  <c:v>10.364750000000001</c:v>
                </c:pt>
                <c:pt idx="28">
                  <c:v>10.364100000000001</c:v>
                </c:pt>
                <c:pt idx="29">
                  <c:v>10.363659999999999</c:v>
                </c:pt>
                <c:pt idx="30">
                  <c:v>10.363049999999999</c:v>
                </c:pt>
                <c:pt idx="31">
                  <c:v>10.36323</c:v>
                </c:pt>
                <c:pt idx="32">
                  <c:v>10.362959999999999</c:v>
                </c:pt>
                <c:pt idx="33">
                  <c:v>10.362349999999999</c:v>
                </c:pt>
                <c:pt idx="34">
                  <c:v>10.36167</c:v>
                </c:pt>
                <c:pt idx="35">
                  <c:v>10.361789999999999</c:v>
                </c:pt>
                <c:pt idx="36">
                  <c:v>10.36125</c:v>
                </c:pt>
                <c:pt idx="37">
                  <c:v>10.359680000000001</c:v>
                </c:pt>
                <c:pt idx="38">
                  <c:v>10.360110000000001</c:v>
                </c:pt>
                <c:pt idx="39">
                  <c:v>10.3588</c:v>
                </c:pt>
                <c:pt idx="40">
                  <c:v>10.358739999999999</c:v>
                </c:pt>
                <c:pt idx="41">
                  <c:v>10.35872</c:v>
                </c:pt>
                <c:pt idx="42">
                  <c:v>10.357699999999999</c:v>
                </c:pt>
                <c:pt idx="43">
                  <c:v>10.3567</c:v>
                </c:pt>
                <c:pt idx="44">
                  <c:v>10.35643</c:v>
                </c:pt>
                <c:pt idx="45">
                  <c:v>10.356</c:v>
                </c:pt>
                <c:pt idx="46">
                  <c:v>10.355779999999999</c:v>
                </c:pt>
                <c:pt idx="47">
                  <c:v>10.35469</c:v>
                </c:pt>
                <c:pt idx="48">
                  <c:v>10.35403</c:v>
                </c:pt>
                <c:pt idx="49">
                  <c:v>10.35263</c:v>
                </c:pt>
                <c:pt idx="50">
                  <c:v>10.35266</c:v>
                </c:pt>
                <c:pt idx="51">
                  <c:v>10.351850000000001</c:v>
                </c:pt>
                <c:pt idx="52">
                  <c:v>10.351419999999999</c:v>
                </c:pt>
                <c:pt idx="53">
                  <c:v>10.34965</c:v>
                </c:pt>
                <c:pt idx="54">
                  <c:v>10.34895</c:v>
                </c:pt>
                <c:pt idx="55">
                  <c:v>10.361096727272725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mAr_40!$D$1</c:f>
              <c:strCache>
                <c:ptCount val="1"/>
                <c:pt idx="0">
                  <c:v>T_hot_out(C)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mAr_40!$A$2:$A$133</c:f>
              <c:strCache>
                <c:ptCount val="56"/>
                <c:pt idx="0">
                  <c:v>17.78046</c:v>
                </c:pt>
                <c:pt idx="1">
                  <c:v>18.78375</c:v>
                </c:pt>
                <c:pt idx="2">
                  <c:v>19.78507</c:v>
                </c:pt>
                <c:pt idx="3">
                  <c:v>20.78839</c:v>
                </c:pt>
                <c:pt idx="4">
                  <c:v>21.79171</c:v>
                </c:pt>
                <c:pt idx="5">
                  <c:v>22.79306</c:v>
                </c:pt>
                <c:pt idx="6">
                  <c:v>23.79537</c:v>
                </c:pt>
                <c:pt idx="7">
                  <c:v>24.79869</c:v>
                </c:pt>
                <c:pt idx="8">
                  <c:v>25.79899</c:v>
                </c:pt>
                <c:pt idx="9">
                  <c:v>26.80233</c:v>
                </c:pt>
                <c:pt idx="10">
                  <c:v>27.80565</c:v>
                </c:pt>
                <c:pt idx="11">
                  <c:v>28.80695</c:v>
                </c:pt>
                <c:pt idx="12">
                  <c:v>29.81028</c:v>
                </c:pt>
                <c:pt idx="13">
                  <c:v>30.8126</c:v>
                </c:pt>
                <c:pt idx="14">
                  <c:v>31.81393</c:v>
                </c:pt>
                <c:pt idx="15">
                  <c:v>32.81724</c:v>
                </c:pt>
                <c:pt idx="16">
                  <c:v>33.81956</c:v>
                </c:pt>
                <c:pt idx="17">
                  <c:v>34.81889</c:v>
                </c:pt>
                <c:pt idx="18">
                  <c:v>35.8222</c:v>
                </c:pt>
                <c:pt idx="19">
                  <c:v>36.82552</c:v>
                </c:pt>
                <c:pt idx="20">
                  <c:v>37.82684</c:v>
                </c:pt>
                <c:pt idx="21">
                  <c:v>38.82916</c:v>
                </c:pt>
                <c:pt idx="22">
                  <c:v>39.83048</c:v>
                </c:pt>
                <c:pt idx="23">
                  <c:v>40.8318</c:v>
                </c:pt>
                <c:pt idx="24">
                  <c:v>41.83312</c:v>
                </c:pt>
                <c:pt idx="25">
                  <c:v>42.83544</c:v>
                </c:pt>
                <c:pt idx="26">
                  <c:v>43.83876</c:v>
                </c:pt>
                <c:pt idx="27">
                  <c:v>44.84008</c:v>
                </c:pt>
                <c:pt idx="28">
                  <c:v>45.84339</c:v>
                </c:pt>
                <c:pt idx="29">
                  <c:v>46.84668</c:v>
                </c:pt>
                <c:pt idx="30">
                  <c:v>47.84803</c:v>
                </c:pt>
                <c:pt idx="31">
                  <c:v>48.85135</c:v>
                </c:pt>
                <c:pt idx="32">
                  <c:v>49.85466</c:v>
                </c:pt>
                <c:pt idx="33">
                  <c:v>50.85599</c:v>
                </c:pt>
                <c:pt idx="34">
                  <c:v>51.85831</c:v>
                </c:pt>
                <c:pt idx="35">
                  <c:v>52.86162</c:v>
                </c:pt>
                <c:pt idx="36">
                  <c:v>53.86294</c:v>
                </c:pt>
                <c:pt idx="37">
                  <c:v>54.86526</c:v>
                </c:pt>
                <c:pt idx="38">
                  <c:v>55.86858</c:v>
                </c:pt>
                <c:pt idx="39">
                  <c:v>56.8699</c:v>
                </c:pt>
                <c:pt idx="40">
                  <c:v>57.87322</c:v>
                </c:pt>
                <c:pt idx="41">
                  <c:v>58.87653</c:v>
                </c:pt>
                <c:pt idx="42">
                  <c:v>59.87785</c:v>
                </c:pt>
                <c:pt idx="43">
                  <c:v>60.88117</c:v>
                </c:pt>
                <c:pt idx="44">
                  <c:v>61.88349</c:v>
                </c:pt>
                <c:pt idx="45">
                  <c:v>62.88481</c:v>
                </c:pt>
                <c:pt idx="46">
                  <c:v>63.88813</c:v>
                </c:pt>
                <c:pt idx="47">
                  <c:v>64.89144</c:v>
                </c:pt>
                <c:pt idx="48">
                  <c:v>65.89373</c:v>
                </c:pt>
                <c:pt idx="49">
                  <c:v>66.89508</c:v>
                </c:pt>
                <c:pt idx="50">
                  <c:v>67.89837</c:v>
                </c:pt>
                <c:pt idx="51">
                  <c:v>68.90072</c:v>
                </c:pt>
                <c:pt idx="52">
                  <c:v>69.90204</c:v>
                </c:pt>
                <c:pt idx="53">
                  <c:v>70.90532</c:v>
                </c:pt>
                <c:pt idx="54">
                  <c:v>71.90867</c:v>
                </c:pt>
                <c:pt idx="55">
                  <c:v>Média</c:v>
                </c:pt>
              </c:strCache>
            </c:strRef>
          </c:xVal>
          <c:yVal>
            <c:numRef>
              <c:f>mAr_40!$D$2:$D$133</c:f>
              <c:numCache>
                <c:formatCode>General</c:formatCode>
                <c:ptCount val="132"/>
                <c:pt idx="0">
                  <c:v>10.567349999999999</c:v>
                </c:pt>
                <c:pt idx="1">
                  <c:v>10.56762</c:v>
                </c:pt>
                <c:pt idx="2">
                  <c:v>10.56841</c:v>
                </c:pt>
                <c:pt idx="3">
                  <c:v>10.56861</c:v>
                </c:pt>
                <c:pt idx="4">
                  <c:v>10.569039999999999</c:v>
                </c:pt>
                <c:pt idx="5">
                  <c:v>10.569470000000001</c:v>
                </c:pt>
                <c:pt idx="6">
                  <c:v>10.57001</c:v>
                </c:pt>
                <c:pt idx="7">
                  <c:v>10.569559999999999</c:v>
                </c:pt>
                <c:pt idx="8">
                  <c:v>10.56987</c:v>
                </c:pt>
                <c:pt idx="9">
                  <c:v>10.56968</c:v>
                </c:pt>
                <c:pt idx="10">
                  <c:v>10.571009999999999</c:v>
                </c:pt>
                <c:pt idx="11">
                  <c:v>10.57086</c:v>
                </c:pt>
                <c:pt idx="12">
                  <c:v>10.57067</c:v>
                </c:pt>
                <c:pt idx="13">
                  <c:v>10.570589999999999</c:v>
                </c:pt>
                <c:pt idx="14">
                  <c:v>10.571350000000001</c:v>
                </c:pt>
                <c:pt idx="15">
                  <c:v>10.57213</c:v>
                </c:pt>
                <c:pt idx="16">
                  <c:v>10.571</c:v>
                </c:pt>
                <c:pt idx="17">
                  <c:v>10.571099999999999</c:v>
                </c:pt>
                <c:pt idx="18">
                  <c:v>10.5703</c:v>
                </c:pt>
                <c:pt idx="19">
                  <c:v>10.571099999999999</c:v>
                </c:pt>
                <c:pt idx="20">
                  <c:v>10.571070000000001</c:v>
                </c:pt>
                <c:pt idx="21">
                  <c:v>10.570539999999999</c:v>
                </c:pt>
                <c:pt idx="22">
                  <c:v>10.570740000000001</c:v>
                </c:pt>
                <c:pt idx="23">
                  <c:v>10.5707</c:v>
                </c:pt>
                <c:pt idx="24">
                  <c:v>10.570970000000001</c:v>
                </c:pt>
                <c:pt idx="25">
                  <c:v>10.570180000000001</c:v>
                </c:pt>
                <c:pt idx="26">
                  <c:v>10.57103</c:v>
                </c:pt>
                <c:pt idx="27">
                  <c:v>10.56997</c:v>
                </c:pt>
                <c:pt idx="28">
                  <c:v>10.56992</c:v>
                </c:pt>
                <c:pt idx="29">
                  <c:v>10.56995</c:v>
                </c:pt>
                <c:pt idx="30">
                  <c:v>10.56922</c:v>
                </c:pt>
                <c:pt idx="31">
                  <c:v>10.56963</c:v>
                </c:pt>
                <c:pt idx="32">
                  <c:v>10.56903</c:v>
                </c:pt>
                <c:pt idx="33">
                  <c:v>10.56874</c:v>
                </c:pt>
                <c:pt idx="34">
                  <c:v>10.5684</c:v>
                </c:pt>
                <c:pt idx="35">
                  <c:v>10.567600000000001</c:v>
                </c:pt>
                <c:pt idx="36">
                  <c:v>10.56704</c:v>
                </c:pt>
                <c:pt idx="37">
                  <c:v>10.56626</c:v>
                </c:pt>
                <c:pt idx="38">
                  <c:v>10.56606</c:v>
                </c:pt>
                <c:pt idx="39">
                  <c:v>10.56696</c:v>
                </c:pt>
                <c:pt idx="40">
                  <c:v>10.56549</c:v>
                </c:pt>
                <c:pt idx="41">
                  <c:v>10.564260000000001</c:v>
                </c:pt>
                <c:pt idx="42">
                  <c:v>10.56419</c:v>
                </c:pt>
                <c:pt idx="43">
                  <c:v>10.56395</c:v>
                </c:pt>
                <c:pt idx="44">
                  <c:v>10.56349</c:v>
                </c:pt>
                <c:pt idx="45">
                  <c:v>10.56269</c:v>
                </c:pt>
                <c:pt idx="46">
                  <c:v>10.56189</c:v>
                </c:pt>
                <c:pt idx="47">
                  <c:v>10.560969999999999</c:v>
                </c:pt>
                <c:pt idx="48">
                  <c:v>10.560790000000001</c:v>
                </c:pt>
                <c:pt idx="49">
                  <c:v>10.56011</c:v>
                </c:pt>
                <c:pt idx="50">
                  <c:v>10.55949</c:v>
                </c:pt>
                <c:pt idx="51">
                  <c:v>10.5586</c:v>
                </c:pt>
                <c:pt idx="52">
                  <c:v>10.558490000000001</c:v>
                </c:pt>
                <c:pt idx="53">
                  <c:v>10.558619999999999</c:v>
                </c:pt>
                <c:pt idx="54">
                  <c:v>10.558389999999999</c:v>
                </c:pt>
                <c:pt idx="55">
                  <c:v>10.567366545454545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mAr_40!$E$1</c:f>
              <c:strCache>
                <c:ptCount val="1"/>
                <c:pt idx="0">
                  <c:v>T_cold_out(C)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mAr_40!$A$2:$A$133</c:f>
              <c:strCache>
                <c:ptCount val="56"/>
                <c:pt idx="0">
                  <c:v>17.78046</c:v>
                </c:pt>
                <c:pt idx="1">
                  <c:v>18.78375</c:v>
                </c:pt>
                <c:pt idx="2">
                  <c:v>19.78507</c:v>
                </c:pt>
                <c:pt idx="3">
                  <c:v>20.78839</c:v>
                </c:pt>
                <c:pt idx="4">
                  <c:v>21.79171</c:v>
                </c:pt>
                <c:pt idx="5">
                  <c:v>22.79306</c:v>
                </c:pt>
                <c:pt idx="6">
                  <c:v>23.79537</c:v>
                </c:pt>
                <c:pt idx="7">
                  <c:v>24.79869</c:v>
                </c:pt>
                <c:pt idx="8">
                  <c:v>25.79899</c:v>
                </c:pt>
                <c:pt idx="9">
                  <c:v>26.80233</c:v>
                </c:pt>
                <c:pt idx="10">
                  <c:v>27.80565</c:v>
                </c:pt>
                <c:pt idx="11">
                  <c:v>28.80695</c:v>
                </c:pt>
                <c:pt idx="12">
                  <c:v>29.81028</c:v>
                </c:pt>
                <c:pt idx="13">
                  <c:v>30.8126</c:v>
                </c:pt>
                <c:pt idx="14">
                  <c:v>31.81393</c:v>
                </c:pt>
                <c:pt idx="15">
                  <c:v>32.81724</c:v>
                </c:pt>
                <c:pt idx="16">
                  <c:v>33.81956</c:v>
                </c:pt>
                <c:pt idx="17">
                  <c:v>34.81889</c:v>
                </c:pt>
                <c:pt idx="18">
                  <c:v>35.8222</c:v>
                </c:pt>
                <c:pt idx="19">
                  <c:v>36.82552</c:v>
                </c:pt>
                <c:pt idx="20">
                  <c:v>37.82684</c:v>
                </c:pt>
                <c:pt idx="21">
                  <c:v>38.82916</c:v>
                </c:pt>
                <c:pt idx="22">
                  <c:v>39.83048</c:v>
                </c:pt>
                <c:pt idx="23">
                  <c:v>40.8318</c:v>
                </c:pt>
                <c:pt idx="24">
                  <c:v>41.83312</c:v>
                </c:pt>
                <c:pt idx="25">
                  <c:v>42.83544</c:v>
                </c:pt>
                <c:pt idx="26">
                  <c:v>43.83876</c:v>
                </c:pt>
                <c:pt idx="27">
                  <c:v>44.84008</c:v>
                </c:pt>
                <c:pt idx="28">
                  <c:v>45.84339</c:v>
                </c:pt>
                <c:pt idx="29">
                  <c:v>46.84668</c:v>
                </c:pt>
                <c:pt idx="30">
                  <c:v>47.84803</c:v>
                </c:pt>
                <c:pt idx="31">
                  <c:v>48.85135</c:v>
                </c:pt>
                <c:pt idx="32">
                  <c:v>49.85466</c:v>
                </c:pt>
                <c:pt idx="33">
                  <c:v>50.85599</c:v>
                </c:pt>
                <c:pt idx="34">
                  <c:v>51.85831</c:v>
                </c:pt>
                <c:pt idx="35">
                  <c:v>52.86162</c:v>
                </c:pt>
                <c:pt idx="36">
                  <c:v>53.86294</c:v>
                </c:pt>
                <c:pt idx="37">
                  <c:v>54.86526</c:v>
                </c:pt>
                <c:pt idx="38">
                  <c:v>55.86858</c:v>
                </c:pt>
                <c:pt idx="39">
                  <c:v>56.8699</c:v>
                </c:pt>
                <c:pt idx="40">
                  <c:v>57.87322</c:v>
                </c:pt>
                <c:pt idx="41">
                  <c:v>58.87653</c:v>
                </c:pt>
                <c:pt idx="42">
                  <c:v>59.87785</c:v>
                </c:pt>
                <c:pt idx="43">
                  <c:v>60.88117</c:v>
                </c:pt>
                <c:pt idx="44">
                  <c:v>61.88349</c:v>
                </c:pt>
                <c:pt idx="45">
                  <c:v>62.88481</c:v>
                </c:pt>
                <c:pt idx="46">
                  <c:v>63.88813</c:v>
                </c:pt>
                <c:pt idx="47">
                  <c:v>64.89144</c:v>
                </c:pt>
                <c:pt idx="48">
                  <c:v>65.89373</c:v>
                </c:pt>
                <c:pt idx="49">
                  <c:v>66.89508</c:v>
                </c:pt>
                <c:pt idx="50">
                  <c:v>67.89837</c:v>
                </c:pt>
                <c:pt idx="51">
                  <c:v>68.90072</c:v>
                </c:pt>
                <c:pt idx="52">
                  <c:v>69.90204</c:v>
                </c:pt>
                <c:pt idx="53">
                  <c:v>70.90532</c:v>
                </c:pt>
                <c:pt idx="54">
                  <c:v>71.90867</c:v>
                </c:pt>
                <c:pt idx="55">
                  <c:v>Média</c:v>
                </c:pt>
              </c:strCache>
            </c:strRef>
          </c:xVal>
          <c:yVal>
            <c:numRef>
              <c:f>mAr_40!$E$2:$E$133</c:f>
              <c:numCache>
                <c:formatCode>General</c:formatCode>
                <c:ptCount val="132"/>
                <c:pt idx="0">
                  <c:v>19.2682</c:v>
                </c:pt>
                <c:pt idx="1">
                  <c:v>19.271180000000001</c:v>
                </c:pt>
                <c:pt idx="2">
                  <c:v>19.273820000000001</c:v>
                </c:pt>
                <c:pt idx="3">
                  <c:v>19.2775</c:v>
                </c:pt>
                <c:pt idx="4">
                  <c:v>19.279419999999998</c:v>
                </c:pt>
                <c:pt idx="5">
                  <c:v>19.28199</c:v>
                </c:pt>
                <c:pt idx="6">
                  <c:v>19.285820000000001</c:v>
                </c:pt>
                <c:pt idx="7">
                  <c:v>19.2896</c:v>
                </c:pt>
                <c:pt idx="8">
                  <c:v>19.292470000000002</c:v>
                </c:pt>
                <c:pt idx="9">
                  <c:v>19.294499999999999</c:v>
                </c:pt>
                <c:pt idx="10">
                  <c:v>19.297750000000001</c:v>
                </c:pt>
                <c:pt idx="11">
                  <c:v>19.301300000000001</c:v>
                </c:pt>
                <c:pt idx="12">
                  <c:v>19.303619999999999</c:v>
                </c:pt>
                <c:pt idx="13">
                  <c:v>19.30706</c:v>
                </c:pt>
                <c:pt idx="14">
                  <c:v>19.310130000000001</c:v>
                </c:pt>
                <c:pt idx="15">
                  <c:v>19.313230000000001</c:v>
                </c:pt>
                <c:pt idx="16">
                  <c:v>19.317489999999999</c:v>
                </c:pt>
                <c:pt idx="17">
                  <c:v>19.320530000000002</c:v>
                </c:pt>
                <c:pt idx="18">
                  <c:v>19.32404</c:v>
                </c:pt>
                <c:pt idx="19">
                  <c:v>19.328019999999999</c:v>
                </c:pt>
                <c:pt idx="20">
                  <c:v>19.330860000000001</c:v>
                </c:pt>
                <c:pt idx="21">
                  <c:v>19.334579999999999</c:v>
                </c:pt>
                <c:pt idx="22">
                  <c:v>19.338570000000001</c:v>
                </c:pt>
                <c:pt idx="23">
                  <c:v>19.341709999999999</c:v>
                </c:pt>
                <c:pt idx="24">
                  <c:v>19.34563</c:v>
                </c:pt>
                <c:pt idx="25">
                  <c:v>19.34937</c:v>
                </c:pt>
                <c:pt idx="26">
                  <c:v>19.352309999999999</c:v>
                </c:pt>
                <c:pt idx="27">
                  <c:v>19.355599999999999</c:v>
                </c:pt>
                <c:pt idx="28">
                  <c:v>19.359500000000001</c:v>
                </c:pt>
                <c:pt idx="29">
                  <c:v>19.363240000000001</c:v>
                </c:pt>
                <c:pt idx="30">
                  <c:v>19.367370000000001</c:v>
                </c:pt>
                <c:pt idx="31">
                  <c:v>19.37088</c:v>
                </c:pt>
                <c:pt idx="32">
                  <c:v>19.37426</c:v>
                </c:pt>
                <c:pt idx="33">
                  <c:v>19.37884</c:v>
                </c:pt>
                <c:pt idx="34">
                  <c:v>19.382480000000001</c:v>
                </c:pt>
                <c:pt idx="35">
                  <c:v>19.386299999999999</c:v>
                </c:pt>
                <c:pt idx="36">
                  <c:v>19.389700000000001</c:v>
                </c:pt>
                <c:pt idx="37">
                  <c:v>19.39284</c:v>
                </c:pt>
                <c:pt idx="38">
                  <c:v>19.398140000000001</c:v>
                </c:pt>
                <c:pt idx="39">
                  <c:v>19.401340000000001</c:v>
                </c:pt>
                <c:pt idx="40">
                  <c:v>19.405200000000001</c:v>
                </c:pt>
                <c:pt idx="41">
                  <c:v>19.410170000000001</c:v>
                </c:pt>
                <c:pt idx="42">
                  <c:v>19.414380000000001</c:v>
                </c:pt>
                <c:pt idx="43">
                  <c:v>19.41846</c:v>
                </c:pt>
                <c:pt idx="44">
                  <c:v>19.421959999999999</c:v>
                </c:pt>
                <c:pt idx="45">
                  <c:v>19.42615</c:v>
                </c:pt>
                <c:pt idx="46">
                  <c:v>19.431339999999999</c:v>
                </c:pt>
                <c:pt idx="47">
                  <c:v>19.435089999999999</c:v>
                </c:pt>
                <c:pt idx="48">
                  <c:v>19.439990000000002</c:v>
                </c:pt>
                <c:pt idx="49">
                  <c:v>19.443709999999999</c:v>
                </c:pt>
                <c:pt idx="50">
                  <c:v>19.44933</c:v>
                </c:pt>
                <c:pt idx="51">
                  <c:v>19.453309999999998</c:v>
                </c:pt>
                <c:pt idx="52">
                  <c:v>19.45701</c:v>
                </c:pt>
                <c:pt idx="53">
                  <c:v>19.461569999999998</c:v>
                </c:pt>
                <c:pt idx="54">
                  <c:v>19.466049999999999</c:v>
                </c:pt>
                <c:pt idx="55">
                  <c:v>19.359725636363638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305120"/>
        <c:axId val="636298048"/>
      </c:scatterChart>
      <c:valAx>
        <c:axId val="63630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6298048"/>
        <c:crosses val="autoZero"/>
        <c:crossBetween val="midCat"/>
      </c:valAx>
      <c:valAx>
        <c:axId val="63629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6305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'mAr_42,5'!$G$1</c:f>
              <c:strCache>
                <c:ptCount val="1"/>
                <c:pt idx="0">
                  <c:v>mdot_air(kg/s)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'mAr_42,5'!$A$2:$A$195</c:f>
              <c:strCache>
                <c:ptCount val="120"/>
                <c:pt idx="0">
                  <c:v>15.78481</c:v>
                </c:pt>
                <c:pt idx="1">
                  <c:v>16.78613</c:v>
                </c:pt>
                <c:pt idx="2">
                  <c:v>17.78941</c:v>
                </c:pt>
                <c:pt idx="3">
                  <c:v>18.79276</c:v>
                </c:pt>
                <c:pt idx="4">
                  <c:v>19.79208</c:v>
                </c:pt>
                <c:pt idx="5">
                  <c:v>20.7954</c:v>
                </c:pt>
                <c:pt idx="6">
                  <c:v>21.79771</c:v>
                </c:pt>
                <c:pt idx="7">
                  <c:v>22.79904</c:v>
                </c:pt>
                <c:pt idx="8">
                  <c:v>23.80033</c:v>
                </c:pt>
                <c:pt idx="9">
                  <c:v>24.80268</c:v>
                </c:pt>
                <c:pt idx="10">
                  <c:v>25.80597</c:v>
                </c:pt>
                <c:pt idx="11">
                  <c:v>26.80629</c:v>
                </c:pt>
                <c:pt idx="12">
                  <c:v>27.80864</c:v>
                </c:pt>
                <c:pt idx="13">
                  <c:v>28.81095</c:v>
                </c:pt>
                <c:pt idx="14">
                  <c:v>29.81229</c:v>
                </c:pt>
                <c:pt idx="15">
                  <c:v>30.81557</c:v>
                </c:pt>
                <c:pt idx="16">
                  <c:v>31.81792</c:v>
                </c:pt>
                <c:pt idx="17">
                  <c:v>32.81824</c:v>
                </c:pt>
                <c:pt idx="18">
                  <c:v>33.82056</c:v>
                </c:pt>
                <c:pt idx="19">
                  <c:v>34.82384</c:v>
                </c:pt>
                <c:pt idx="20">
                  <c:v>35.8242</c:v>
                </c:pt>
                <c:pt idx="21">
                  <c:v>36.82551</c:v>
                </c:pt>
                <c:pt idx="22">
                  <c:v>37.82783</c:v>
                </c:pt>
                <c:pt idx="23">
                  <c:v>38.82913</c:v>
                </c:pt>
                <c:pt idx="24">
                  <c:v>39.83247</c:v>
                </c:pt>
                <c:pt idx="25">
                  <c:v>40.83576</c:v>
                </c:pt>
                <c:pt idx="26">
                  <c:v>41.83712</c:v>
                </c:pt>
                <c:pt idx="27">
                  <c:v>42.8404</c:v>
                </c:pt>
                <c:pt idx="28">
                  <c:v>43.84374</c:v>
                </c:pt>
                <c:pt idx="29">
                  <c:v>44.84504</c:v>
                </c:pt>
                <c:pt idx="30">
                  <c:v>45.84637</c:v>
                </c:pt>
                <c:pt idx="31">
                  <c:v>46.8497</c:v>
                </c:pt>
                <c:pt idx="32">
                  <c:v>47.85299</c:v>
                </c:pt>
                <c:pt idx="33">
                  <c:v>48.85334</c:v>
                </c:pt>
                <c:pt idx="34">
                  <c:v>49.85566</c:v>
                </c:pt>
                <c:pt idx="35">
                  <c:v>50.85898</c:v>
                </c:pt>
                <c:pt idx="36">
                  <c:v>51.86027</c:v>
                </c:pt>
                <c:pt idx="37">
                  <c:v>52.86362</c:v>
                </c:pt>
                <c:pt idx="38">
                  <c:v>53.8669</c:v>
                </c:pt>
                <c:pt idx="39">
                  <c:v>54.86826</c:v>
                </c:pt>
                <c:pt idx="40">
                  <c:v>55.87157</c:v>
                </c:pt>
                <c:pt idx="41">
                  <c:v>56.87489</c:v>
                </c:pt>
                <c:pt idx="42">
                  <c:v>57.87621</c:v>
                </c:pt>
                <c:pt idx="43">
                  <c:v>58.87953</c:v>
                </c:pt>
                <c:pt idx="44">
                  <c:v>59.88284</c:v>
                </c:pt>
                <c:pt idx="45">
                  <c:v>60.88416</c:v>
                </c:pt>
                <c:pt idx="46">
                  <c:v>61.88748</c:v>
                </c:pt>
                <c:pt idx="47">
                  <c:v>62.8908</c:v>
                </c:pt>
                <c:pt idx="48">
                  <c:v>63.89209</c:v>
                </c:pt>
                <c:pt idx="49">
                  <c:v>64.89543</c:v>
                </c:pt>
                <c:pt idx="50">
                  <c:v>65.89875</c:v>
                </c:pt>
                <c:pt idx="51">
                  <c:v>66.89904</c:v>
                </c:pt>
                <c:pt idx="52">
                  <c:v>67.90039</c:v>
                </c:pt>
                <c:pt idx="53">
                  <c:v>68.90368</c:v>
                </c:pt>
                <c:pt idx="54">
                  <c:v>69.90702</c:v>
                </c:pt>
                <c:pt idx="55">
                  <c:v>70.90735</c:v>
                </c:pt>
                <c:pt idx="56">
                  <c:v>71.90966</c:v>
                </c:pt>
                <c:pt idx="57">
                  <c:v>72.91198</c:v>
                </c:pt>
                <c:pt idx="58">
                  <c:v>73.91331</c:v>
                </c:pt>
                <c:pt idx="59">
                  <c:v>74.91659</c:v>
                </c:pt>
                <c:pt idx="60">
                  <c:v>75.91894</c:v>
                </c:pt>
                <c:pt idx="61">
                  <c:v>76.92026</c:v>
                </c:pt>
                <c:pt idx="62">
                  <c:v>77.92256</c:v>
                </c:pt>
                <c:pt idx="63">
                  <c:v>78.92391</c:v>
                </c:pt>
                <c:pt idx="64">
                  <c:v>79.9242</c:v>
                </c:pt>
                <c:pt idx="65">
                  <c:v>80.92652</c:v>
                </c:pt>
                <c:pt idx="66">
                  <c:v>81.92986</c:v>
                </c:pt>
                <c:pt idx="67">
                  <c:v>82.93115</c:v>
                </c:pt>
                <c:pt idx="68">
                  <c:v>83.9345</c:v>
                </c:pt>
                <c:pt idx="69">
                  <c:v>84.93779</c:v>
                </c:pt>
                <c:pt idx="70">
                  <c:v>85.93914</c:v>
                </c:pt>
                <c:pt idx="71">
                  <c:v>86.94245</c:v>
                </c:pt>
                <c:pt idx="72">
                  <c:v>87.94576</c:v>
                </c:pt>
                <c:pt idx="73">
                  <c:v>88.94706</c:v>
                </c:pt>
                <c:pt idx="74">
                  <c:v>89.9504</c:v>
                </c:pt>
                <c:pt idx="75">
                  <c:v>90.95373</c:v>
                </c:pt>
                <c:pt idx="76">
                  <c:v>91.95504</c:v>
                </c:pt>
                <c:pt idx="77">
                  <c:v>92.95534</c:v>
                </c:pt>
                <c:pt idx="78">
                  <c:v>93.95669</c:v>
                </c:pt>
                <c:pt idx="79">
                  <c:v>94.959</c:v>
                </c:pt>
                <c:pt idx="80">
                  <c:v>95.95933</c:v>
                </c:pt>
                <c:pt idx="81">
                  <c:v>96.96165</c:v>
                </c:pt>
                <c:pt idx="82">
                  <c:v>97.96397</c:v>
                </c:pt>
                <c:pt idx="83">
                  <c:v>98.96529</c:v>
                </c:pt>
                <c:pt idx="84">
                  <c:v>99.96861</c:v>
                </c:pt>
                <c:pt idx="85">
                  <c:v>100.97093</c:v>
                </c:pt>
                <c:pt idx="86">
                  <c:v>101.97222</c:v>
                </c:pt>
                <c:pt idx="87">
                  <c:v>102.97556</c:v>
                </c:pt>
                <c:pt idx="88">
                  <c:v>103.97888</c:v>
                </c:pt>
                <c:pt idx="89">
                  <c:v>104.9802</c:v>
                </c:pt>
                <c:pt idx="90">
                  <c:v>105.98352</c:v>
                </c:pt>
                <c:pt idx="91">
                  <c:v>106.98582</c:v>
                </c:pt>
                <c:pt idx="92">
                  <c:v>107.98616</c:v>
                </c:pt>
                <c:pt idx="93">
                  <c:v>108.98948</c:v>
                </c:pt>
                <c:pt idx="94">
                  <c:v>109.99279</c:v>
                </c:pt>
                <c:pt idx="95">
                  <c:v>110.99411</c:v>
                </c:pt>
                <c:pt idx="96">
                  <c:v>111.9974</c:v>
                </c:pt>
                <c:pt idx="97">
                  <c:v>112.99975</c:v>
                </c:pt>
                <c:pt idx="98">
                  <c:v>114.00107</c:v>
                </c:pt>
                <c:pt idx="99">
                  <c:v>115.00339</c:v>
                </c:pt>
                <c:pt idx="100">
                  <c:v>116.00671</c:v>
                </c:pt>
                <c:pt idx="101">
                  <c:v>117.01002</c:v>
                </c:pt>
                <c:pt idx="102">
                  <c:v>118.01134</c:v>
                </c:pt>
                <c:pt idx="103">
                  <c:v>119.01466</c:v>
                </c:pt>
                <c:pt idx="104">
                  <c:v>120.01797</c:v>
                </c:pt>
                <c:pt idx="105">
                  <c:v>121.0193</c:v>
                </c:pt>
                <c:pt idx="106">
                  <c:v>122.02261</c:v>
                </c:pt>
                <c:pt idx="107">
                  <c:v>123.02593</c:v>
                </c:pt>
                <c:pt idx="108">
                  <c:v>124.02725</c:v>
                </c:pt>
                <c:pt idx="109">
                  <c:v>125.03054</c:v>
                </c:pt>
                <c:pt idx="110">
                  <c:v>126.03388</c:v>
                </c:pt>
                <c:pt idx="111">
                  <c:v>127.0342</c:v>
                </c:pt>
                <c:pt idx="112">
                  <c:v>128.03652</c:v>
                </c:pt>
                <c:pt idx="113">
                  <c:v>129.03785</c:v>
                </c:pt>
                <c:pt idx="114">
                  <c:v>130.03717</c:v>
                </c:pt>
                <c:pt idx="115">
                  <c:v>131.0385</c:v>
                </c:pt>
                <c:pt idx="116">
                  <c:v>132.04181</c:v>
                </c:pt>
                <c:pt idx="117">
                  <c:v>133.04313</c:v>
                </c:pt>
                <c:pt idx="118">
                  <c:v>134.04645</c:v>
                </c:pt>
                <c:pt idx="119">
                  <c:v>Médias</c:v>
                </c:pt>
              </c:strCache>
            </c:strRef>
          </c:xVal>
          <c:yVal>
            <c:numRef>
              <c:f>'mAr_42,5'!$G$2:$G$195</c:f>
              <c:numCache>
                <c:formatCode>General</c:formatCode>
                <c:ptCount val="194"/>
                <c:pt idx="0">
                  <c:v>5.3749999999999999E-2</c:v>
                </c:pt>
                <c:pt idx="1">
                  <c:v>5.3859999999999998E-2</c:v>
                </c:pt>
                <c:pt idx="2">
                  <c:v>5.5019999999999999E-2</c:v>
                </c:pt>
                <c:pt idx="3">
                  <c:v>5.5939999999999997E-2</c:v>
                </c:pt>
                <c:pt idx="4">
                  <c:v>5.4719999999999998E-2</c:v>
                </c:pt>
                <c:pt idx="5">
                  <c:v>5.3670000000000002E-2</c:v>
                </c:pt>
                <c:pt idx="6">
                  <c:v>5.1729999999999998E-2</c:v>
                </c:pt>
                <c:pt idx="7">
                  <c:v>5.357E-2</c:v>
                </c:pt>
                <c:pt idx="8">
                  <c:v>5.4679999999999999E-2</c:v>
                </c:pt>
                <c:pt idx="9">
                  <c:v>5.4949999999999999E-2</c:v>
                </c:pt>
                <c:pt idx="10">
                  <c:v>5.4010000000000002E-2</c:v>
                </c:pt>
                <c:pt idx="11">
                  <c:v>5.645E-2</c:v>
                </c:pt>
                <c:pt idx="12">
                  <c:v>5.5660000000000001E-2</c:v>
                </c:pt>
                <c:pt idx="13">
                  <c:v>5.568E-2</c:v>
                </c:pt>
                <c:pt idx="14">
                  <c:v>5.5449999999999999E-2</c:v>
                </c:pt>
                <c:pt idx="15">
                  <c:v>5.6489999999999999E-2</c:v>
                </c:pt>
                <c:pt idx="16">
                  <c:v>5.5849999999999997E-2</c:v>
                </c:pt>
                <c:pt idx="17">
                  <c:v>5.4919999999999997E-2</c:v>
                </c:pt>
                <c:pt idx="18">
                  <c:v>5.3600000000000002E-2</c:v>
                </c:pt>
                <c:pt idx="19">
                  <c:v>5.3830000000000003E-2</c:v>
                </c:pt>
                <c:pt idx="20">
                  <c:v>5.4859999999999999E-2</c:v>
                </c:pt>
                <c:pt idx="21">
                  <c:v>5.5010000000000003E-2</c:v>
                </c:pt>
                <c:pt idx="22">
                  <c:v>5.3499999999999999E-2</c:v>
                </c:pt>
                <c:pt idx="23">
                  <c:v>5.3870000000000001E-2</c:v>
                </c:pt>
                <c:pt idx="24">
                  <c:v>5.2720000000000003E-2</c:v>
                </c:pt>
                <c:pt idx="25">
                  <c:v>5.5370000000000003E-2</c:v>
                </c:pt>
                <c:pt idx="26">
                  <c:v>5.6619999999999997E-2</c:v>
                </c:pt>
                <c:pt idx="27">
                  <c:v>5.5780000000000003E-2</c:v>
                </c:pt>
                <c:pt idx="28">
                  <c:v>5.595E-2</c:v>
                </c:pt>
                <c:pt idx="29">
                  <c:v>5.5039999999999999E-2</c:v>
                </c:pt>
                <c:pt idx="30">
                  <c:v>5.5120000000000002E-2</c:v>
                </c:pt>
                <c:pt idx="31">
                  <c:v>5.4539999999999998E-2</c:v>
                </c:pt>
                <c:pt idx="32">
                  <c:v>5.457E-2</c:v>
                </c:pt>
                <c:pt idx="33">
                  <c:v>5.4559999999999997E-2</c:v>
                </c:pt>
                <c:pt idx="34">
                  <c:v>5.3850000000000002E-2</c:v>
                </c:pt>
                <c:pt idx="35">
                  <c:v>5.4579999999999997E-2</c:v>
                </c:pt>
                <c:pt idx="36">
                  <c:v>5.5370000000000003E-2</c:v>
                </c:pt>
                <c:pt idx="37">
                  <c:v>5.4960000000000002E-2</c:v>
                </c:pt>
                <c:pt idx="38">
                  <c:v>5.3600000000000002E-2</c:v>
                </c:pt>
                <c:pt idx="39">
                  <c:v>5.4780000000000002E-2</c:v>
                </c:pt>
                <c:pt idx="40">
                  <c:v>5.4890000000000001E-2</c:v>
                </c:pt>
                <c:pt idx="41">
                  <c:v>5.5300000000000002E-2</c:v>
                </c:pt>
                <c:pt idx="42">
                  <c:v>5.5910000000000001E-2</c:v>
                </c:pt>
                <c:pt idx="43">
                  <c:v>5.5449999999999999E-2</c:v>
                </c:pt>
                <c:pt idx="44">
                  <c:v>5.5239999999999997E-2</c:v>
                </c:pt>
                <c:pt idx="45">
                  <c:v>5.6219999999999999E-2</c:v>
                </c:pt>
                <c:pt idx="46">
                  <c:v>5.5879999999999999E-2</c:v>
                </c:pt>
                <c:pt idx="47">
                  <c:v>5.6320000000000002E-2</c:v>
                </c:pt>
                <c:pt idx="48">
                  <c:v>5.3780000000000001E-2</c:v>
                </c:pt>
                <c:pt idx="49">
                  <c:v>5.4100000000000002E-2</c:v>
                </c:pt>
                <c:pt idx="50">
                  <c:v>5.296E-2</c:v>
                </c:pt>
                <c:pt idx="51">
                  <c:v>5.4460000000000001E-2</c:v>
                </c:pt>
                <c:pt idx="52">
                  <c:v>5.4390000000000001E-2</c:v>
                </c:pt>
                <c:pt idx="53">
                  <c:v>5.4429999999999999E-2</c:v>
                </c:pt>
                <c:pt idx="54">
                  <c:v>5.4199999999999998E-2</c:v>
                </c:pt>
                <c:pt idx="55">
                  <c:v>5.2720000000000003E-2</c:v>
                </c:pt>
                <c:pt idx="56">
                  <c:v>5.493E-2</c:v>
                </c:pt>
                <c:pt idx="57">
                  <c:v>5.45E-2</c:v>
                </c:pt>
                <c:pt idx="58">
                  <c:v>5.4949999999999999E-2</c:v>
                </c:pt>
                <c:pt idx="59">
                  <c:v>5.3089999999999998E-2</c:v>
                </c:pt>
                <c:pt idx="60">
                  <c:v>5.2780000000000001E-2</c:v>
                </c:pt>
                <c:pt idx="61">
                  <c:v>5.3490000000000003E-2</c:v>
                </c:pt>
                <c:pt idx="62">
                  <c:v>5.5370000000000003E-2</c:v>
                </c:pt>
                <c:pt idx="63">
                  <c:v>5.5350000000000003E-2</c:v>
                </c:pt>
                <c:pt idx="64">
                  <c:v>5.4859999999999999E-2</c:v>
                </c:pt>
                <c:pt idx="65">
                  <c:v>5.4019999999999999E-2</c:v>
                </c:pt>
                <c:pt idx="66">
                  <c:v>5.2569999999999999E-2</c:v>
                </c:pt>
                <c:pt idx="67">
                  <c:v>5.5939999999999997E-2</c:v>
                </c:pt>
                <c:pt idx="68">
                  <c:v>5.5140000000000002E-2</c:v>
                </c:pt>
                <c:pt idx="69">
                  <c:v>5.3690000000000002E-2</c:v>
                </c:pt>
                <c:pt idx="70">
                  <c:v>5.5640000000000002E-2</c:v>
                </c:pt>
                <c:pt idx="71">
                  <c:v>5.6090000000000001E-2</c:v>
                </c:pt>
                <c:pt idx="72">
                  <c:v>5.4739999999999997E-2</c:v>
                </c:pt>
                <c:pt idx="73">
                  <c:v>5.4760000000000003E-2</c:v>
                </c:pt>
                <c:pt idx="74">
                  <c:v>5.4050000000000001E-2</c:v>
                </c:pt>
                <c:pt idx="75">
                  <c:v>5.4190000000000002E-2</c:v>
                </c:pt>
                <c:pt idx="76">
                  <c:v>5.5120000000000002E-2</c:v>
                </c:pt>
                <c:pt idx="77">
                  <c:v>5.5910000000000001E-2</c:v>
                </c:pt>
                <c:pt idx="78">
                  <c:v>5.5879999999999999E-2</c:v>
                </c:pt>
                <c:pt idx="79">
                  <c:v>5.4300000000000001E-2</c:v>
                </c:pt>
                <c:pt idx="80">
                  <c:v>5.5289999999999999E-2</c:v>
                </c:pt>
                <c:pt idx="81">
                  <c:v>5.4960000000000002E-2</c:v>
                </c:pt>
                <c:pt idx="82">
                  <c:v>5.3650000000000003E-2</c:v>
                </c:pt>
                <c:pt idx="83">
                  <c:v>5.373E-2</c:v>
                </c:pt>
                <c:pt idx="84">
                  <c:v>5.4010000000000002E-2</c:v>
                </c:pt>
                <c:pt idx="85">
                  <c:v>5.357E-2</c:v>
                </c:pt>
                <c:pt idx="86">
                  <c:v>5.493E-2</c:v>
                </c:pt>
                <c:pt idx="87">
                  <c:v>5.5059999999999998E-2</c:v>
                </c:pt>
                <c:pt idx="88">
                  <c:v>5.4800000000000001E-2</c:v>
                </c:pt>
                <c:pt idx="89">
                  <c:v>5.4530000000000002E-2</c:v>
                </c:pt>
                <c:pt idx="90">
                  <c:v>5.4940000000000003E-2</c:v>
                </c:pt>
                <c:pt idx="91">
                  <c:v>5.4629999999999998E-2</c:v>
                </c:pt>
                <c:pt idx="92">
                  <c:v>5.493E-2</c:v>
                </c:pt>
                <c:pt idx="93">
                  <c:v>5.3870000000000001E-2</c:v>
                </c:pt>
                <c:pt idx="94">
                  <c:v>5.2940000000000001E-2</c:v>
                </c:pt>
                <c:pt idx="95">
                  <c:v>5.339E-2</c:v>
                </c:pt>
                <c:pt idx="96">
                  <c:v>5.4019999999999999E-2</c:v>
                </c:pt>
                <c:pt idx="97">
                  <c:v>5.389E-2</c:v>
                </c:pt>
                <c:pt idx="98">
                  <c:v>5.3539999999999997E-2</c:v>
                </c:pt>
                <c:pt idx="99">
                  <c:v>5.4190000000000002E-2</c:v>
                </c:pt>
                <c:pt idx="100">
                  <c:v>5.5129999999999998E-2</c:v>
                </c:pt>
                <c:pt idx="101">
                  <c:v>5.4120000000000001E-2</c:v>
                </c:pt>
                <c:pt idx="102">
                  <c:v>5.4399999999999997E-2</c:v>
                </c:pt>
                <c:pt idx="103">
                  <c:v>5.4050000000000001E-2</c:v>
                </c:pt>
                <c:pt idx="104">
                  <c:v>5.3830000000000003E-2</c:v>
                </c:pt>
                <c:pt idx="105">
                  <c:v>5.3629999999999997E-2</c:v>
                </c:pt>
                <c:pt idx="106">
                  <c:v>5.2900000000000003E-2</c:v>
                </c:pt>
                <c:pt idx="107">
                  <c:v>5.3780000000000001E-2</c:v>
                </c:pt>
                <c:pt idx="108">
                  <c:v>5.4260000000000003E-2</c:v>
                </c:pt>
                <c:pt idx="109">
                  <c:v>5.5019999999999999E-2</c:v>
                </c:pt>
                <c:pt idx="110">
                  <c:v>5.4050000000000001E-2</c:v>
                </c:pt>
                <c:pt idx="111">
                  <c:v>5.4629999999999998E-2</c:v>
                </c:pt>
                <c:pt idx="112">
                  <c:v>5.3990000000000003E-2</c:v>
                </c:pt>
                <c:pt idx="113">
                  <c:v>5.3240000000000003E-2</c:v>
                </c:pt>
                <c:pt idx="114">
                  <c:v>5.3129999999999997E-2</c:v>
                </c:pt>
                <c:pt idx="115">
                  <c:v>5.3780000000000001E-2</c:v>
                </c:pt>
                <c:pt idx="116">
                  <c:v>5.3109999999999997E-2</c:v>
                </c:pt>
                <c:pt idx="117">
                  <c:v>5.3580000000000003E-2</c:v>
                </c:pt>
                <c:pt idx="118">
                  <c:v>5.4089999999999999E-2</c:v>
                </c:pt>
                <c:pt idx="119">
                  <c:v>5.4501512605042032E-2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303488"/>
        <c:axId val="636294784"/>
      </c:scatterChart>
      <c:valAx>
        <c:axId val="636303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6294784"/>
        <c:crosses val="autoZero"/>
        <c:crossBetween val="midCat"/>
      </c:valAx>
      <c:valAx>
        <c:axId val="636294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6303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'mAr_42,5'!$B$1</c:f>
              <c:strCache>
                <c:ptCount val="1"/>
                <c:pt idx="0">
                  <c:v>T_cold_in(C)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'mAr_42,5'!$A$2:$A$195</c:f>
              <c:strCache>
                <c:ptCount val="120"/>
                <c:pt idx="0">
                  <c:v>15.78481</c:v>
                </c:pt>
                <c:pt idx="1">
                  <c:v>16.78613</c:v>
                </c:pt>
                <c:pt idx="2">
                  <c:v>17.78941</c:v>
                </c:pt>
                <c:pt idx="3">
                  <c:v>18.79276</c:v>
                </c:pt>
                <c:pt idx="4">
                  <c:v>19.79208</c:v>
                </c:pt>
                <c:pt idx="5">
                  <c:v>20.7954</c:v>
                </c:pt>
                <c:pt idx="6">
                  <c:v>21.79771</c:v>
                </c:pt>
                <c:pt idx="7">
                  <c:v>22.79904</c:v>
                </c:pt>
                <c:pt idx="8">
                  <c:v>23.80033</c:v>
                </c:pt>
                <c:pt idx="9">
                  <c:v>24.80268</c:v>
                </c:pt>
                <c:pt idx="10">
                  <c:v>25.80597</c:v>
                </c:pt>
                <c:pt idx="11">
                  <c:v>26.80629</c:v>
                </c:pt>
                <c:pt idx="12">
                  <c:v>27.80864</c:v>
                </c:pt>
                <c:pt idx="13">
                  <c:v>28.81095</c:v>
                </c:pt>
                <c:pt idx="14">
                  <c:v>29.81229</c:v>
                </c:pt>
                <c:pt idx="15">
                  <c:v>30.81557</c:v>
                </c:pt>
                <c:pt idx="16">
                  <c:v>31.81792</c:v>
                </c:pt>
                <c:pt idx="17">
                  <c:v>32.81824</c:v>
                </c:pt>
                <c:pt idx="18">
                  <c:v>33.82056</c:v>
                </c:pt>
                <c:pt idx="19">
                  <c:v>34.82384</c:v>
                </c:pt>
                <c:pt idx="20">
                  <c:v>35.8242</c:v>
                </c:pt>
                <c:pt idx="21">
                  <c:v>36.82551</c:v>
                </c:pt>
                <c:pt idx="22">
                  <c:v>37.82783</c:v>
                </c:pt>
                <c:pt idx="23">
                  <c:v>38.82913</c:v>
                </c:pt>
                <c:pt idx="24">
                  <c:v>39.83247</c:v>
                </c:pt>
                <c:pt idx="25">
                  <c:v>40.83576</c:v>
                </c:pt>
                <c:pt idx="26">
                  <c:v>41.83712</c:v>
                </c:pt>
                <c:pt idx="27">
                  <c:v>42.8404</c:v>
                </c:pt>
                <c:pt idx="28">
                  <c:v>43.84374</c:v>
                </c:pt>
                <c:pt idx="29">
                  <c:v>44.84504</c:v>
                </c:pt>
                <c:pt idx="30">
                  <c:v>45.84637</c:v>
                </c:pt>
                <c:pt idx="31">
                  <c:v>46.8497</c:v>
                </c:pt>
                <c:pt idx="32">
                  <c:v>47.85299</c:v>
                </c:pt>
                <c:pt idx="33">
                  <c:v>48.85334</c:v>
                </c:pt>
                <c:pt idx="34">
                  <c:v>49.85566</c:v>
                </c:pt>
                <c:pt idx="35">
                  <c:v>50.85898</c:v>
                </c:pt>
                <c:pt idx="36">
                  <c:v>51.86027</c:v>
                </c:pt>
                <c:pt idx="37">
                  <c:v>52.86362</c:v>
                </c:pt>
                <c:pt idx="38">
                  <c:v>53.8669</c:v>
                </c:pt>
                <c:pt idx="39">
                  <c:v>54.86826</c:v>
                </c:pt>
                <c:pt idx="40">
                  <c:v>55.87157</c:v>
                </c:pt>
                <c:pt idx="41">
                  <c:v>56.87489</c:v>
                </c:pt>
                <c:pt idx="42">
                  <c:v>57.87621</c:v>
                </c:pt>
                <c:pt idx="43">
                  <c:v>58.87953</c:v>
                </c:pt>
                <c:pt idx="44">
                  <c:v>59.88284</c:v>
                </c:pt>
                <c:pt idx="45">
                  <c:v>60.88416</c:v>
                </c:pt>
                <c:pt idx="46">
                  <c:v>61.88748</c:v>
                </c:pt>
                <c:pt idx="47">
                  <c:v>62.8908</c:v>
                </c:pt>
                <c:pt idx="48">
                  <c:v>63.89209</c:v>
                </c:pt>
                <c:pt idx="49">
                  <c:v>64.89543</c:v>
                </c:pt>
                <c:pt idx="50">
                  <c:v>65.89875</c:v>
                </c:pt>
                <c:pt idx="51">
                  <c:v>66.89904</c:v>
                </c:pt>
                <c:pt idx="52">
                  <c:v>67.90039</c:v>
                </c:pt>
                <c:pt idx="53">
                  <c:v>68.90368</c:v>
                </c:pt>
                <c:pt idx="54">
                  <c:v>69.90702</c:v>
                </c:pt>
                <c:pt idx="55">
                  <c:v>70.90735</c:v>
                </c:pt>
                <c:pt idx="56">
                  <c:v>71.90966</c:v>
                </c:pt>
                <c:pt idx="57">
                  <c:v>72.91198</c:v>
                </c:pt>
                <c:pt idx="58">
                  <c:v>73.91331</c:v>
                </c:pt>
                <c:pt idx="59">
                  <c:v>74.91659</c:v>
                </c:pt>
                <c:pt idx="60">
                  <c:v>75.91894</c:v>
                </c:pt>
                <c:pt idx="61">
                  <c:v>76.92026</c:v>
                </c:pt>
                <c:pt idx="62">
                  <c:v>77.92256</c:v>
                </c:pt>
                <c:pt idx="63">
                  <c:v>78.92391</c:v>
                </c:pt>
                <c:pt idx="64">
                  <c:v>79.9242</c:v>
                </c:pt>
                <c:pt idx="65">
                  <c:v>80.92652</c:v>
                </c:pt>
                <c:pt idx="66">
                  <c:v>81.92986</c:v>
                </c:pt>
                <c:pt idx="67">
                  <c:v>82.93115</c:v>
                </c:pt>
                <c:pt idx="68">
                  <c:v>83.9345</c:v>
                </c:pt>
                <c:pt idx="69">
                  <c:v>84.93779</c:v>
                </c:pt>
                <c:pt idx="70">
                  <c:v>85.93914</c:v>
                </c:pt>
                <c:pt idx="71">
                  <c:v>86.94245</c:v>
                </c:pt>
                <c:pt idx="72">
                  <c:v>87.94576</c:v>
                </c:pt>
                <c:pt idx="73">
                  <c:v>88.94706</c:v>
                </c:pt>
                <c:pt idx="74">
                  <c:v>89.9504</c:v>
                </c:pt>
                <c:pt idx="75">
                  <c:v>90.95373</c:v>
                </c:pt>
                <c:pt idx="76">
                  <c:v>91.95504</c:v>
                </c:pt>
                <c:pt idx="77">
                  <c:v>92.95534</c:v>
                </c:pt>
                <c:pt idx="78">
                  <c:v>93.95669</c:v>
                </c:pt>
                <c:pt idx="79">
                  <c:v>94.959</c:v>
                </c:pt>
                <c:pt idx="80">
                  <c:v>95.95933</c:v>
                </c:pt>
                <c:pt idx="81">
                  <c:v>96.96165</c:v>
                </c:pt>
                <c:pt idx="82">
                  <c:v>97.96397</c:v>
                </c:pt>
                <c:pt idx="83">
                  <c:v>98.96529</c:v>
                </c:pt>
                <c:pt idx="84">
                  <c:v>99.96861</c:v>
                </c:pt>
                <c:pt idx="85">
                  <c:v>100.97093</c:v>
                </c:pt>
                <c:pt idx="86">
                  <c:v>101.97222</c:v>
                </c:pt>
                <c:pt idx="87">
                  <c:v>102.97556</c:v>
                </c:pt>
                <c:pt idx="88">
                  <c:v>103.97888</c:v>
                </c:pt>
                <c:pt idx="89">
                  <c:v>104.9802</c:v>
                </c:pt>
                <c:pt idx="90">
                  <c:v>105.98352</c:v>
                </c:pt>
                <c:pt idx="91">
                  <c:v>106.98582</c:v>
                </c:pt>
                <c:pt idx="92">
                  <c:v>107.98616</c:v>
                </c:pt>
                <c:pt idx="93">
                  <c:v>108.98948</c:v>
                </c:pt>
                <c:pt idx="94">
                  <c:v>109.99279</c:v>
                </c:pt>
                <c:pt idx="95">
                  <c:v>110.99411</c:v>
                </c:pt>
                <c:pt idx="96">
                  <c:v>111.9974</c:v>
                </c:pt>
                <c:pt idx="97">
                  <c:v>112.99975</c:v>
                </c:pt>
                <c:pt idx="98">
                  <c:v>114.00107</c:v>
                </c:pt>
                <c:pt idx="99">
                  <c:v>115.00339</c:v>
                </c:pt>
                <c:pt idx="100">
                  <c:v>116.00671</c:v>
                </c:pt>
                <c:pt idx="101">
                  <c:v>117.01002</c:v>
                </c:pt>
                <c:pt idx="102">
                  <c:v>118.01134</c:v>
                </c:pt>
                <c:pt idx="103">
                  <c:v>119.01466</c:v>
                </c:pt>
                <c:pt idx="104">
                  <c:v>120.01797</c:v>
                </c:pt>
                <c:pt idx="105">
                  <c:v>121.0193</c:v>
                </c:pt>
                <c:pt idx="106">
                  <c:v>122.02261</c:v>
                </c:pt>
                <c:pt idx="107">
                  <c:v>123.02593</c:v>
                </c:pt>
                <c:pt idx="108">
                  <c:v>124.02725</c:v>
                </c:pt>
                <c:pt idx="109">
                  <c:v>125.03054</c:v>
                </c:pt>
                <c:pt idx="110">
                  <c:v>126.03388</c:v>
                </c:pt>
                <c:pt idx="111">
                  <c:v>127.0342</c:v>
                </c:pt>
                <c:pt idx="112">
                  <c:v>128.03652</c:v>
                </c:pt>
                <c:pt idx="113">
                  <c:v>129.03785</c:v>
                </c:pt>
                <c:pt idx="114">
                  <c:v>130.03717</c:v>
                </c:pt>
                <c:pt idx="115">
                  <c:v>131.0385</c:v>
                </c:pt>
                <c:pt idx="116">
                  <c:v>132.04181</c:v>
                </c:pt>
                <c:pt idx="117">
                  <c:v>133.04313</c:v>
                </c:pt>
                <c:pt idx="118">
                  <c:v>134.04645</c:v>
                </c:pt>
                <c:pt idx="119">
                  <c:v>Médias</c:v>
                </c:pt>
              </c:strCache>
            </c:strRef>
          </c:xVal>
          <c:yVal>
            <c:numRef>
              <c:f>'mAr_42,5'!$B$2:$B$195</c:f>
              <c:numCache>
                <c:formatCode>General</c:formatCode>
                <c:ptCount val="194"/>
                <c:pt idx="0">
                  <c:v>22.391549999999999</c:v>
                </c:pt>
                <c:pt idx="1">
                  <c:v>22.39209</c:v>
                </c:pt>
                <c:pt idx="2">
                  <c:v>22.392890000000001</c:v>
                </c:pt>
                <c:pt idx="3">
                  <c:v>22.393339999999998</c:v>
                </c:pt>
                <c:pt idx="4">
                  <c:v>22.395800000000001</c:v>
                </c:pt>
                <c:pt idx="5">
                  <c:v>22.396650000000001</c:v>
                </c:pt>
                <c:pt idx="6">
                  <c:v>22.397950000000002</c:v>
                </c:pt>
                <c:pt idx="7">
                  <c:v>22.399159999999998</c:v>
                </c:pt>
                <c:pt idx="8">
                  <c:v>22.401319999999998</c:v>
                </c:pt>
                <c:pt idx="9">
                  <c:v>22.401479999999999</c:v>
                </c:pt>
                <c:pt idx="10">
                  <c:v>22.40288</c:v>
                </c:pt>
                <c:pt idx="11">
                  <c:v>22.40504</c:v>
                </c:pt>
                <c:pt idx="12">
                  <c:v>22.405950000000001</c:v>
                </c:pt>
                <c:pt idx="13">
                  <c:v>22.407319999999999</c:v>
                </c:pt>
                <c:pt idx="14">
                  <c:v>22.409500000000001</c:v>
                </c:pt>
                <c:pt idx="15">
                  <c:v>22.410350000000001</c:v>
                </c:pt>
                <c:pt idx="16">
                  <c:v>22.411339999999999</c:v>
                </c:pt>
                <c:pt idx="17">
                  <c:v>22.411940000000001</c:v>
                </c:pt>
                <c:pt idx="18">
                  <c:v>22.412939999999999</c:v>
                </c:pt>
                <c:pt idx="19">
                  <c:v>22.41405</c:v>
                </c:pt>
                <c:pt idx="20">
                  <c:v>22.416789999999999</c:v>
                </c:pt>
                <c:pt idx="21">
                  <c:v>22.418140000000001</c:v>
                </c:pt>
                <c:pt idx="22">
                  <c:v>22.42</c:v>
                </c:pt>
                <c:pt idx="23">
                  <c:v>22.422090000000001</c:v>
                </c:pt>
                <c:pt idx="24">
                  <c:v>22.42605</c:v>
                </c:pt>
                <c:pt idx="25">
                  <c:v>22.427009999999999</c:v>
                </c:pt>
                <c:pt idx="26">
                  <c:v>22.42876</c:v>
                </c:pt>
                <c:pt idx="27">
                  <c:v>22.430409999999998</c:v>
                </c:pt>
                <c:pt idx="28">
                  <c:v>22.43224</c:v>
                </c:pt>
                <c:pt idx="29">
                  <c:v>22.434799999999999</c:v>
                </c:pt>
                <c:pt idx="30">
                  <c:v>22.436810000000001</c:v>
                </c:pt>
                <c:pt idx="31">
                  <c:v>22.43798</c:v>
                </c:pt>
                <c:pt idx="32">
                  <c:v>22.440339999999999</c:v>
                </c:pt>
                <c:pt idx="33">
                  <c:v>22.442460000000001</c:v>
                </c:pt>
                <c:pt idx="34">
                  <c:v>22.443110000000001</c:v>
                </c:pt>
                <c:pt idx="35">
                  <c:v>22.444600000000001</c:v>
                </c:pt>
                <c:pt idx="36">
                  <c:v>22.446940000000001</c:v>
                </c:pt>
                <c:pt idx="37">
                  <c:v>22.448869999999999</c:v>
                </c:pt>
                <c:pt idx="38">
                  <c:v>22.45138</c:v>
                </c:pt>
                <c:pt idx="39">
                  <c:v>22.453420000000001</c:v>
                </c:pt>
                <c:pt idx="40">
                  <c:v>22.45553</c:v>
                </c:pt>
                <c:pt idx="41">
                  <c:v>22.456440000000001</c:v>
                </c:pt>
                <c:pt idx="42">
                  <c:v>22.458159999999999</c:v>
                </c:pt>
                <c:pt idx="43">
                  <c:v>22.460570000000001</c:v>
                </c:pt>
                <c:pt idx="44">
                  <c:v>22.461649999999999</c:v>
                </c:pt>
                <c:pt idx="45">
                  <c:v>22.464469999999999</c:v>
                </c:pt>
                <c:pt idx="46">
                  <c:v>22.46698</c:v>
                </c:pt>
                <c:pt idx="47">
                  <c:v>22.468389999999999</c:v>
                </c:pt>
                <c:pt idx="48">
                  <c:v>22.471920000000001</c:v>
                </c:pt>
                <c:pt idx="49">
                  <c:v>22.472480000000001</c:v>
                </c:pt>
                <c:pt idx="50">
                  <c:v>22.474689999999999</c:v>
                </c:pt>
                <c:pt idx="51">
                  <c:v>22.477119999999999</c:v>
                </c:pt>
                <c:pt idx="52">
                  <c:v>22.48076</c:v>
                </c:pt>
                <c:pt idx="53">
                  <c:v>22.483149999999998</c:v>
                </c:pt>
                <c:pt idx="54">
                  <c:v>22.48527</c:v>
                </c:pt>
                <c:pt idx="55">
                  <c:v>22.487279999999998</c:v>
                </c:pt>
                <c:pt idx="56">
                  <c:v>22.490839999999999</c:v>
                </c:pt>
                <c:pt idx="57">
                  <c:v>22.49344</c:v>
                </c:pt>
                <c:pt idx="58">
                  <c:v>22.495999999999999</c:v>
                </c:pt>
                <c:pt idx="59">
                  <c:v>22.49766</c:v>
                </c:pt>
                <c:pt idx="60">
                  <c:v>22.501259999999998</c:v>
                </c:pt>
                <c:pt idx="61">
                  <c:v>22.503160000000001</c:v>
                </c:pt>
                <c:pt idx="62">
                  <c:v>22.505299999999998</c:v>
                </c:pt>
                <c:pt idx="63">
                  <c:v>22.507429999999999</c:v>
                </c:pt>
                <c:pt idx="64">
                  <c:v>22.509820000000001</c:v>
                </c:pt>
                <c:pt idx="65">
                  <c:v>22.511669999999999</c:v>
                </c:pt>
                <c:pt idx="66">
                  <c:v>22.512910000000002</c:v>
                </c:pt>
                <c:pt idx="67">
                  <c:v>22.51444</c:v>
                </c:pt>
                <c:pt idx="68">
                  <c:v>22.51728</c:v>
                </c:pt>
                <c:pt idx="69">
                  <c:v>22.520489999999999</c:v>
                </c:pt>
                <c:pt idx="70">
                  <c:v>22.522390000000001</c:v>
                </c:pt>
                <c:pt idx="71">
                  <c:v>22.525220000000001</c:v>
                </c:pt>
                <c:pt idx="72">
                  <c:v>22.52721</c:v>
                </c:pt>
                <c:pt idx="73">
                  <c:v>22.531020000000002</c:v>
                </c:pt>
                <c:pt idx="74">
                  <c:v>22.534120000000001</c:v>
                </c:pt>
                <c:pt idx="75">
                  <c:v>22.537109999999998</c:v>
                </c:pt>
                <c:pt idx="76">
                  <c:v>22.54119</c:v>
                </c:pt>
                <c:pt idx="77">
                  <c:v>22.543040000000001</c:v>
                </c:pt>
                <c:pt idx="78">
                  <c:v>22.546520000000001</c:v>
                </c:pt>
                <c:pt idx="79">
                  <c:v>22.54964</c:v>
                </c:pt>
                <c:pt idx="80">
                  <c:v>22.552869999999999</c:v>
                </c:pt>
                <c:pt idx="81">
                  <c:v>22.555720000000001</c:v>
                </c:pt>
                <c:pt idx="82">
                  <c:v>22.55819</c:v>
                </c:pt>
                <c:pt idx="83">
                  <c:v>22.561630000000001</c:v>
                </c:pt>
                <c:pt idx="84">
                  <c:v>22.564240000000002</c:v>
                </c:pt>
                <c:pt idx="85">
                  <c:v>22.567530000000001</c:v>
                </c:pt>
                <c:pt idx="86">
                  <c:v>22.570450000000001</c:v>
                </c:pt>
                <c:pt idx="87">
                  <c:v>22.57357</c:v>
                </c:pt>
                <c:pt idx="88">
                  <c:v>22.576840000000001</c:v>
                </c:pt>
                <c:pt idx="89">
                  <c:v>22.579750000000001</c:v>
                </c:pt>
                <c:pt idx="90">
                  <c:v>22.583079999999999</c:v>
                </c:pt>
                <c:pt idx="91">
                  <c:v>22.5854</c:v>
                </c:pt>
                <c:pt idx="92">
                  <c:v>22.589400000000001</c:v>
                </c:pt>
                <c:pt idx="93">
                  <c:v>22.59198</c:v>
                </c:pt>
                <c:pt idx="94">
                  <c:v>22.595099999999999</c:v>
                </c:pt>
                <c:pt idx="95">
                  <c:v>22.599499999999999</c:v>
                </c:pt>
                <c:pt idx="96">
                  <c:v>22.60211</c:v>
                </c:pt>
                <c:pt idx="97">
                  <c:v>22.605589999999999</c:v>
                </c:pt>
                <c:pt idx="98">
                  <c:v>22.6082</c:v>
                </c:pt>
                <c:pt idx="99">
                  <c:v>22.612010000000001</c:v>
                </c:pt>
                <c:pt idx="100">
                  <c:v>22.615259999999999</c:v>
                </c:pt>
                <c:pt idx="101">
                  <c:v>22.618600000000001</c:v>
                </c:pt>
                <c:pt idx="102">
                  <c:v>22.621780000000001</c:v>
                </c:pt>
                <c:pt idx="103">
                  <c:v>22.62557</c:v>
                </c:pt>
                <c:pt idx="104">
                  <c:v>22.628979999999999</c:v>
                </c:pt>
                <c:pt idx="105">
                  <c:v>22.632429999999999</c:v>
                </c:pt>
                <c:pt idx="106">
                  <c:v>22.635680000000001</c:v>
                </c:pt>
                <c:pt idx="107">
                  <c:v>22.639140000000001</c:v>
                </c:pt>
                <c:pt idx="108">
                  <c:v>22.64237</c:v>
                </c:pt>
                <c:pt idx="109">
                  <c:v>22.64678</c:v>
                </c:pt>
                <c:pt idx="110">
                  <c:v>22.649809999999999</c:v>
                </c:pt>
                <c:pt idx="111">
                  <c:v>22.653890000000001</c:v>
                </c:pt>
                <c:pt idx="112">
                  <c:v>22.657430000000002</c:v>
                </c:pt>
                <c:pt idx="113">
                  <c:v>22.659880000000001</c:v>
                </c:pt>
                <c:pt idx="114">
                  <c:v>22.662479999999999</c:v>
                </c:pt>
                <c:pt idx="115">
                  <c:v>22.665790000000001</c:v>
                </c:pt>
                <c:pt idx="116">
                  <c:v>22.667950000000001</c:v>
                </c:pt>
                <c:pt idx="117">
                  <c:v>22.671430000000001</c:v>
                </c:pt>
                <c:pt idx="118">
                  <c:v>22.675699999999999</c:v>
                </c:pt>
                <c:pt idx="119">
                  <c:v>22.509444285714284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'mAr_42,5'!$C$1</c:f>
              <c:strCache>
                <c:ptCount val="1"/>
                <c:pt idx="0">
                  <c:v>T_hot_in(C)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'mAr_42,5'!$A$2:$A$195</c:f>
              <c:strCache>
                <c:ptCount val="120"/>
                <c:pt idx="0">
                  <c:v>15.78481</c:v>
                </c:pt>
                <c:pt idx="1">
                  <c:v>16.78613</c:v>
                </c:pt>
                <c:pt idx="2">
                  <c:v>17.78941</c:v>
                </c:pt>
                <c:pt idx="3">
                  <c:v>18.79276</c:v>
                </c:pt>
                <c:pt idx="4">
                  <c:v>19.79208</c:v>
                </c:pt>
                <c:pt idx="5">
                  <c:v>20.7954</c:v>
                </c:pt>
                <c:pt idx="6">
                  <c:v>21.79771</c:v>
                </c:pt>
                <c:pt idx="7">
                  <c:v>22.79904</c:v>
                </c:pt>
                <c:pt idx="8">
                  <c:v>23.80033</c:v>
                </c:pt>
                <c:pt idx="9">
                  <c:v>24.80268</c:v>
                </c:pt>
                <c:pt idx="10">
                  <c:v>25.80597</c:v>
                </c:pt>
                <c:pt idx="11">
                  <c:v>26.80629</c:v>
                </c:pt>
                <c:pt idx="12">
                  <c:v>27.80864</c:v>
                </c:pt>
                <c:pt idx="13">
                  <c:v>28.81095</c:v>
                </c:pt>
                <c:pt idx="14">
                  <c:v>29.81229</c:v>
                </c:pt>
                <c:pt idx="15">
                  <c:v>30.81557</c:v>
                </c:pt>
                <c:pt idx="16">
                  <c:v>31.81792</c:v>
                </c:pt>
                <c:pt idx="17">
                  <c:v>32.81824</c:v>
                </c:pt>
                <c:pt idx="18">
                  <c:v>33.82056</c:v>
                </c:pt>
                <c:pt idx="19">
                  <c:v>34.82384</c:v>
                </c:pt>
                <c:pt idx="20">
                  <c:v>35.8242</c:v>
                </c:pt>
                <c:pt idx="21">
                  <c:v>36.82551</c:v>
                </c:pt>
                <c:pt idx="22">
                  <c:v>37.82783</c:v>
                </c:pt>
                <c:pt idx="23">
                  <c:v>38.82913</c:v>
                </c:pt>
                <c:pt idx="24">
                  <c:v>39.83247</c:v>
                </c:pt>
                <c:pt idx="25">
                  <c:v>40.83576</c:v>
                </c:pt>
                <c:pt idx="26">
                  <c:v>41.83712</c:v>
                </c:pt>
                <c:pt idx="27">
                  <c:v>42.8404</c:v>
                </c:pt>
                <c:pt idx="28">
                  <c:v>43.84374</c:v>
                </c:pt>
                <c:pt idx="29">
                  <c:v>44.84504</c:v>
                </c:pt>
                <c:pt idx="30">
                  <c:v>45.84637</c:v>
                </c:pt>
                <c:pt idx="31">
                  <c:v>46.8497</c:v>
                </c:pt>
                <c:pt idx="32">
                  <c:v>47.85299</c:v>
                </c:pt>
                <c:pt idx="33">
                  <c:v>48.85334</c:v>
                </c:pt>
                <c:pt idx="34">
                  <c:v>49.85566</c:v>
                </c:pt>
                <c:pt idx="35">
                  <c:v>50.85898</c:v>
                </c:pt>
                <c:pt idx="36">
                  <c:v>51.86027</c:v>
                </c:pt>
                <c:pt idx="37">
                  <c:v>52.86362</c:v>
                </c:pt>
                <c:pt idx="38">
                  <c:v>53.8669</c:v>
                </c:pt>
                <c:pt idx="39">
                  <c:v>54.86826</c:v>
                </c:pt>
                <c:pt idx="40">
                  <c:v>55.87157</c:v>
                </c:pt>
                <c:pt idx="41">
                  <c:v>56.87489</c:v>
                </c:pt>
                <c:pt idx="42">
                  <c:v>57.87621</c:v>
                </c:pt>
                <c:pt idx="43">
                  <c:v>58.87953</c:v>
                </c:pt>
                <c:pt idx="44">
                  <c:v>59.88284</c:v>
                </c:pt>
                <c:pt idx="45">
                  <c:v>60.88416</c:v>
                </c:pt>
                <c:pt idx="46">
                  <c:v>61.88748</c:v>
                </c:pt>
                <c:pt idx="47">
                  <c:v>62.8908</c:v>
                </c:pt>
                <c:pt idx="48">
                  <c:v>63.89209</c:v>
                </c:pt>
                <c:pt idx="49">
                  <c:v>64.89543</c:v>
                </c:pt>
                <c:pt idx="50">
                  <c:v>65.89875</c:v>
                </c:pt>
                <c:pt idx="51">
                  <c:v>66.89904</c:v>
                </c:pt>
                <c:pt idx="52">
                  <c:v>67.90039</c:v>
                </c:pt>
                <c:pt idx="53">
                  <c:v>68.90368</c:v>
                </c:pt>
                <c:pt idx="54">
                  <c:v>69.90702</c:v>
                </c:pt>
                <c:pt idx="55">
                  <c:v>70.90735</c:v>
                </c:pt>
                <c:pt idx="56">
                  <c:v>71.90966</c:v>
                </c:pt>
                <c:pt idx="57">
                  <c:v>72.91198</c:v>
                </c:pt>
                <c:pt idx="58">
                  <c:v>73.91331</c:v>
                </c:pt>
                <c:pt idx="59">
                  <c:v>74.91659</c:v>
                </c:pt>
                <c:pt idx="60">
                  <c:v>75.91894</c:v>
                </c:pt>
                <c:pt idx="61">
                  <c:v>76.92026</c:v>
                </c:pt>
                <c:pt idx="62">
                  <c:v>77.92256</c:v>
                </c:pt>
                <c:pt idx="63">
                  <c:v>78.92391</c:v>
                </c:pt>
                <c:pt idx="64">
                  <c:v>79.9242</c:v>
                </c:pt>
                <c:pt idx="65">
                  <c:v>80.92652</c:v>
                </c:pt>
                <c:pt idx="66">
                  <c:v>81.92986</c:v>
                </c:pt>
                <c:pt idx="67">
                  <c:v>82.93115</c:v>
                </c:pt>
                <c:pt idx="68">
                  <c:v>83.9345</c:v>
                </c:pt>
                <c:pt idx="69">
                  <c:v>84.93779</c:v>
                </c:pt>
                <c:pt idx="70">
                  <c:v>85.93914</c:v>
                </c:pt>
                <c:pt idx="71">
                  <c:v>86.94245</c:v>
                </c:pt>
                <c:pt idx="72">
                  <c:v>87.94576</c:v>
                </c:pt>
                <c:pt idx="73">
                  <c:v>88.94706</c:v>
                </c:pt>
                <c:pt idx="74">
                  <c:v>89.9504</c:v>
                </c:pt>
                <c:pt idx="75">
                  <c:v>90.95373</c:v>
                </c:pt>
                <c:pt idx="76">
                  <c:v>91.95504</c:v>
                </c:pt>
                <c:pt idx="77">
                  <c:v>92.95534</c:v>
                </c:pt>
                <c:pt idx="78">
                  <c:v>93.95669</c:v>
                </c:pt>
                <c:pt idx="79">
                  <c:v>94.959</c:v>
                </c:pt>
                <c:pt idx="80">
                  <c:v>95.95933</c:v>
                </c:pt>
                <c:pt idx="81">
                  <c:v>96.96165</c:v>
                </c:pt>
                <c:pt idx="82">
                  <c:v>97.96397</c:v>
                </c:pt>
                <c:pt idx="83">
                  <c:v>98.96529</c:v>
                </c:pt>
                <c:pt idx="84">
                  <c:v>99.96861</c:v>
                </c:pt>
                <c:pt idx="85">
                  <c:v>100.97093</c:v>
                </c:pt>
                <c:pt idx="86">
                  <c:v>101.97222</c:v>
                </c:pt>
                <c:pt idx="87">
                  <c:v>102.97556</c:v>
                </c:pt>
                <c:pt idx="88">
                  <c:v>103.97888</c:v>
                </c:pt>
                <c:pt idx="89">
                  <c:v>104.9802</c:v>
                </c:pt>
                <c:pt idx="90">
                  <c:v>105.98352</c:v>
                </c:pt>
                <c:pt idx="91">
                  <c:v>106.98582</c:v>
                </c:pt>
                <c:pt idx="92">
                  <c:v>107.98616</c:v>
                </c:pt>
                <c:pt idx="93">
                  <c:v>108.98948</c:v>
                </c:pt>
                <c:pt idx="94">
                  <c:v>109.99279</c:v>
                </c:pt>
                <c:pt idx="95">
                  <c:v>110.99411</c:v>
                </c:pt>
                <c:pt idx="96">
                  <c:v>111.9974</c:v>
                </c:pt>
                <c:pt idx="97">
                  <c:v>112.99975</c:v>
                </c:pt>
                <c:pt idx="98">
                  <c:v>114.00107</c:v>
                </c:pt>
                <c:pt idx="99">
                  <c:v>115.00339</c:v>
                </c:pt>
                <c:pt idx="100">
                  <c:v>116.00671</c:v>
                </c:pt>
                <c:pt idx="101">
                  <c:v>117.01002</c:v>
                </c:pt>
                <c:pt idx="102">
                  <c:v>118.01134</c:v>
                </c:pt>
                <c:pt idx="103">
                  <c:v>119.01466</c:v>
                </c:pt>
                <c:pt idx="104">
                  <c:v>120.01797</c:v>
                </c:pt>
                <c:pt idx="105">
                  <c:v>121.0193</c:v>
                </c:pt>
                <c:pt idx="106">
                  <c:v>122.02261</c:v>
                </c:pt>
                <c:pt idx="107">
                  <c:v>123.02593</c:v>
                </c:pt>
                <c:pt idx="108">
                  <c:v>124.02725</c:v>
                </c:pt>
                <c:pt idx="109">
                  <c:v>125.03054</c:v>
                </c:pt>
                <c:pt idx="110">
                  <c:v>126.03388</c:v>
                </c:pt>
                <c:pt idx="111">
                  <c:v>127.0342</c:v>
                </c:pt>
                <c:pt idx="112">
                  <c:v>128.03652</c:v>
                </c:pt>
                <c:pt idx="113">
                  <c:v>129.03785</c:v>
                </c:pt>
                <c:pt idx="114">
                  <c:v>130.03717</c:v>
                </c:pt>
                <c:pt idx="115">
                  <c:v>131.0385</c:v>
                </c:pt>
                <c:pt idx="116">
                  <c:v>132.04181</c:v>
                </c:pt>
                <c:pt idx="117">
                  <c:v>133.04313</c:v>
                </c:pt>
                <c:pt idx="118">
                  <c:v>134.04645</c:v>
                </c:pt>
                <c:pt idx="119">
                  <c:v>Médias</c:v>
                </c:pt>
              </c:strCache>
            </c:strRef>
          </c:xVal>
          <c:yVal>
            <c:numRef>
              <c:f>'mAr_42,5'!$C$2:$C$195</c:f>
              <c:numCache>
                <c:formatCode>General</c:formatCode>
                <c:ptCount val="194"/>
                <c:pt idx="0">
                  <c:v>10.38424</c:v>
                </c:pt>
                <c:pt idx="1">
                  <c:v>10.383430000000001</c:v>
                </c:pt>
                <c:pt idx="2">
                  <c:v>10.38325</c:v>
                </c:pt>
                <c:pt idx="3">
                  <c:v>10.382849999999999</c:v>
                </c:pt>
                <c:pt idx="4">
                  <c:v>10.382059999999999</c:v>
                </c:pt>
                <c:pt idx="5">
                  <c:v>10.382110000000001</c:v>
                </c:pt>
                <c:pt idx="6">
                  <c:v>10.382099999999999</c:v>
                </c:pt>
                <c:pt idx="7">
                  <c:v>10.381220000000001</c:v>
                </c:pt>
                <c:pt idx="8">
                  <c:v>10.38076</c:v>
                </c:pt>
                <c:pt idx="9">
                  <c:v>10.380979999999999</c:v>
                </c:pt>
                <c:pt idx="10">
                  <c:v>10.380559999999999</c:v>
                </c:pt>
                <c:pt idx="11">
                  <c:v>10.38048</c:v>
                </c:pt>
                <c:pt idx="12">
                  <c:v>10.37942</c:v>
                </c:pt>
                <c:pt idx="13">
                  <c:v>10.37914</c:v>
                </c:pt>
                <c:pt idx="14">
                  <c:v>10.378550000000001</c:v>
                </c:pt>
                <c:pt idx="15">
                  <c:v>10.377050000000001</c:v>
                </c:pt>
                <c:pt idx="16">
                  <c:v>10.376910000000001</c:v>
                </c:pt>
                <c:pt idx="17">
                  <c:v>10.37588</c:v>
                </c:pt>
                <c:pt idx="18">
                  <c:v>10.37505</c:v>
                </c:pt>
                <c:pt idx="19">
                  <c:v>10.374980000000001</c:v>
                </c:pt>
                <c:pt idx="20">
                  <c:v>10.37405</c:v>
                </c:pt>
                <c:pt idx="21">
                  <c:v>10.372920000000001</c:v>
                </c:pt>
                <c:pt idx="22">
                  <c:v>10.372590000000001</c:v>
                </c:pt>
                <c:pt idx="23">
                  <c:v>10.37163</c:v>
                </c:pt>
                <c:pt idx="24">
                  <c:v>10.37125</c:v>
                </c:pt>
                <c:pt idx="25">
                  <c:v>10.370660000000001</c:v>
                </c:pt>
                <c:pt idx="26">
                  <c:v>10.36997</c:v>
                </c:pt>
                <c:pt idx="27">
                  <c:v>10.371</c:v>
                </c:pt>
                <c:pt idx="28">
                  <c:v>10.370620000000001</c:v>
                </c:pt>
                <c:pt idx="29">
                  <c:v>10.36913</c:v>
                </c:pt>
                <c:pt idx="30">
                  <c:v>10.36875</c:v>
                </c:pt>
                <c:pt idx="31">
                  <c:v>10.36782</c:v>
                </c:pt>
                <c:pt idx="32">
                  <c:v>10.366849999999999</c:v>
                </c:pt>
                <c:pt idx="33">
                  <c:v>10.366350000000001</c:v>
                </c:pt>
                <c:pt idx="34">
                  <c:v>10.3651</c:v>
                </c:pt>
                <c:pt idx="35">
                  <c:v>10.36415</c:v>
                </c:pt>
                <c:pt idx="36">
                  <c:v>10.36298</c:v>
                </c:pt>
                <c:pt idx="37">
                  <c:v>10.36248</c:v>
                </c:pt>
                <c:pt idx="38">
                  <c:v>10.360939999999999</c:v>
                </c:pt>
                <c:pt idx="39">
                  <c:v>10.359159999999999</c:v>
                </c:pt>
                <c:pt idx="40">
                  <c:v>10.35848</c:v>
                </c:pt>
                <c:pt idx="41">
                  <c:v>10.35735</c:v>
                </c:pt>
                <c:pt idx="42">
                  <c:v>10.3569</c:v>
                </c:pt>
                <c:pt idx="43">
                  <c:v>10.357060000000001</c:v>
                </c:pt>
                <c:pt idx="44">
                  <c:v>10.35473</c:v>
                </c:pt>
                <c:pt idx="45">
                  <c:v>10.353590000000001</c:v>
                </c:pt>
                <c:pt idx="46">
                  <c:v>10.35258</c:v>
                </c:pt>
                <c:pt idx="47">
                  <c:v>10.35154</c:v>
                </c:pt>
                <c:pt idx="48">
                  <c:v>10.350160000000001</c:v>
                </c:pt>
                <c:pt idx="49">
                  <c:v>10.349360000000001</c:v>
                </c:pt>
                <c:pt idx="50">
                  <c:v>10.349539999999999</c:v>
                </c:pt>
                <c:pt idx="51">
                  <c:v>10.34862</c:v>
                </c:pt>
                <c:pt idx="52">
                  <c:v>10.348549999999999</c:v>
                </c:pt>
                <c:pt idx="53">
                  <c:v>10.3476</c:v>
                </c:pt>
                <c:pt idx="54">
                  <c:v>10.347110000000001</c:v>
                </c:pt>
                <c:pt idx="55">
                  <c:v>10.34605</c:v>
                </c:pt>
                <c:pt idx="56">
                  <c:v>10.34445</c:v>
                </c:pt>
                <c:pt idx="57">
                  <c:v>10.34435</c:v>
                </c:pt>
                <c:pt idx="58">
                  <c:v>10.343260000000001</c:v>
                </c:pt>
                <c:pt idx="59">
                  <c:v>10.34253</c:v>
                </c:pt>
                <c:pt idx="60">
                  <c:v>10.340059999999999</c:v>
                </c:pt>
                <c:pt idx="61">
                  <c:v>10.339919999999999</c:v>
                </c:pt>
                <c:pt idx="62">
                  <c:v>10.33832</c:v>
                </c:pt>
                <c:pt idx="63">
                  <c:v>10.33619</c:v>
                </c:pt>
                <c:pt idx="64">
                  <c:v>10.33591</c:v>
                </c:pt>
                <c:pt idx="65">
                  <c:v>10.33431</c:v>
                </c:pt>
                <c:pt idx="66">
                  <c:v>10.33245</c:v>
                </c:pt>
                <c:pt idx="67">
                  <c:v>10.330920000000001</c:v>
                </c:pt>
                <c:pt idx="68">
                  <c:v>10.32986</c:v>
                </c:pt>
                <c:pt idx="69">
                  <c:v>10.32917</c:v>
                </c:pt>
                <c:pt idx="70">
                  <c:v>10.32798</c:v>
                </c:pt>
                <c:pt idx="71">
                  <c:v>10.32606</c:v>
                </c:pt>
                <c:pt idx="72">
                  <c:v>10.32377</c:v>
                </c:pt>
                <c:pt idx="73">
                  <c:v>10.322900000000001</c:v>
                </c:pt>
                <c:pt idx="74">
                  <c:v>10.322979999999999</c:v>
                </c:pt>
                <c:pt idx="75">
                  <c:v>10.32226</c:v>
                </c:pt>
                <c:pt idx="76">
                  <c:v>10.32094</c:v>
                </c:pt>
                <c:pt idx="77">
                  <c:v>10.31996</c:v>
                </c:pt>
                <c:pt idx="78">
                  <c:v>10.31861</c:v>
                </c:pt>
                <c:pt idx="79">
                  <c:v>10.31775</c:v>
                </c:pt>
                <c:pt idx="80">
                  <c:v>10.315799999999999</c:v>
                </c:pt>
                <c:pt idx="81">
                  <c:v>10.31568</c:v>
                </c:pt>
                <c:pt idx="82">
                  <c:v>10.31509</c:v>
                </c:pt>
                <c:pt idx="83">
                  <c:v>10.31405</c:v>
                </c:pt>
                <c:pt idx="84">
                  <c:v>10.31209</c:v>
                </c:pt>
                <c:pt idx="85">
                  <c:v>10.31105</c:v>
                </c:pt>
                <c:pt idx="86">
                  <c:v>10.30972</c:v>
                </c:pt>
                <c:pt idx="87">
                  <c:v>10.308070000000001</c:v>
                </c:pt>
                <c:pt idx="88">
                  <c:v>10.30626</c:v>
                </c:pt>
                <c:pt idx="89">
                  <c:v>10.30486</c:v>
                </c:pt>
                <c:pt idx="90">
                  <c:v>10.302390000000001</c:v>
                </c:pt>
                <c:pt idx="91">
                  <c:v>10.30199</c:v>
                </c:pt>
                <c:pt idx="92">
                  <c:v>10.29989</c:v>
                </c:pt>
                <c:pt idx="93">
                  <c:v>10.29842</c:v>
                </c:pt>
                <c:pt idx="94">
                  <c:v>10.29663</c:v>
                </c:pt>
                <c:pt idx="95">
                  <c:v>10.294560000000001</c:v>
                </c:pt>
                <c:pt idx="96">
                  <c:v>10.293749999999999</c:v>
                </c:pt>
                <c:pt idx="97">
                  <c:v>10.29283</c:v>
                </c:pt>
                <c:pt idx="98">
                  <c:v>10.29223</c:v>
                </c:pt>
                <c:pt idx="99">
                  <c:v>10.29218</c:v>
                </c:pt>
                <c:pt idx="100">
                  <c:v>10.29012</c:v>
                </c:pt>
                <c:pt idx="101">
                  <c:v>10.28891</c:v>
                </c:pt>
                <c:pt idx="102">
                  <c:v>10.288169999999999</c:v>
                </c:pt>
                <c:pt idx="103">
                  <c:v>10.287979999999999</c:v>
                </c:pt>
                <c:pt idx="104">
                  <c:v>10.28659</c:v>
                </c:pt>
                <c:pt idx="105">
                  <c:v>10.287050000000001</c:v>
                </c:pt>
                <c:pt idx="106">
                  <c:v>10.28622</c:v>
                </c:pt>
                <c:pt idx="107">
                  <c:v>10.2858</c:v>
                </c:pt>
                <c:pt idx="108">
                  <c:v>10.283530000000001</c:v>
                </c:pt>
                <c:pt idx="109">
                  <c:v>10.282439999999999</c:v>
                </c:pt>
                <c:pt idx="110">
                  <c:v>10.281700000000001</c:v>
                </c:pt>
                <c:pt idx="111">
                  <c:v>10.28152</c:v>
                </c:pt>
                <c:pt idx="112">
                  <c:v>10.28016</c:v>
                </c:pt>
                <c:pt idx="113">
                  <c:v>10.279719999999999</c:v>
                </c:pt>
                <c:pt idx="114">
                  <c:v>10.27739</c:v>
                </c:pt>
                <c:pt idx="115">
                  <c:v>10.27759</c:v>
                </c:pt>
                <c:pt idx="116">
                  <c:v>10.2751</c:v>
                </c:pt>
                <c:pt idx="117">
                  <c:v>10.275040000000001</c:v>
                </c:pt>
                <c:pt idx="118">
                  <c:v>10.27394</c:v>
                </c:pt>
                <c:pt idx="119">
                  <c:v>10.3359668907563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'mAr_42,5'!$D$1</c:f>
              <c:strCache>
                <c:ptCount val="1"/>
                <c:pt idx="0">
                  <c:v>T_hot_out(C)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'mAr_42,5'!$A$2:$A$195</c:f>
              <c:strCache>
                <c:ptCount val="120"/>
                <c:pt idx="0">
                  <c:v>15.78481</c:v>
                </c:pt>
                <c:pt idx="1">
                  <c:v>16.78613</c:v>
                </c:pt>
                <c:pt idx="2">
                  <c:v>17.78941</c:v>
                </c:pt>
                <c:pt idx="3">
                  <c:v>18.79276</c:v>
                </c:pt>
                <c:pt idx="4">
                  <c:v>19.79208</c:v>
                </c:pt>
                <c:pt idx="5">
                  <c:v>20.7954</c:v>
                </c:pt>
                <c:pt idx="6">
                  <c:v>21.79771</c:v>
                </c:pt>
                <c:pt idx="7">
                  <c:v>22.79904</c:v>
                </c:pt>
                <c:pt idx="8">
                  <c:v>23.80033</c:v>
                </c:pt>
                <c:pt idx="9">
                  <c:v>24.80268</c:v>
                </c:pt>
                <c:pt idx="10">
                  <c:v>25.80597</c:v>
                </c:pt>
                <c:pt idx="11">
                  <c:v>26.80629</c:v>
                </c:pt>
                <c:pt idx="12">
                  <c:v>27.80864</c:v>
                </c:pt>
                <c:pt idx="13">
                  <c:v>28.81095</c:v>
                </c:pt>
                <c:pt idx="14">
                  <c:v>29.81229</c:v>
                </c:pt>
                <c:pt idx="15">
                  <c:v>30.81557</c:v>
                </c:pt>
                <c:pt idx="16">
                  <c:v>31.81792</c:v>
                </c:pt>
                <c:pt idx="17">
                  <c:v>32.81824</c:v>
                </c:pt>
                <c:pt idx="18">
                  <c:v>33.82056</c:v>
                </c:pt>
                <c:pt idx="19">
                  <c:v>34.82384</c:v>
                </c:pt>
                <c:pt idx="20">
                  <c:v>35.8242</c:v>
                </c:pt>
                <c:pt idx="21">
                  <c:v>36.82551</c:v>
                </c:pt>
                <c:pt idx="22">
                  <c:v>37.82783</c:v>
                </c:pt>
                <c:pt idx="23">
                  <c:v>38.82913</c:v>
                </c:pt>
                <c:pt idx="24">
                  <c:v>39.83247</c:v>
                </c:pt>
                <c:pt idx="25">
                  <c:v>40.83576</c:v>
                </c:pt>
                <c:pt idx="26">
                  <c:v>41.83712</c:v>
                </c:pt>
                <c:pt idx="27">
                  <c:v>42.8404</c:v>
                </c:pt>
                <c:pt idx="28">
                  <c:v>43.84374</c:v>
                </c:pt>
                <c:pt idx="29">
                  <c:v>44.84504</c:v>
                </c:pt>
                <c:pt idx="30">
                  <c:v>45.84637</c:v>
                </c:pt>
                <c:pt idx="31">
                  <c:v>46.8497</c:v>
                </c:pt>
                <c:pt idx="32">
                  <c:v>47.85299</c:v>
                </c:pt>
                <c:pt idx="33">
                  <c:v>48.85334</c:v>
                </c:pt>
                <c:pt idx="34">
                  <c:v>49.85566</c:v>
                </c:pt>
                <c:pt idx="35">
                  <c:v>50.85898</c:v>
                </c:pt>
                <c:pt idx="36">
                  <c:v>51.86027</c:v>
                </c:pt>
                <c:pt idx="37">
                  <c:v>52.86362</c:v>
                </c:pt>
                <c:pt idx="38">
                  <c:v>53.8669</c:v>
                </c:pt>
                <c:pt idx="39">
                  <c:v>54.86826</c:v>
                </c:pt>
                <c:pt idx="40">
                  <c:v>55.87157</c:v>
                </c:pt>
                <c:pt idx="41">
                  <c:v>56.87489</c:v>
                </c:pt>
                <c:pt idx="42">
                  <c:v>57.87621</c:v>
                </c:pt>
                <c:pt idx="43">
                  <c:v>58.87953</c:v>
                </c:pt>
                <c:pt idx="44">
                  <c:v>59.88284</c:v>
                </c:pt>
                <c:pt idx="45">
                  <c:v>60.88416</c:v>
                </c:pt>
                <c:pt idx="46">
                  <c:v>61.88748</c:v>
                </c:pt>
                <c:pt idx="47">
                  <c:v>62.8908</c:v>
                </c:pt>
                <c:pt idx="48">
                  <c:v>63.89209</c:v>
                </c:pt>
                <c:pt idx="49">
                  <c:v>64.89543</c:v>
                </c:pt>
                <c:pt idx="50">
                  <c:v>65.89875</c:v>
                </c:pt>
                <c:pt idx="51">
                  <c:v>66.89904</c:v>
                </c:pt>
                <c:pt idx="52">
                  <c:v>67.90039</c:v>
                </c:pt>
                <c:pt idx="53">
                  <c:v>68.90368</c:v>
                </c:pt>
                <c:pt idx="54">
                  <c:v>69.90702</c:v>
                </c:pt>
                <c:pt idx="55">
                  <c:v>70.90735</c:v>
                </c:pt>
                <c:pt idx="56">
                  <c:v>71.90966</c:v>
                </c:pt>
                <c:pt idx="57">
                  <c:v>72.91198</c:v>
                </c:pt>
                <c:pt idx="58">
                  <c:v>73.91331</c:v>
                </c:pt>
                <c:pt idx="59">
                  <c:v>74.91659</c:v>
                </c:pt>
                <c:pt idx="60">
                  <c:v>75.91894</c:v>
                </c:pt>
                <c:pt idx="61">
                  <c:v>76.92026</c:v>
                </c:pt>
                <c:pt idx="62">
                  <c:v>77.92256</c:v>
                </c:pt>
                <c:pt idx="63">
                  <c:v>78.92391</c:v>
                </c:pt>
                <c:pt idx="64">
                  <c:v>79.9242</c:v>
                </c:pt>
                <c:pt idx="65">
                  <c:v>80.92652</c:v>
                </c:pt>
                <c:pt idx="66">
                  <c:v>81.92986</c:v>
                </c:pt>
                <c:pt idx="67">
                  <c:v>82.93115</c:v>
                </c:pt>
                <c:pt idx="68">
                  <c:v>83.9345</c:v>
                </c:pt>
                <c:pt idx="69">
                  <c:v>84.93779</c:v>
                </c:pt>
                <c:pt idx="70">
                  <c:v>85.93914</c:v>
                </c:pt>
                <c:pt idx="71">
                  <c:v>86.94245</c:v>
                </c:pt>
                <c:pt idx="72">
                  <c:v>87.94576</c:v>
                </c:pt>
                <c:pt idx="73">
                  <c:v>88.94706</c:v>
                </c:pt>
                <c:pt idx="74">
                  <c:v>89.9504</c:v>
                </c:pt>
                <c:pt idx="75">
                  <c:v>90.95373</c:v>
                </c:pt>
                <c:pt idx="76">
                  <c:v>91.95504</c:v>
                </c:pt>
                <c:pt idx="77">
                  <c:v>92.95534</c:v>
                </c:pt>
                <c:pt idx="78">
                  <c:v>93.95669</c:v>
                </c:pt>
                <c:pt idx="79">
                  <c:v>94.959</c:v>
                </c:pt>
                <c:pt idx="80">
                  <c:v>95.95933</c:v>
                </c:pt>
                <c:pt idx="81">
                  <c:v>96.96165</c:v>
                </c:pt>
                <c:pt idx="82">
                  <c:v>97.96397</c:v>
                </c:pt>
                <c:pt idx="83">
                  <c:v>98.96529</c:v>
                </c:pt>
                <c:pt idx="84">
                  <c:v>99.96861</c:v>
                </c:pt>
                <c:pt idx="85">
                  <c:v>100.97093</c:v>
                </c:pt>
                <c:pt idx="86">
                  <c:v>101.97222</c:v>
                </c:pt>
                <c:pt idx="87">
                  <c:v>102.97556</c:v>
                </c:pt>
                <c:pt idx="88">
                  <c:v>103.97888</c:v>
                </c:pt>
                <c:pt idx="89">
                  <c:v>104.9802</c:v>
                </c:pt>
                <c:pt idx="90">
                  <c:v>105.98352</c:v>
                </c:pt>
                <c:pt idx="91">
                  <c:v>106.98582</c:v>
                </c:pt>
                <c:pt idx="92">
                  <c:v>107.98616</c:v>
                </c:pt>
                <c:pt idx="93">
                  <c:v>108.98948</c:v>
                </c:pt>
                <c:pt idx="94">
                  <c:v>109.99279</c:v>
                </c:pt>
                <c:pt idx="95">
                  <c:v>110.99411</c:v>
                </c:pt>
                <c:pt idx="96">
                  <c:v>111.9974</c:v>
                </c:pt>
                <c:pt idx="97">
                  <c:v>112.99975</c:v>
                </c:pt>
                <c:pt idx="98">
                  <c:v>114.00107</c:v>
                </c:pt>
                <c:pt idx="99">
                  <c:v>115.00339</c:v>
                </c:pt>
                <c:pt idx="100">
                  <c:v>116.00671</c:v>
                </c:pt>
                <c:pt idx="101">
                  <c:v>117.01002</c:v>
                </c:pt>
                <c:pt idx="102">
                  <c:v>118.01134</c:v>
                </c:pt>
                <c:pt idx="103">
                  <c:v>119.01466</c:v>
                </c:pt>
                <c:pt idx="104">
                  <c:v>120.01797</c:v>
                </c:pt>
                <c:pt idx="105">
                  <c:v>121.0193</c:v>
                </c:pt>
                <c:pt idx="106">
                  <c:v>122.02261</c:v>
                </c:pt>
                <c:pt idx="107">
                  <c:v>123.02593</c:v>
                </c:pt>
                <c:pt idx="108">
                  <c:v>124.02725</c:v>
                </c:pt>
                <c:pt idx="109">
                  <c:v>125.03054</c:v>
                </c:pt>
                <c:pt idx="110">
                  <c:v>126.03388</c:v>
                </c:pt>
                <c:pt idx="111">
                  <c:v>127.0342</c:v>
                </c:pt>
                <c:pt idx="112">
                  <c:v>128.03652</c:v>
                </c:pt>
                <c:pt idx="113">
                  <c:v>129.03785</c:v>
                </c:pt>
                <c:pt idx="114">
                  <c:v>130.03717</c:v>
                </c:pt>
                <c:pt idx="115">
                  <c:v>131.0385</c:v>
                </c:pt>
                <c:pt idx="116">
                  <c:v>132.04181</c:v>
                </c:pt>
                <c:pt idx="117">
                  <c:v>133.04313</c:v>
                </c:pt>
                <c:pt idx="118">
                  <c:v>134.04645</c:v>
                </c:pt>
                <c:pt idx="119">
                  <c:v>Médias</c:v>
                </c:pt>
              </c:strCache>
            </c:strRef>
          </c:xVal>
          <c:yVal>
            <c:numRef>
              <c:f>'mAr_42,5'!$D$2:$D$195</c:f>
              <c:numCache>
                <c:formatCode>General</c:formatCode>
                <c:ptCount val="194"/>
                <c:pt idx="0">
                  <c:v>10.588649999999999</c:v>
                </c:pt>
                <c:pt idx="1">
                  <c:v>10.588229999999999</c:v>
                </c:pt>
                <c:pt idx="2">
                  <c:v>10.5877</c:v>
                </c:pt>
                <c:pt idx="3">
                  <c:v>10.58719</c:v>
                </c:pt>
                <c:pt idx="4">
                  <c:v>10.587490000000001</c:v>
                </c:pt>
                <c:pt idx="5">
                  <c:v>10.58778</c:v>
                </c:pt>
                <c:pt idx="6">
                  <c:v>10.586320000000001</c:v>
                </c:pt>
                <c:pt idx="7">
                  <c:v>10.58595</c:v>
                </c:pt>
                <c:pt idx="8">
                  <c:v>10.58592</c:v>
                </c:pt>
                <c:pt idx="9">
                  <c:v>10.584619999999999</c:v>
                </c:pt>
                <c:pt idx="10">
                  <c:v>10.58511</c:v>
                </c:pt>
                <c:pt idx="11">
                  <c:v>10.584720000000001</c:v>
                </c:pt>
                <c:pt idx="12">
                  <c:v>10.58366</c:v>
                </c:pt>
                <c:pt idx="13">
                  <c:v>10.58295</c:v>
                </c:pt>
                <c:pt idx="14">
                  <c:v>10.58235</c:v>
                </c:pt>
                <c:pt idx="15">
                  <c:v>10.58084</c:v>
                </c:pt>
                <c:pt idx="16">
                  <c:v>10.580629999999999</c:v>
                </c:pt>
                <c:pt idx="17">
                  <c:v>10.58053</c:v>
                </c:pt>
                <c:pt idx="18">
                  <c:v>10.58039</c:v>
                </c:pt>
                <c:pt idx="19">
                  <c:v>10.579969999999999</c:v>
                </c:pt>
                <c:pt idx="20">
                  <c:v>10.57893</c:v>
                </c:pt>
                <c:pt idx="21">
                  <c:v>10.57789</c:v>
                </c:pt>
                <c:pt idx="22">
                  <c:v>10.57701</c:v>
                </c:pt>
                <c:pt idx="23">
                  <c:v>10.57621</c:v>
                </c:pt>
                <c:pt idx="24">
                  <c:v>10.57471</c:v>
                </c:pt>
                <c:pt idx="25">
                  <c:v>10.575329999999999</c:v>
                </c:pt>
                <c:pt idx="26">
                  <c:v>10.57551</c:v>
                </c:pt>
                <c:pt idx="27">
                  <c:v>10.575430000000001</c:v>
                </c:pt>
                <c:pt idx="28">
                  <c:v>10.574920000000001</c:v>
                </c:pt>
                <c:pt idx="29">
                  <c:v>10.5749</c:v>
                </c:pt>
                <c:pt idx="30">
                  <c:v>10.573790000000001</c:v>
                </c:pt>
                <c:pt idx="31">
                  <c:v>10.57316</c:v>
                </c:pt>
                <c:pt idx="32">
                  <c:v>10.57255</c:v>
                </c:pt>
                <c:pt idx="33">
                  <c:v>10.571859999999999</c:v>
                </c:pt>
                <c:pt idx="34">
                  <c:v>10.570790000000001</c:v>
                </c:pt>
                <c:pt idx="35">
                  <c:v>10.568659999999999</c:v>
                </c:pt>
                <c:pt idx="36">
                  <c:v>10.56761</c:v>
                </c:pt>
                <c:pt idx="37">
                  <c:v>10.56719</c:v>
                </c:pt>
                <c:pt idx="38">
                  <c:v>10.565989999999999</c:v>
                </c:pt>
                <c:pt idx="39">
                  <c:v>10.56465</c:v>
                </c:pt>
                <c:pt idx="40">
                  <c:v>10.564220000000001</c:v>
                </c:pt>
                <c:pt idx="41">
                  <c:v>10.563079999999999</c:v>
                </c:pt>
                <c:pt idx="42">
                  <c:v>10.56283</c:v>
                </c:pt>
                <c:pt idx="43">
                  <c:v>10.561780000000001</c:v>
                </c:pt>
                <c:pt idx="44">
                  <c:v>10.559570000000001</c:v>
                </c:pt>
                <c:pt idx="45">
                  <c:v>10.55808</c:v>
                </c:pt>
                <c:pt idx="46">
                  <c:v>10.55742</c:v>
                </c:pt>
                <c:pt idx="47">
                  <c:v>10.55688</c:v>
                </c:pt>
                <c:pt idx="48">
                  <c:v>10.555289999999999</c:v>
                </c:pt>
                <c:pt idx="49">
                  <c:v>10.5548</c:v>
                </c:pt>
                <c:pt idx="50">
                  <c:v>10.554880000000001</c:v>
                </c:pt>
                <c:pt idx="51">
                  <c:v>10.55409</c:v>
                </c:pt>
                <c:pt idx="52">
                  <c:v>10.55387</c:v>
                </c:pt>
                <c:pt idx="53">
                  <c:v>10.553570000000001</c:v>
                </c:pt>
                <c:pt idx="54">
                  <c:v>10.554040000000001</c:v>
                </c:pt>
                <c:pt idx="55">
                  <c:v>10.55166</c:v>
                </c:pt>
                <c:pt idx="56">
                  <c:v>10.5509</c:v>
                </c:pt>
                <c:pt idx="57">
                  <c:v>10.550039999999999</c:v>
                </c:pt>
                <c:pt idx="58">
                  <c:v>10.54968</c:v>
                </c:pt>
                <c:pt idx="59">
                  <c:v>10.546810000000001</c:v>
                </c:pt>
                <c:pt idx="60">
                  <c:v>10.5466</c:v>
                </c:pt>
                <c:pt idx="61">
                  <c:v>10.54555</c:v>
                </c:pt>
                <c:pt idx="62">
                  <c:v>10.54369</c:v>
                </c:pt>
                <c:pt idx="63">
                  <c:v>10.54218</c:v>
                </c:pt>
                <c:pt idx="64">
                  <c:v>10.541589999999999</c:v>
                </c:pt>
                <c:pt idx="65">
                  <c:v>10.53999</c:v>
                </c:pt>
                <c:pt idx="66">
                  <c:v>10.53825</c:v>
                </c:pt>
                <c:pt idx="67">
                  <c:v>10.537710000000001</c:v>
                </c:pt>
                <c:pt idx="68">
                  <c:v>10.53664</c:v>
                </c:pt>
                <c:pt idx="69">
                  <c:v>10.53612</c:v>
                </c:pt>
                <c:pt idx="70">
                  <c:v>10.534129999999999</c:v>
                </c:pt>
                <c:pt idx="71">
                  <c:v>10.533810000000001</c:v>
                </c:pt>
                <c:pt idx="72">
                  <c:v>10.530480000000001</c:v>
                </c:pt>
                <c:pt idx="73">
                  <c:v>10.52853</c:v>
                </c:pt>
                <c:pt idx="74">
                  <c:v>10.527609999999999</c:v>
                </c:pt>
                <c:pt idx="75">
                  <c:v>10.527620000000001</c:v>
                </c:pt>
                <c:pt idx="76">
                  <c:v>10.5274</c:v>
                </c:pt>
                <c:pt idx="77">
                  <c:v>10.526199999999999</c:v>
                </c:pt>
                <c:pt idx="78">
                  <c:v>10.524900000000001</c:v>
                </c:pt>
                <c:pt idx="79">
                  <c:v>10.523389999999999</c:v>
                </c:pt>
                <c:pt idx="80">
                  <c:v>10.521430000000001</c:v>
                </c:pt>
                <c:pt idx="81">
                  <c:v>10.52117</c:v>
                </c:pt>
                <c:pt idx="82">
                  <c:v>10.520709999999999</c:v>
                </c:pt>
                <c:pt idx="83">
                  <c:v>10.520390000000001</c:v>
                </c:pt>
                <c:pt idx="84">
                  <c:v>10.51863</c:v>
                </c:pt>
                <c:pt idx="85">
                  <c:v>10.517749999999999</c:v>
                </c:pt>
                <c:pt idx="86">
                  <c:v>10.51627</c:v>
                </c:pt>
                <c:pt idx="87">
                  <c:v>10.514760000000001</c:v>
                </c:pt>
                <c:pt idx="88">
                  <c:v>10.51216</c:v>
                </c:pt>
                <c:pt idx="89">
                  <c:v>10.51113</c:v>
                </c:pt>
                <c:pt idx="90">
                  <c:v>10.50971</c:v>
                </c:pt>
                <c:pt idx="91">
                  <c:v>10.50853</c:v>
                </c:pt>
                <c:pt idx="92">
                  <c:v>10.506270000000001</c:v>
                </c:pt>
                <c:pt idx="93">
                  <c:v>10.505470000000001</c:v>
                </c:pt>
                <c:pt idx="94">
                  <c:v>10.503819999999999</c:v>
                </c:pt>
                <c:pt idx="95">
                  <c:v>10.502280000000001</c:v>
                </c:pt>
                <c:pt idx="96">
                  <c:v>10.50127</c:v>
                </c:pt>
                <c:pt idx="97">
                  <c:v>10.50057</c:v>
                </c:pt>
                <c:pt idx="98">
                  <c:v>10.49888</c:v>
                </c:pt>
                <c:pt idx="99">
                  <c:v>10.498670000000001</c:v>
                </c:pt>
                <c:pt idx="100">
                  <c:v>10.49737</c:v>
                </c:pt>
                <c:pt idx="101">
                  <c:v>10.49666</c:v>
                </c:pt>
                <c:pt idx="102">
                  <c:v>10.49607</c:v>
                </c:pt>
                <c:pt idx="103">
                  <c:v>10.494999999999999</c:v>
                </c:pt>
                <c:pt idx="104">
                  <c:v>10.49461</c:v>
                </c:pt>
                <c:pt idx="105">
                  <c:v>10.49343</c:v>
                </c:pt>
                <c:pt idx="106">
                  <c:v>10.49248</c:v>
                </c:pt>
                <c:pt idx="107">
                  <c:v>10.492330000000001</c:v>
                </c:pt>
                <c:pt idx="108">
                  <c:v>10.491440000000001</c:v>
                </c:pt>
                <c:pt idx="109">
                  <c:v>10.49058</c:v>
                </c:pt>
                <c:pt idx="110">
                  <c:v>10.48854</c:v>
                </c:pt>
                <c:pt idx="111">
                  <c:v>10.48781</c:v>
                </c:pt>
                <c:pt idx="112">
                  <c:v>10.486549999999999</c:v>
                </c:pt>
                <c:pt idx="113">
                  <c:v>10.486649999999999</c:v>
                </c:pt>
                <c:pt idx="114">
                  <c:v>10.485279999999999</c:v>
                </c:pt>
                <c:pt idx="115">
                  <c:v>10.48414</c:v>
                </c:pt>
                <c:pt idx="116">
                  <c:v>10.48321</c:v>
                </c:pt>
                <c:pt idx="117">
                  <c:v>10.48193</c:v>
                </c:pt>
                <c:pt idx="118">
                  <c:v>10.4811</c:v>
                </c:pt>
                <c:pt idx="119">
                  <c:v>10.541756470588235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'mAr_42,5'!$E$1</c:f>
              <c:strCache>
                <c:ptCount val="1"/>
                <c:pt idx="0">
                  <c:v>T_cold_out(C)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'mAr_42,5'!$A$2:$A$195</c:f>
              <c:strCache>
                <c:ptCount val="120"/>
                <c:pt idx="0">
                  <c:v>15.78481</c:v>
                </c:pt>
                <c:pt idx="1">
                  <c:v>16.78613</c:v>
                </c:pt>
                <c:pt idx="2">
                  <c:v>17.78941</c:v>
                </c:pt>
                <c:pt idx="3">
                  <c:v>18.79276</c:v>
                </c:pt>
                <c:pt idx="4">
                  <c:v>19.79208</c:v>
                </c:pt>
                <c:pt idx="5">
                  <c:v>20.7954</c:v>
                </c:pt>
                <c:pt idx="6">
                  <c:v>21.79771</c:v>
                </c:pt>
                <c:pt idx="7">
                  <c:v>22.79904</c:v>
                </c:pt>
                <c:pt idx="8">
                  <c:v>23.80033</c:v>
                </c:pt>
                <c:pt idx="9">
                  <c:v>24.80268</c:v>
                </c:pt>
                <c:pt idx="10">
                  <c:v>25.80597</c:v>
                </c:pt>
                <c:pt idx="11">
                  <c:v>26.80629</c:v>
                </c:pt>
                <c:pt idx="12">
                  <c:v>27.80864</c:v>
                </c:pt>
                <c:pt idx="13">
                  <c:v>28.81095</c:v>
                </c:pt>
                <c:pt idx="14">
                  <c:v>29.81229</c:v>
                </c:pt>
                <c:pt idx="15">
                  <c:v>30.81557</c:v>
                </c:pt>
                <c:pt idx="16">
                  <c:v>31.81792</c:v>
                </c:pt>
                <c:pt idx="17">
                  <c:v>32.81824</c:v>
                </c:pt>
                <c:pt idx="18">
                  <c:v>33.82056</c:v>
                </c:pt>
                <c:pt idx="19">
                  <c:v>34.82384</c:v>
                </c:pt>
                <c:pt idx="20">
                  <c:v>35.8242</c:v>
                </c:pt>
                <c:pt idx="21">
                  <c:v>36.82551</c:v>
                </c:pt>
                <c:pt idx="22">
                  <c:v>37.82783</c:v>
                </c:pt>
                <c:pt idx="23">
                  <c:v>38.82913</c:v>
                </c:pt>
                <c:pt idx="24">
                  <c:v>39.83247</c:v>
                </c:pt>
                <c:pt idx="25">
                  <c:v>40.83576</c:v>
                </c:pt>
                <c:pt idx="26">
                  <c:v>41.83712</c:v>
                </c:pt>
                <c:pt idx="27">
                  <c:v>42.8404</c:v>
                </c:pt>
                <c:pt idx="28">
                  <c:v>43.84374</c:v>
                </c:pt>
                <c:pt idx="29">
                  <c:v>44.84504</c:v>
                </c:pt>
                <c:pt idx="30">
                  <c:v>45.84637</c:v>
                </c:pt>
                <c:pt idx="31">
                  <c:v>46.8497</c:v>
                </c:pt>
                <c:pt idx="32">
                  <c:v>47.85299</c:v>
                </c:pt>
                <c:pt idx="33">
                  <c:v>48.85334</c:v>
                </c:pt>
                <c:pt idx="34">
                  <c:v>49.85566</c:v>
                </c:pt>
                <c:pt idx="35">
                  <c:v>50.85898</c:v>
                </c:pt>
                <c:pt idx="36">
                  <c:v>51.86027</c:v>
                </c:pt>
                <c:pt idx="37">
                  <c:v>52.86362</c:v>
                </c:pt>
                <c:pt idx="38">
                  <c:v>53.8669</c:v>
                </c:pt>
                <c:pt idx="39">
                  <c:v>54.86826</c:v>
                </c:pt>
                <c:pt idx="40">
                  <c:v>55.87157</c:v>
                </c:pt>
                <c:pt idx="41">
                  <c:v>56.87489</c:v>
                </c:pt>
                <c:pt idx="42">
                  <c:v>57.87621</c:v>
                </c:pt>
                <c:pt idx="43">
                  <c:v>58.87953</c:v>
                </c:pt>
                <c:pt idx="44">
                  <c:v>59.88284</c:v>
                </c:pt>
                <c:pt idx="45">
                  <c:v>60.88416</c:v>
                </c:pt>
                <c:pt idx="46">
                  <c:v>61.88748</c:v>
                </c:pt>
                <c:pt idx="47">
                  <c:v>62.8908</c:v>
                </c:pt>
                <c:pt idx="48">
                  <c:v>63.89209</c:v>
                </c:pt>
                <c:pt idx="49">
                  <c:v>64.89543</c:v>
                </c:pt>
                <c:pt idx="50">
                  <c:v>65.89875</c:v>
                </c:pt>
                <c:pt idx="51">
                  <c:v>66.89904</c:v>
                </c:pt>
                <c:pt idx="52">
                  <c:v>67.90039</c:v>
                </c:pt>
                <c:pt idx="53">
                  <c:v>68.90368</c:v>
                </c:pt>
                <c:pt idx="54">
                  <c:v>69.90702</c:v>
                </c:pt>
                <c:pt idx="55">
                  <c:v>70.90735</c:v>
                </c:pt>
                <c:pt idx="56">
                  <c:v>71.90966</c:v>
                </c:pt>
                <c:pt idx="57">
                  <c:v>72.91198</c:v>
                </c:pt>
                <c:pt idx="58">
                  <c:v>73.91331</c:v>
                </c:pt>
                <c:pt idx="59">
                  <c:v>74.91659</c:v>
                </c:pt>
                <c:pt idx="60">
                  <c:v>75.91894</c:v>
                </c:pt>
                <c:pt idx="61">
                  <c:v>76.92026</c:v>
                </c:pt>
                <c:pt idx="62">
                  <c:v>77.92256</c:v>
                </c:pt>
                <c:pt idx="63">
                  <c:v>78.92391</c:v>
                </c:pt>
                <c:pt idx="64">
                  <c:v>79.9242</c:v>
                </c:pt>
                <c:pt idx="65">
                  <c:v>80.92652</c:v>
                </c:pt>
                <c:pt idx="66">
                  <c:v>81.92986</c:v>
                </c:pt>
                <c:pt idx="67">
                  <c:v>82.93115</c:v>
                </c:pt>
                <c:pt idx="68">
                  <c:v>83.9345</c:v>
                </c:pt>
                <c:pt idx="69">
                  <c:v>84.93779</c:v>
                </c:pt>
                <c:pt idx="70">
                  <c:v>85.93914</c:v>
                </c:pt>
                <c:pt idx="71">
                  <c:v>86.94245</c:v>
                </c:pt>
                <c:pt idx="72">
                  <c:v>87.94576</c:v>
                </c:pt>
                <c:pt idx="73">
                  <c:v>88.94706</c:v>
                </c:pt>
                <c:pt idx="74">
                  <c:v>89.9504</c:v>
                </c:pt>
                <c:pt idx="75">
                  <c:v>90.95373</c:v>
                </c:pt>
                <c:pt idx="76">
                  <c:v>91.95504</c:v>
                </c:pt>
                <c:pt idx="77">
                  <c:v>92.95534</c:v>
                </c:pt>
                <c:pt idx="78">
                  <c:v>93.95669</c:v>
                </c:pt>
                <c:pt idx="79">
                  <c:v>94.959</c:v>
                </c:pt>
                <c:pt idx="80">
                  <c:v>95.95933</c:v>
                </c:pt>
                <c:pt idx="81">
                  <c:v>96.96165</c:v>
                </c:pt>
                <c:pt idx="82">
                  <c:v>97.96397</c:v>
                </c:pt>
                <c:pt idx="83">
                  <c:v>98.96529</c:v>
                </c:pt>
                <c:pt idx="84">
                  <c:v>99.96861</c:v>
                </c:pt>
                <c:pt idx="85">
                  <c:v>100.97093</c:v>
                </c:pt>
                <c:pt idx="86">
                  <c:v>101.97222</c:v>
                </c:pt>
                <c:pt idx="87">
                  <c:v>102.97556</c:v>
                </c:pt>
                <c:pt idx="88">
                  <c:v>103.97888</c:v>
                </c:pt>
                <c:pt idx="89">
                  <c:v>104.9802</c:v>
                </c:pt>
                <c:pt idx="90">
                  <c:v>105.98352</c:v>
                </c:pt>
                <c:pt idx="91">
                  <c:v>106.98582</c:v>
                </c:pt>
                <c:pt idx="92">
                  <c:v>107.98616</c:v>
                </c:pt>
                <c:pt idx="93">
                  <c:v>108.98948</c:v>
                </c:pt>
                <c:pt idx="94">
                  <c:v>109.99279</c:v>
                </c:pt>
                <c:pt idx="95">
                  <c:v>110.99411</c:v>
                </c:pt>
                <c:pt idx="96">
                  <c:v>111.9974</c:v>
                </c:pt>
                <c:pt idx="97">
                  <c:v>112.99975</c:v>
                </c:pt>
                <c:pt idx="98">
                  <c:v>114.00107</c:v>
                </c:pt>
                <c:pt idx="99">
                  <c:v>115.00339</c:v>
                </c:pt>
                <c:pt idx="100">
                  <c:v>116.00671</c:v>
                </c:pt>
                <c:pt idx="101">
                  <c:v>117.01002</c:v>
                </c:pt>
                <c:pt idx="102">
                  <c:v>118.01134</c:v>
                </c:pt>
                <c:pt idx="103">
                  <c:v>119.01466</c:v>
                </c:pt>
                <c:pt idx="104">
                  <c:v>120.01797</c:v>
                </c:pt>
                <c:pt idx="105">
                  <c:v>121.0193</c:v>
                </c:pt>
                <c:pt idx="106">
                  <c:v>122.02261</c:v>
                </c:pt>
                <c:pt idx="107">
                  <c:v>123.02593</c:v>
                </c:pt>
                <c:pt idx="108">
                  <c:v>124.02725</c:v>
                </c:pt>
                <c:pt idx="109">
                  <c:v>125.03054</c:v>
                </c:pt>
                <c:pt idx="110">
                  <c:v>126.03388</c:v>
                </c:pt>
                <c:pt idx="111">
                  <c:v>127.0342</c:v>
                </c:pt>
                <c:pt idx="112">
                  <c:v>128.03652</c:v>
                </c:pt>
                <c:pt idx="113">
                  <c:v>129.03785</c:v>
                </c:pt>
                <c:pt idx="114">
                  <c:v>130.03717</c:v>
                </c:pt>
                <c:pt idx="115">
                  <c:v>131.0385</c:v>
                </c:pt>
                <c:pt idx="116">
                  <c:v>132.04181</c:v>
                </c:pt>
                <c:pt idx="117">
                  <c:v>133.04313</c:v>
                </c:pt>
                <c:pt idx="118">
                  <c:v>134.04645</c:v>
                </c:pt>
                <c:pt idx="119">
                  <c:v>Médias</c:v>
                </c:pt>
              </c:strCache>
            </c:strRef>
          </c:xVal>
          <c:yVal>
            <c:numRef>
              <c:f>'mAr_42,5'!$E$2:$E$195</c:f>
              <c:numCache>
                <c:formatCode>General</c:formatCode>
                <c:ptCount val="194"/>
                <c:pt idx="0">
                  <c:v>18.852129999999999</c:v>
                </c:pt>
                <c:pt idx="1">
                  <c:v>18.85352</c:v>
                </c:pt>
                <c:pt idx="2">
                  <c:v>18.853670000000001</c:v>
                </c:pt>
                <c:pt idx="3">
                  <c:v>18.854790000000001</c:v>
                </c:pt>
                <c:pt idx="4">
                  <c:v>18.856210000000001</c:v>
                </c:pt>
                <c:pt idx="5">
                  <c:v>18.85745</c:v>
                </c:pt>
                <c:pt idx="6">
                  <c:v>18.857520000000001</c:v>
                </c:pt>
                <c:pt idx="7">
                  <c:v>18.85886</c:v>
                </c:pt>
                <c:pt idx="8">
                  <c:v>18.85942</c:v>
                </c:pt>
                <c:pt idx="9">
                  <c:v>18.86037</c:v>
                </c:pt>
                <c:pt idx="10">
                  <c:v>18.861599999999999</c:v>
                </c:pt>
                <c:pt idx="11">
                  <c:v>18.863009999999999</c:v>
                </c:pt>
                <c:pt idx="12">
                  <c:v>18.863379999999999</c:v>
                </c:pt>
                <c:pt idx="13">
                  <c:v>18.864190000000001</c:v>
                </c:pt>
                <c:pt idx="14">
                  <c:v>18.865179999999999</c:v>
                </c:pt>
                <c:pt idx="15">
                  <c:v>18.866219999999998</c:v>
                </c:pt>
                <c:pt idx="16">
                  <c:v>18.866009999999999</c:v>
                </c:pt>
                <c:pt idx="17">
                  <c:v>18.866150000000001</c:v>
                </c:pt>
                <c:pt idx="18">
                  <c:v>18.8673</c:v>
                </c:pt>
                <c:pt idx="19">
                  <c:v>18.86992</c:v>
                </c:pt>
                <c:pt idx="20">
                  <c:v>18.871469999999999</c:v>
                </c:pt>
                <c:pt idx="21">
                  <c:v>18.872229999999998</c:v>
                </c:pt>
                <c:pt idx="22">
                  <c:v>18.873339999999999</c:v>
                </c:pt>
                <c:pt idx="23">
                  <c:v>18.87557</c:v>
                </c:pt>
                <c:pt idx="24">
                  <c:v>18.876580000000001</c:v>
                </c:pt>
                <c:pt idx="25">
                  <c:v>18.87801</c:v>
                </c:pt>
                <c:pt idx="26">
                  <c:v>18.878799999999998</c:v>
                </c:pt>
                <c:pt idx="27">
                  <c:v>18.87998</c:v>
                </c:pt>
                <c:pt idx="28">
                  <c:v>18.88091</c:v>
                </c:pt>
                <c:pt idx="29">
                  <c:v>18.882020000000001</c:v>
                </c:pt>
                <c:pt idx="30">
                  <c:v>18.883330000000001</c:v>
                </c:pt>
                <c:pt idx="31">
                  <c:v>18.88327</c:v>
                </c:pt>
                <c:pt idx="32">
                  <c:v>18.885159999999999</c:v>
                </c:pt>
                <c:pt idx="33">
                  <c:v>18.885390000000001</c:v>
                </c:pt>
                <c:pt idx="34">
                  <c:v>18.88683</c:v>
                </c:pt>
                <c:pt idx="35">
                  <c:v>18.88898</c:v>
                </c:pt>
                <c:pt idx="36">
                  <c:v>18.890650000000001</c:v>
                </c:pt>
                <c:pt idx="37">
                  <c:v>18.890799999999999</c:v>
                </c:pt>
                <c:pt idx="38">
                  <c:v>18.891780000000001</c:v>
                </c:pt>
                <c:pt idx="39">
                  <c:v>18.893260000000001</c:v>
                </c:pt>
                <c:pt idx="40">
                  <c:v>18.893360000000001</c:v>
                </c:pt>
                <c:pt idx="41">
                  <c:v>18.89621</c:v>
                </c:pt>
                <c:pt idx="42">
                  <c:v>18.89678</c:v>
                </c:pt>
                <c:pt idx="43">
                  <c:v>18.898219999999998</c:v>
                </c:pt>
                <c:pt idx="44">
                  <c:v>18.8993</c:v>
                </c:pt>
                <c:pt idx="45">
                  <c:v>18.90108</c:v>
                </c:pt>
                <c:pt idx="46">
                  <c:v>18.903300000000002</c:v>
                </c:pt>
                <c:pt idx="47">
                  <c:v>18.904720000000001</c:v>
                </c:pt>
                <c:pt idx="48">
                  <c:v>18.906829999999999</c:v>
                </c:pt>
                <c:pt idx="49">
                  <c:v>18.908370000000001</c:v>
                </c:pt>
                <c:pt idx="50">
                  <c:v>18.909849999999999</c:v>
                </c:pt>
                <c:pt idx="51">
                  <c:v>18.911519999999999</c:v>
                </c:pt>
                <c:pt idx="52">
                  <c:v>18.913720000000001</c:v>
                </c:pt>
                <c:pt idx="53">
                  <c:v>18.915700000000001</c:v>
                </c:pt>
                <c:pt idx="54">
                  <c:v>18.91752</c:v>
                </c:pt>
                <c:pt idx="55">
                  <c:v>18.919640000000001</c:v>
                </c:pt>
                <c:pt idx="56">
                  <c:v>18.92088</c:v>
                </c:pt>
                <c:pt idx="57">
                  <c:v>18.922339999999998</c:v>
                </c:pt>
                <c:pt idx="58">
                  <c:v>18.923940000000002</c:v>
                </c:pt>
                <c:pt idx="59">
                  <c:v>18.926220000000001</c:v>
                </c:pt>
                <c:pt idx="60">
                  <c:v>18.927510000000002</c:v>
                </c:pt>
                <c:pt idx="61">
                  <c:v>18.928740000000001</c:v>
                </c:pt>
                <c:pt idx="62">
                  <c:v>18.930510000000002</c:v>
                </c:pt>
                <c:pt idx="63">
                  <c:v>18.931290000000001</c:v>
                </c:pt>
                <c:pt idx="64">
                  <c:v>18.932410000000001</c:v>
                </c:pt>
                <c:pt idx="65">
                  <c:v>18.933520000000001</c:v>
                </c:pt>
                <c:pt idx="66">
                  <c:v>18.935580000000002</c:v>
                </c:pt>
                <c:pt idx="67">
                  <c:v>18.93741</c:v>
                </c:pt>
                <c:pt idx="68">
                  <c:v>18.940090000000001</c:v>
                </c:pt>
                <c:pt idx="69">
                  <c:v>18.942209999999999</c:v>
                </c:pt>
                <c:pt idx="70">
                  <c:v>18.944489999999998</c:v>
                </c:pt>
                <c:pt idx="71">
                  <c:v>18.946069999999999</c:v>
                </c:pt>
                <c:pt idx="72">
                  <c:v>18.948090000000001</c:v>
                </c:pt>
                <c:pt idx="73">
                  <c:v>18.95018</c:v>
                </c:pt>
                <c:pt idx="74">
                  <c:v>18.952380000000002</c:v>
                </c:pt>
                <c:pt idx="75">
                  <c:v>18.95411</c:v>
                </c:pt>
                <c:pt idx="76">
                  <c:v>18.956469999999999</c:v>
                </c:pt>
                <c:pt idx="77">
                  <c:v>18.959140000000001</c:v>
                </c:pt>
                <c:pt idx="78">
                  <c:v>18.960429999999999</c:v>
                </c:pt>
                <c:pt idx="79">
                  <c:v>18.961929999999999</c:v>
                </c:pt>
                <c:pt idx="80">
                  <c:v>18.964690000000001</c:v>
                </c:pt>
                <c:pt idx="81">
                  <c:v>18.966550000000002</c:v>
                </c:pt>
                <c:pt idx="82">
                  <c:v>18.9679</c:v>
                </c:pt>
                <c:pt idx="83">
                  <c:v>18.971029999999999</c:v>
                </c:pt>
                <c:pt idx="84">
                  <c:v>18.973199999999999</c:v>
                </c:pt>
                <c:pt idx="85">
                  <c:v>18.975750000000001</c:v>
                </c:pt>
                <c:pt idx="86">
                  <c:v>18.97758</c:v>
                </c:pt>
                <c:pt idx="87">
                  <c:v>18.981020000000001</c:v>
                </c:pt>
                <c:pt idx="88">
                  <c:v>18.984159999999999</c:v>
                </c:pt>
                <c:pt idx="89">
                  <c:v>18.98564</c:v>
                </c:pt>
                <c:pt idx="90">
                  <c:v>18.98798</c:v>
                </c:pt>
                <c:pt idx="91">
                  <c:v>18.990269999999999</c:v>
                </c:pt>
                <c:pt idx="92">
                  <c:v>18.993379999999998</c:v>
                </c:pt>
                <c:pt idx="93">
                  <c:v>18.995550000000001</c:v>
                </c:pt>
                <c:pt idx="94">
                  <c:v>18.998249999999999</c:v>
                </c:pt>
                <c:pt idx="95">
                  <c:v>19.000409999999999</c:v>
                </c:pt>
                <c:pt idx="96">
                  <c:v>19.00292</c:v>
                </c:pt>
                <c:pt idx="97">
                  <c:v>19.005389999999998</c:v>
                </c:pt>
                <c:pt idx="98">
                  <c:v>19.007840000000002</c:v>
                </c:pt>
                <c:pt idx="99">
                  <c:v>19.011410000000001</c:v>
                </c:pt>
                <c:pt idx="100">
                  <c:v>19.012989999999999</c:v>
                </c:pt>
                <c:pt idx="101">
                  <c:v>19.015750000000001</c:v>
                </c:pt>
                <c:pt idx="102">
                  <c:v>19.01745</c:v>
                </c:pt>
                <c:pt idx="103">
                  <c:v>19.01979</c:v>
                </c:pt>
                <c:pt idx="104">
                  <c:v>19.02289</c:v>
                </c:pt>
                <c:pt idx="105">
                  <c:v>19.024629999999998</c:v>
                </c:pt>
                <c:pt idx="106">
                  <c:v>19.02749</c:v>
                </c:pt>
                <c:pt idx="107">
                  <c:v>19.02929</c:v>
                </c:pt>
                <c:pt idx="108">
                  <c:v>19.032730000000001</c:v>
                </c:pt>
                <c:pt idx="109">
                  <c:v>19.03443</c:v>
                </c:pt>
                <c:pt idx="110">
                  <c:v>19.03687</c:v>
                </c:pt>
                <c:pt idx="111">
                  <c:v>19.040050000000001</c:v>
                </c:pt>
                <c:pt idx="112">
                  <c:v>19.042770000000001</c:v>
                </c:pt>
                <c:pt idx="113">
                  <c:v>19.044930000000001</c:v>
                </c:pt>
                <c:pt idx="114">
                  <c:v>19.047630000000002</c:v>
                </c:pt>
                <c:pt idx="115">
                  <c:v>19.050619999999999</c:v>
                </c:pt>
                <c:pt idx="116">
                  <c:v>19.054269999999999</c:v>
                </c:pt>
                <c:pt idx="117">
                  <c:v>19.05575</c:v>
                </c:pt>
                <c:pt idx="118">
                  <c:v>19.05883</c:v>
                </c:pt>
                <c:pt idx="119">
                  <c:v>18.93560840336135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302400"/>
        <c:axId val="636302944"/>
      </c:scatterChart>
      <c:valAx>
        <c:axId val="63630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6302944"/>
        <c:crosses val="autoZero"/>
        <c:crossBetween val="midCat"/>
      </c:valAx>
      <c:valAx>
        <c:axId val="63630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630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mAr_20!$G$1</c:f>
              <c:strCache>
                <c:ptCount val="1"/>
                <c:pt idx="0">
                  <c:v>mdot_air(kg/s)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mAr_20!$A$2:$A$208</c:f>
              <c:strCache>
                <c:ptCount val="120"/>
                <c:pt idx="0">
                  <c:v>2.74666</c:v>
                </c:pt>
                <c:pt idx="1">
                  <c:v>3.74997</c:v>
                </c:pt>
                <c:pt idx="2">
                  <c:v>4.75229</c:v>
                </c:pt>
                <c:pt idx="3">
                  <c:v>5.75361</c:v>
                </c:pt>
                <c:pt idx="4">
                  <c:v>6.75593</c:v>
                </c:pt>
                <c:pt idx="5">
                  <c:v>7.75924</c:v>
                </c:pt>
                <c:pt idx="6">
                  <c:v>8.76056</c:v>
                </c:pt>
                <c:pt idx="7">
                  <c:v>9.76288</c:v>
                </c:pt>
                <c:pt idx="8">
                  <c:v>10.7662</c:v>
                </c:pt>
                <c:pt idx="9">
                  <c:v>11.76952</c:v>
                </c:pt>
                <c:pt idx="10">
                  <c:v>12.77084</c:v>
                </c:pt>
                <c:pt idx="11">
                  <c:v>13.77415</c:v>
                </c:pt>
                <c:pt idx="12">
                  <c:v>14.77747</c:v>
                </c:pt>
                <c:pt idx="13">
                  <c:v>15.77881</c:v>
                </c:pt>
                <c:pt idx="14">
                  <c:v>16.7831</c:v>
                </c:pt>
                <c:pt idx="15">
                  <c:v>17.78642</c:v>
                </c:pt>
                <c:pt idx="16">
                  <c:v>18.78774</c:v>
                </c:pt>
                <c:pt idx="17">
                  <c:v>19.79106</c:v>
                </c:pt>
                <c:pt idx="18">
                  <c:v>20.7944</c:v>
                </c:pt>
                <c:pt idx="19">
                  <c:v>21.79569</c:v>
                </c:pt>
                <c:pt idx="20">
                  <c:v>22.79901</c:v>
                </c:pt>
                <c:pt idx="21">
                  <c:v>23.80235</c:v>
                </c:pt>
                <c:pt idx="22">
                  <c:v>24.80365</c:v>
                </c:pt>
                <c:pt idx="23">
                  <c:v>25.80696</c:v>
                </c:pt>
                <c:pt idx="24">
                  <c:v>26.80928</c:v>
                </c:pt>
                <c:pt idx="25">
                  <c:v>27.80961</c:v>
                </c:pt>
                <c:pt idx="26">
                  <c:v>28.81292</c:v>
                </c:pt>
                <c:pt idx="27">
                  <c:v>29.81528</c:v>
                </c:pt>
                <c:pt idx="28">
                  <c:v>30.81659</c:v>
                </c:pt>
                <c:pt idx="29">
                  <c:v>31.81988</c:v>
                </c:pt>
                <c:pt idx="30">
                  <c:v>32.82323</c:v>
                </c:pt>
                <c:pt idx="31">
                  <c:v>33.82651</c:v>
                </c:pt>
                <c:pt idx="32">
                  <c:v>34.82783</c:v>
                </c:pt>
                <c:pt idx="33">
                  <c:v>35.83018</c:v>
                </c:pt>
                <c:pt idx="34">
                  <c:v>36.83347</c:v>
                </c:pt>
                <c:pt idx="35">
                  <c:v>37.83379</c:v>
                </c:pt>
                <c:pt idx="36">
                  <c:v>38.83711</c:v>
                </c:pt>
                <c:pt idx="37">
                  <c:v>39.84042</c:v>
                </c:pt>
                <c:pt idx="38">
                  <c:v>40.84174</c:v>
                </c:pt>
                <c:pt idx="39">
                  <c:v>41.84506</c:v>
                </c:pt>
                <c:pt idx="40">
                  <c:v>42.84838</c:v>
                </c:pt>
                <c:pt idx="41">
                  <c:v>43.84973</c:v>
                </c:pt>
                <c:pt idx="42">
                  <c:v>44.85302</c:v>
                </c:pt>
                <c:pt idx="43">
                  <c:v>45.85633</c:v>
                </c:pt>
                <c:pt idx="44">
                  <c:v>46.85765</c:v>
                </c:pt>
                <c:pt idx="45">
                  <c:v>47.86097</c:v>
                </c:pt>
                <c:pt idx="46">
                  <c:v>48.86428</c:v>
                </c:pt>
                <c:pt idx="47">
                  <c:v>49.86561</c:v>
                </c:pt>
                <c:pt idx="48">
                  <c:v>50.86892</c:v>
                </c:pt>
                <c:pt idx="49">
                  <c:v>51.87224</c:v>
                </c:pt>
                <c:pt idx="50">
                  <c:v>52.87555</c:v>
                </c:pt>
                <c:pt idx="51">
                  <c:v>53.87688</c:v>
                </c:pt>
                <c:pt idx="52">
                  <c:v>54.88019</c:v>
                </c:pt>
                <c:pt idx="53">
                  <c:v>55.88351</c:v>
                </c:pt>
                <c:pt idx="54">
                  <c:v>56.88486</c:v>
                </c:pt>
                <c:pt idx="55">
                  <c:v>57.88814</c:v>
                </c:pt>
                <c:pt idx="56">
                  <c:v>58.89146</c:v>
                </c:pt>
                <c:pt idx="57">
                  <c:v>59.89281</c:v>
                </c:pt>
                <c:pt idx="58">
                  <c:v>60.89613</c:v>
                </c:pt>
                <c:pt idx="59">
                  <c:v>61.89941</c:v>
                </c:pt>
                <c:pt idx="60">
                  <c:v>62.90076</c:v>
                </c:pt>
                <c:pt idx="61">
                  <c:v>63.90405</c:v>
                </c:pt>
                <c:pt idx="62">
                  <c:v>64.90737</c:v>
                </c:pt>
                <c:pt idx="63">
                  <c:v>65.90869</c:v>
                </c:pt>
                <c:pt idx="64">
                  <c:v>66.91201</c:v>
                </c:pt>
                <c:pt idx="65">
                  <c:v>67.91535</c:v>
                </c:pt>
                <c:pt idx="66">
                  <c:v>68.91664</c:v>
                </c:pt>
                <c:pt idx="67">
                  <c:v>69.91999</c:v>
                </c:pt>
                <c:pt idx="68">
                  <c:v>70.92327</c:v>
                </c:pt>
                <c:pt idx="69">
                  <c:v>71.9246</c:v>
                </c:pt>
                <c:pt idx="70">
                  <c:v>72.92694</c:v>
                </c:pt>
                <c:pt idx="71">
                  <c:v>73.93023</c:v>
                </c:pt>
                <c:pt idx="72">
                  <c:v>74.93355</c:v>
                </c:pt>
                <c:pt idx="73">
                  <c:v>75.93487</c:v>
                </c:pt>
                <c:pt idx="74">
                  <c:v>76.93819</c:v>
                </c:pt>
                <c:pt idx="75">
                  <c:v>77.9415</c:v>
                </c:pt>
                <c:pt idx="76">
                  <c:v>78.94183</c:v>
                </c:pt>
                <c:pt idx="77">
                  <c:v>79.94514</c:v>
                </c:pt>
                <c:pt idx="78">
                  <c:v>80.94846</c:v>
                </c:pt>
                <c:pt idx="79">
                  <c:v>81.94878</c:v>
                </c:pt>
                <c:pt idx="80">
                  <c:v>82.95213</c:v>
                </c:pt>
                <c:pt idx="81">
                  <c:v>83.95541</c:v>
                </c:pt>
                <c:pt idx="82">
                  <c:v>84.95674</c:v>
                </c:pt>
                <c:pt idx="83">
                  <c:v>85.96005</c:v>
                </c:pt>
                <c:pt idx="84">
                  <c:v>86.96337</c:v>
                </c:pt>
                <c:pt idx="85">
                  <c:v>87.96469</c:v>
                </c:pt>
                <c:pt idx="86">
                  <c:v>88.96801</c:v>
                </c:pt>
                <c:pt idx="87">
                  <c:v>89.97132</c:v>
                </c:pt>
                <c:pt idx="88">
                  <c:v>90.97264</c:v>
                </c:pt>
                <c:pt idx="89">
                  <c:v>91.97596</c:v>
                </c:pt>
                <c:pt idx="90">
                  <c:v>92.97927</c:v>
                </c:pt>
                <c:pt idx="91">
                  <c:v>93.9806</c:v>
                </c:pt>
                <c:pt idx="92">
                  <c:v>94.98192</c:v>
                </c:pt>
                <c:pt idx="93">
                  <c:v>95.98526</c:v>
                </c:pt>
                <c:pt idx="94">
                  <c:v>96.98559</c:v>
                </c:pt>
                <c:pt idx="95">
                  <c:v>97.98688</c:v>
                </c:pt>
                <c:pt idx="96">
                  <c:v>98.9902</c:v>
                </c:pt>
                <c:pt idx="97">
                  <c:v>99.99351</c:v>
                </c:pt>
                <c:pt idx="98">
                  <c:v>100.99483</c:v>
                </c:pt>
                <c:pt idx="99">
                  <c:v>101.99818</c:v>
                </c:pt>
                <c:pt idx="100">
                  <c:v>103.00149</c:v>
                </c:pt>
                <c:pt idx="101">
                  <c:v>104.00282</c:v>
                </c:pt>
                <c:pt idx="102">
                  <c:v>105.0061</c:v>
                </c:pt>
                <c:pt idx="103">
                  <c:v>106.00942</c:v>
                </c:pt>
                <c:pt idx="104">
                  <c:v>107.01074</c:v>
                </c:pt>
                <c:pt idx="105">
                  <c:v>108.01406</c:v>
                </c:pt>
                <c:pt idx="106">
                  <c:v>109.01737</c:v>
                </c:pt>
                <c:pt idx="107">
                  <c:v>110.01869</c:v>
                </c:pt>
                <c:pt idx="108">
                  <c:v>111.02201</c:v>
                </c:pt>
                <c:pt idx="109">
                  <c:v>112.02532</c:v>
                </c:pt>
                <c:pt idx="110">
                  <c:v>113.02668</c:v>
                </c:pt>
                <c:pt idx="111">
                  <c:v>114.02996</c:v>
                </c:pt>
                <c:pt idx="112">
                  <c:v>115.03328</c:v>
                </c:pt>
                <c:pt idx="113">
                  <c:v>116.0346</c:v>
                </c:pt>
                <c:pt idx="114">
                  <c:v>117.03692</c:v>
                </c:pt>
                <c:pt idx="115">
                  <c:v>118.04024</c:v>
                </c:pt>
                <c:pt idx="116">
                  <c:v>119.04355</c:v>
                </c:pt>
                <c:pt idx="117">
                  <c:v>120.04487</c:v>
                </c:pt>
                <c:pt idx="118">
                  <c:v>121.04819</c:v>
                </c:pt>
                <c:pt idx="119">
                  <c:v>Médias</c:v>
                </c:pt>
              </c:strCache>
            </c:strRef>
          </c:xVal>
          <c:yVal>
            <c:numRef>
              <c:f>mAr_20!$G$2:$G$208</c:f>
              <c:numCache>
                <c:formatCode>General</c:formatCode>
                <c:ptCount val="207"/>
                <c:pt idx="0">
                  <c:v>1.6590000000000001E-2</c:v>
                </c:pt>
                <c:pt idx="1">
                  <c:v>1.729E-2</c:v>
                </c:pt>
                <c:pt idx="2">
                  <c:v>1.585E-2</c:v>
                </c:pt>
                <c:pt idx="3">
                  <c:v>1.5789999999999998E-2</c:v>
                </c:pt>
                <c:pt idx="4">
                  <c:v>1.555E-2</c:v>
                </c:pt>
                <c:pt idx="5">
                  <c:v>1.5800000000000002E-2</c:v>
                </c:pt>
                <c:pt idx="6">
                  <c:v>1.5650000000000001E-2</c:v>
                </c:pt>
                <c:pt idx="7">
                  <c:v>1.558E-2</c:v>
                </c:pt>
                <c:pt idx="8">
                  <c:v>1.5640000000000001E-2</c:v>
                </c:pt>
                <c:pt idx="9">
                  <c:v>1.481E-2</c:v>
                </c:pt>
                <c:pt idx="10">
                  <c:v>1.4789999999999999E-2</c:v>
                </c:pt>
                <c:pt idx="11">
                  <c:v>1.619E-2</c:v>
                </c:pt>
                <c:pt idx="12">
                  <c:v>1.635E-2</c:v>
                </c:pt>
                <c:pt idx="13">
                  <c:v>1.4959999999999999E-2</c:v>
                </c:pt>
                <c:pt idx="14">
                  <c:v>1.523E-2</c:v>
                </c:pt>
                <c:pt idx="15">
                  <c:v>1.452E-2</c:v>
                </c:pt>
                <c:pt idx="16">
                  <c:v>1.4619999999999999E-2</c:v>
                </c:pt>
                <c:pt idx="17">
                  <c:v>1.409E-2</c:v>
                </c:pt>
                <c:pt idx="18">
                  <c:v>1.4189999999999999E-2</c:v>
                </c:pt>
                <c:pt idx="19">
                  <c:v>1.4370000000000001E-2</c:v>
                </c:pt>
                <c:pt idx="20">
                  <c:v>1.5169999999999999E-2</c:v>
                </c:pt>
                <c:pt idx="21">
                  <c:v>1.532E-2</c:v>
                </c:pt>
                <c:pt idx="22">
                  <c:v>1.6639999999999999E-2</c:v>
                </c:pt>
                <c:pt idx="23">
                  <c:v>1.5610000000000001E-2</c:v>
                </c:pt>
                <c:pt idx="24">
                  <c:v>1.506E-2</c:v>
                </c:pt>
                <c:pt idx="25">
                  <c:v>1.554E-2</c:v>
                </c:pt>
                <c:pt idx="26">
                  <c:v>1.7389999999999999E-2</c:v>
                </c:pt>
                <c:pt idx="27">
                  <c:v>1.523E-2</c:v>
                </c:pt>
                <c:pt idx="28">
                  <c:v>1.554E-2</c:v>
                </c:pt>
                <c:pt idx="29">
                  <c:v>1.6650000000000002E-2</c:v>
                </c:pt>
                <c:pt idx="30">
                  <c:v>1.618E-2</c:v>
                </c:pt>
                <c:pt idx="31">
                  <c:v>1.67E-2</c:v>
                </c:pt>
                <c:pt idx="32">
                  <c:v>1.6500000000000001E-2</c:v>
                </c:pt>
                <c:pt idx="33">
                  <c:v>1.6449999999999999E-2</c:v>
                </c:pt>
                <c:pt idx="34">
                  <c:v>1.5429999999999999E-2</c:v>
                </c:pt>
                <c:pt idx="35">
                  <c:v>1.6240000000000001E-2</c:v>
                </c:pt>
                <c:pt idx="36">
                  <c:v>1.6459999999999999E-2</c:v>
                </c:pt>
                <c:pt idx="37">
                  <c:v>1.5890000000000001E-2</c:v>
                </c:pt>
                <c:pt idx="38">
                  <c:v>1.6160000000000001E-2</c:v>
                </c:pt>
                <c:pt idx="39">
                  <c:v>1.5520000000000001E-2</c:v>
                </c:pt>
                <c:pt idx="40">
                  <c:v>1.562E-2</c:v>
                </c:pt>
                <c:pt idx="41">
                  <c:v>1.6219999999999998E-2</c:v>
                </c:pt>
                <c:pt idx="42">
                  <c:v>1.5469999999999999E-2</c:v>
                </c:pt>
                <c:pt idx="43">
                  <c:v>1.575E-2</c:v>
                </c:pt>
                <c:pt idx="44">
                  <c:v>1.481E-2</c:v>
                </c:pt>
                <c:pt idx="45">
                  <c:v>1.4880000000000001E-2</c:v>
                </c:pt>
                <c:pt idx="46">
                  <c:v>1.5509999999999999E-2</c:v>
                </c:pt>
                <c:pt idx="47">
                  <c:v>1.4840000000000001E-2</c:v>
                </c:pt>
                <c:pt idx="48">
                  <c:v>1.489E-2</c:v>
                </c:pt>
                <c:pt idx="49">
                  <c:v>1.5219999999999999E-2</c:v>
                </c:pt>
                <c:pt idx="50">
                  <c:v>1.4930000000000001E-2</c:v>
                </c:pt>
                <c:pt idx="51">
                  <c:v>1.478E-2</c:v>
                </c:pt>
                <c:pt idx="52">
                  <c:v>1.5049999999999999E-2</c:v>
                </c:pt>
                <c:pt idx="53">
                  <c:v>1.545E-2</c:v>
                </c:pt>
                <c:pt idx="54">
                  <c:v>1.519E-2</c:v>
                </c:pt>
                <c:pt idx="55">
                  <c:v>1.5910000000000001E-2</c:v>
                </c:pt>
                <c:pt idx="56">
                  <c:v>1.524E-2</c:v>
                </c:pt>
                <c:pt idx="57">
                  <c:v>1.5990000000000001E-2</c:v>
                </c:pt>
                <c:pt idx="58">
                  <c:v>1.508E-2</c:v>
                </c:pt>
                <c:pt idx="59">
                  <c:v>1.5270000000000001E-2</c:v>
                </c:pt>
                <c:pt idx="60">
                  <c:v>1.528E-2</c:v>
                </c:pt>
                <c:pt idx="61">
                  <c:v>1.5259999999999999E-2</c:v>
                </c:pt>
                <c:pt idx="62">
                  <c:v>1.468E-2</c:v>
                </c:pt>
                <c:pt idx="63">
                  <c:v>1.537E-2</c:v>
                </c:pt>
                <c:pt idx="64">
                  <c:v>1.6709999999999999E-2</c:v>
                </c:pt>
                <c:pt idx="65">
                  <c:v>1.519E-2</c:v>
                </c:pt>
                <c:pt idx="66">
                  <c:v>1.5890000000000001E-2</c:v>
                </c:pt>
                <c:pt idx="67">
                  <c:v>1.6729999999999998E-2</c:v>
                </c:pt>
                <c:pt idx="68">
                  <c:v>1.5740000000000001E-2</c:v>
                </c:pt>
                <c:pt idx="69">
                  <c:v>1.6299999999999999E-2</c:v>
                </c:pt>
                <c:pt idx="70">
                  <c:v>1.54E-2</c:v>
                </c:pt>
                <c:pt idx="71">
                  <c:v>1.6570000000000001E-2</c:v>
                </c:pt>
                <c:pt idx="72">
                  <c:v>1.6119999999999999E-2</c:v>
                </c:pt>
                <c:pt idx="73">
                  <c:v>1.738E-2</c:v>
                </c:pt>
                <c:pt idx="74">
                  <c:v>1.702E-2</c:v>
                </c:pt>
                <c:pt idx="75">
                  <c:v>1.7049999999999999E-2</c:v>
                </c:pt>
                <c:pt idx="76">
                  <c:v>1.6660000000000001E-2</c:v>
                </c:pt>
                <c:pt idx="77">
                  <c:v>1.5740000000000001E-2</c:v>
                </c:pt>
                <c:pt idx="78">
                  <c:v>1.61E-2</c:v>
                </c:pt>
                <c:pt idx="79">
                  <c:v>1.5509999999999999E-2</c:v>
                </c:pt>
                <c:pt idx="80">
                  <c:v>1.5740000000000001E-2</c:v>
                </c:pt>
                <c:pt idx="81">
                  <c:v>1.6310000000000002E-2</c:v>
                </c:pt>
                <c:pt idx="82">
                  <c:v>1.6400000000000001E-2</c:v>
                </c:pt>
                <c:pt idx="83">
                  <c:v>1.499E-2</c:v>
                </c:pt>
                <c:pt idx="84">
                  <c:v>1.5440000000000001E-2</c:v>
                </c:pt>
                <c:pt idx="85">
                  <c:v>1.525E-2</c:v>
                </c:pt>
                <c:pt idx="86">
                  <c:v>1.566E-2</c:v>
                </c:pt>
                <c:pt idx="87">
                  <c:v>1.4489999999999999E-2</c:v>
                </c:pt>
                <c:pt idx="88">
                  <c:v>1.4370000000000001E-2</c:v>
                </c:pt>
                <c:pt idx="89">
                  <c:v>1.4540000000000001E-2</c:v>
                </c:pt>
                <c:pt idx="90">
                  <c:v>1.511E-2</c:v>
                </c:pt>
                <c:pt idx="91">
                  <c:v>1.4749999999999999E-2</c:v>
                </c:pt>
                <c:pt idx="92">
                  <c:v>1.4659999999999999E-2</c:v>
                </c:pt>
                <c:pt idx="93">
                  <c:v>1.507E-2</c:v>
                </c:pt>
                <c:pt idx="94">
                  <c:v>1.6320000000000001E-2</c:v>
                </c:pt>
                <c:pt idx="95">
                  <c:v>1.567E-2</c:v>
                </c:pt>
                <c:pt idx="96">
                  <c:v>1.4659999999999999E-2</c:v>
                </c:pt>
                <c:pt idx="97">
                  <c:v>1.503E-2</c:v>
                </c:pt>
                <c:pt idx="98">
                  <c:v>1.5469999999999999E-2</c:v>
                </c:pt>
                <c:pt idx="99">
                  <c:v>1.5879999999999998E-2</c:v>
                </c:pt>
                <c:pt idx="100">
                  <c:v>1.6709999999999999E-2</c:v>
                </c:pt>
                <c:pt idx="101">
                  <c:v>1.687E-2</c:v>
                </c:pt>
                <c:pt idx="102">
                  <c:v>1.678E-2</c:v>
                </c:pt>
                <c:pt idx="103">
                  <c:v>1.627E-2</c:v>
                </c:pt>
                <c:pt idx="104">
                  <c:v>1.7059999999999999E-2</c:v>
                </c:pt>
                <c:pt idx="105">
                  <c:v>1.5939999999999999E-2</c:v>
                </c:pt>
                <c:pt idx="106">
                  <c:v>1.6660000000000001E-2</c:v>
                </c:pt>
                <c:pt idx="107">
                  <c:v>1.5720000000000001E-2</c:v>
                </c:pt>
                <c:pt idx="108">
                  <c:v>1.6230000000000001E-2</c:v>
                </c:pt>
                <c:pt idx="109">
                  <c:v>1.6389999999999998E-2</c:v>
                </c:pt>
                <c:pt idx="110">
                  <c:v>1.592E-2</c:v>
                </c:pt>
                <c:pt idx="111">
                  <c:v>1.695E-2</c:v>
                </c:pt>
                <c:pt idx="112">
                  <c:v>1.6119999999999999E-2</c:v>
                </c:pt>
                <c:pt idx="113">
                  <c:v>1.455E-2</c:v>
                </c:pt>
                <c:pt idx="114">
                  <c:v>1.427E-2</c:v>
                </c:pt>
                <c:pt idx="115">
                  <c:v>1.5310000000000001E-2</c:v>
                </c:pt>
                <c:pt idx="116">
                  <c:v>1.404E-2</c:v>
                </c:pt>
                <c:pt idx="117">
                  <c:v>1.5129999999999999E-2</c:v>
                </c:pt>
                <c:pt idx="118">
                  <c:v>1.5010000000000001E-2</c:v>
                </c:pt>
                <c:pt idx="119">
                  <c:v>1.5647731092436969E-2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274752"/>
        <c:axId val="798279648"/>
      </c:scatterChart>
      <c:valAx>
        <c:axId val="79827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8279648"/>
        <c:crosses val="autoZero"/>
        <c:crossBetween val="midCat"/>
      </c:valAx>
      <c:valAx>
        <c:axId val="79827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827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mAr_20!$B$1</c:f>
              <c:strCache>
                <c:ptCount val="1"/>
                <c:pt idx="0">
                  <c:v>T_cold_in(C)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mAr_20!$A$2:$A$208</c:f>
              <c:strCache>
                <c:ptCount val="120"/>
                <c:pt idx="0">
                  <c:v>2.74666</c:v>
                </c:pt>
                <c:pt idx="1">
                  <c:v>3.74997</c:v>
                </c:pt>
                <c:pt idx="2">
                  <c:v>4.75229</c:v>
                </c:pt>
                <c:pt idx="3">
                  <c:v>5.75361</c:v>
                </c:pt>
                <c:pt idx="4">
                  <c:v>6.75593</c:v>
                </c:pt>
                <c:pt idx="5">
                  <c:v>7.75924</c:v>
                </c:pt>
                <c:pt idx="6">
                  <c:v>8.76056</c:v>
                </c:pt>
                <c:pt idx="7">
                  <c:v>9.76288</c:v>
                </c:pt>
                <c:pt idx="8">
                  <c:v>10.7662</c:v>
                </c:pt>
                <c:pt idx="9">
                  <c:v>11.76952</c:v>
                </c:pt>
                <c:pt idx="10">
                  <c:v>12.77084</c:v>
                </c:pt>
                <c:pt idx="11">
                  <c:v>13.77415</c:v>
                </c:pt>
                <c:pt idx="12">
                  <c:v>14.77747</c:v>
                </c:pt>
                <c:pt idx="13">
                  <c:v>15.77881</c:v>
                </c:pt>
                <c:pt idx="14">
                  <c:v>16.7831</c:v>
                </c:pt>
                <c:pt idx="15">
                  <c:v>17.78642</c:v>
                </c:pt>
                <c:pt idx="16">
                  <c:v>18.78774</c:v>
                </c:pt>
                <c:pt idx="17">
                  <c:v>19.79106</c:v>
                </c:pt>
                <c:pt idx="18">
                  <c:v>20.7944</c:v>
                </c:pt>
                <c:pt idx="19">
                  <c:v>21.79569</c:v>
                </c:pt>
                <c:pt idx="20">
                  <c:v>22.79901</c:v>
                </c:pt>
                <c:pt idx="21">
                  <c:v>23.80235</c:v>
                </c:pt>
                <c:pt idx="22">
                  <c:v>24.80365</c:v>
                </c:pt>
                <c:pt idx="23">
                  <c:v>25.80696</c:v>
                </c:pt>
                <c:pt idx="24">
                  <c:v>26.80928</c:v>
                </c:pt>
                <c:pt idx="25">
                  <c:v>27.80961</c:v>
                </c:pt>
                <c:pt idx="26">
                  <c:v>28.81292</c:v>
                </c:pt>
                <c:pt idx="27">
                  <c:v>29.81528</c:v>
                </c:pt>
                <c:pt idx="28">
                  <c:v>30.81659</c:v>
                </c:pt>
                <c:pt idx="29">
                  <c:v>31.81988</c:v>
                </c:pt>
                <c:pt idx="30">
                  <c:v>32.82323</c:v>
                </c:pt>
                <c:pt idx="31">
                  <c:v>33.82651</c:v>
                </c:pt>
                <c:pt idx="32">
                  <c:v>34.82783</c:v>
                </c:pt>
                <c:pt idx="33">
                  <c:v>35.83018</c:v>
                </c:pt>
                <c:pt idx="34">
                  <c:v>36.83347</c:v>
                </c:pt>
                <c:pt idx="35">
                  <c:v>37.83379</c:v>
                </c:pt>
                <c:pt idx="36">
                  <c:v>38.83711</c:v>
                </c:pt>
                <c:pt idx="37">
                  <c:v>39.84042</c:v>
                </c:pt>
                <c:pt idx="38">
                  <c:v>40.84174</c:v>
                </c:pt>
                <c:pt idx="39">
                  <c:v>41.84506</c:v>
                </c:pt>
                <c:pt idx="40">
                  <c:v>42.84838</c:v>
                </c:pt>
                <c:pt idx="41">
                  <c:v>43.84973</c:v>
                </c:pt>
                <c:pt idx="42">
                  <c:v>44.85302</c:v>
                </c:pt>
                <c:pt idx="43">
                  <c:v>45.85633</c:v>
                </c:pt>
                <c:pt idx="44">
                  <c:v>46.85765</c:v>
                </c:pt>
                <c:pt idx="45">
                  <c:v>47.86097</c:v>
                </c:pt>
                <c:pt idx="46">
                  <c:v>48.86428</c:v>
                </c:pt>
                <c:pt idx="47">
                  <c:v>49.86561</c:v>
                </c:pt>
                <c:pt idx="48">
                  <c:v>50.86892</c:v>
                </c:pt>
                <c:pt idx="49">
                  <c:v>51.87224</c:v>
                </c:pt>
                <c:pt idx="50">
                  <c:v>52.87555</c:v>
                </c:pt>
                <c:pt idx="51">
                  <c:v>53.87688</c:v>
                </c:pt>
                <c:pt idx="52">
                  <c:v>54.88019</c:v>
                </c:pt>
                <c:pt idx="53">
                  <c:v>55.88351</c:v>
                </c:pt>
                <c:pt idx="54">
                  <c:v>56.88486</c:v>
                </c:pt>
                <c:pt idx="55">
                  <c:v>57.88814</c:v>
                </c:pt>
                <c:pt idx="56">
                  <c:v>58.89146</c:v>
                </c:pt>
                <c:pt idx="57">
                  <c:v>59.89281</c:v>
                </c:pt>
                <c:pt idx="58">
                  <c:v>60.89613</c:v>
                </c:pt>
                <c:pt idx="59">
                  <c:v>61.89941</c:v>
                </c:pt>
                <c:pt idx="60">
                  <c:v>62.90076</c:v>
                </c:pt>
                <c:pt idx="61">
                  <c:v>63.90405</c:v>
                </c:pt>
                <c:pt idx="62">
                  <c:v>64.90737</c:v>
                </c:pt>
                <c:pt idx="63">
                  <c:v>65.90869</c:v>
                </c:pt>
                <c:pt idx="64">
                  <c:v>66.91201</c:v>
                </c:pt>
                <c:pt idx="65">
                  <c:v>67.91535</c:v>
                </c:pt>
                <c:pt idx="66">
                  <c:v>68.91664</c:v>
                </c:pt>
                <c:pt idx="67">
                  <c:v>69.91999</c:v>
                </c:pt>
                <c:pt idx="68">
                  <c:v>70.92327</c:v>
                </c:pt>
                <c:pt idx="69">
                  <c:v>71.9246</c:v>
                </c:pt>
                <c:pt idx="70">
                  <c:v>72.92694</c:v>
                </c:pt>
                <c:pt idx="71">
                  <c:v>73.93023</c:v>
                </c:pt>
                <c:pt idx="72">
                  <c:v>74.93355</c:v>
                </c:pt>
                <c:pt idx="73">
                  <c:v>75.93487</c:v>
                </c:pt>
                <c:pt idx="74">
                  <c:v>76.93819</c:v>
                </c:pt>
                <c:pt idx="75">
                  <c:v>77.9415</c:v>
                </c:pt>
                <c:pt idx="76">
                  <c:v>78.94183</c:v>
                </c:pt>
                <c:pt idx="77">
                  <c:v>79.94514</c:v>
                </c:pt>
                <c:pt idx="78">
                  <c:v>80.94846</c:v>
                </c:pt>
                <c:pt idx="79">
                  <c:v>81.94878</c:v>
                </c:pt>
                <c:pt idx="80">
                  <c:v>82.95213</c:v>
                </c:pt>
                <c:pt idx="81">
                  <c:v>83.95541</c:v>
                </c:pt>
                <c:pt idx="82">
                  <c:v>84.95674</c:v>
                </c:pt>
                <c:pt idx="83">
                  <c:v>85.96005</c:v>
                </c:pt>
                <c:pt idx="84">
                  <c:v>86.96337</c:v>
                </c:pt>
                <c:pt idx="85">
                  <c:v>87.96469</c:v>
                </c:pt>
                <c:pt idx="86">
                  <c:v>88.96801</c:v>
                </c:pt>
                <c:pt idx="87">
                  <c:v>89.97132</c:v>
                </c:pt>
                <c:pt idx="88">
                  <c:v>90.97264</c:v>
                </c:pt>
                <c:pt idx="89">
                  <c:v>91.97596</c:v>
                </c:pt>
                <c:pt idx="90">
                  <c:v>92.97927</c:v>
                </c:pt>
                <c:pt idx="91">
                  <c:v>93.9806</c:v>
                </c:pt>
                <c:pt idx="92">
                  <c:v>94.98192</c:v>
                </c:pt>
                <c:pt idx="93">
                  <c:v>95.98526</c:v>
                </c:pt>
                <c:pt idx="94">
                  <c:v>96.98559</c:v>
                </c:pt>
                <c:pt idx="95">
                  <c:v>97.98688</c:v>
                </c:pt>
                <c:pt idx="96">
                  <c:v>98.9902</c:v>
                </c:pt>
                <c:pt idx="97">
                  <c:v>99.99351</c:v>
                </c:pt>
                <c:pt idx="98">
                  <c:v>100.99483</c:v>
                </c:pt>
                <c:pt idx="99">
                  <c:v>101.99818</c:v>
                </c:pt>
                <c:pt idx="100">
                  <c:v>103.00149</c:v>
                </c:pt>
                <c:pt idx="101">
                  <c:v>104.00282</c:v>
                </c:pt>
                <c:pt idx="102">
                  <c:v>105.0061</c:v>
                </c:pt>
                <c:pt idx="103">
                  <c:v>106.00942</c:v>
                </c:pt>
                <c:pt idx="104">
                  <c:v>107.01074</c:v>
                </c:pt>
                <c:pt idx="105">
                  <c:v>108.01406</c:v>
                </c:pt>
                <c:pt idx="106">
                  <c:v>109.01737</c:v>
                </c:pt>
                <c:pt idx="107">
                  <c:v>110.01869</c:v>
                </c:pt>
                <c:pt idx="108">
                  <c:v>111.02201</c:v>
                </c:pt>
                <c:pt idx="109">
                  <c:v>112.02532</c:v>
                </c:pt>
                <c:pt idx="110">
                  <c:v>113.02668</c:v>
                </c:pt>
                <c:pt idx="111">
                  <c:v>114.02996</c:v>
                </c:pt>
                <c:pt idx="112">
                  <c:v>115.03328</c:v>
                </c:pt>
                <c:pt idx="113">
                  <c:v>116.0346</c:v>
                </c:pt>
                <c:pt idx="114">
                  <c:v>117.03692</c:v>
                </c:pt>
                <c:pt idx="115">
                  <c:v>118.04024</c:v>
                </c:pt>
                <c:pt idx="116">
                  <c:v>119.04355</c:v>
                </c:pt>
                <c:pt idx="117">
                  <c:v>120.04487</c:v>
                </c:pt>
                <c:pt idx="118">
                  <c:v>121.04819</c:v>
                </c:pt>
                <c:pt idx="119">
                  <c:v>Médias</c:v>
                </c:pt>
              </c:strCache>
            </c:strRef>
          </c:xVal>
          <c:yVal>
            <c:numRef>
              <c:f>mAr_20!$B$2:$B$208</c:f>
              <c:numCache>
                <c:formatCode>General</c:formatCode>
                <c:ptCount val="207"/>
                <c:pt idx="0">
                  <c:v>22.650860000000002</c:v>
                </c:pt>
                <c:pt idx="1">
                  <c:v>22.655390000000001</c:v>
                </c:pt>
                <c:pt idx="2">
                  <c:v>22.660789999999999</c:v>
                </c:pt>
                <c:pt idx="3">
                  <c:v>22.665710000000001</c:v>
                </c:pt>
                <c:pt idx="4">
                  <c:v>22.669440000000002</c:v>
                </c:pt>
                <c:pt idx="5">
                  <c:v>22.674569999999999</c:v>
                </c:pt>
                <c:pt idx="6">
                  <c:v>22.67831</c:v>
                </c:pt>
                <c:pt idx="7">
                  <c:v>22.68207</c:v>
                </c:pt>
                <c:pt idx="8">
                  <c:v>22.68552</c:v>
                </c:pt>
                <c:pt idx="9">
                  <c:v>22.689869999999999</c:v>
                </c:pt>
                <c:pt idx="10">
                  <c:v>22.69379</c:v>
                </c:pt>
                <c:pt idx="11">
                  <c:v>22.697510000000001</c:v>
                </c:pt>
                <c:pt idx="12">
                  <c:v>22.700310000000002</c:v>
                </c:pt>
                <c:pt idx="13">
                  <c:v>22.703510000000001</c:v>
                </c:pt>
                <c:pt idx="14">
                  <c:v>22.70712</c:v>
                </c:pt>
                <c:pt idx="15">
                  <c:v>22.710419999999999</c:v>
                </c:pt>
                <c:pt idx="16">
                  <c:v>22.712309999999999</c:v>
                </c:pt>
                <c:pt idx="17">
                  <c:v>22.716259999999998</c:v>
                </c:pt>
                <c:pt idx="18">
                  <c:v>22.71921</c:v>
                </c:pt>
                <c:pt idx="19">
                  <c:v>22.723130000000001</c:v>
                </c:pt>
                <c:pt idx="20">
                  <c:v>22.727129999999999</c:v>
                </c:pt>
                <c:pt idx="21">
                  <c:v>22.73086</c:v>
                </c:pt>
                <c:pt idx="22">
                  <c:v>22.736560000000001</c:v>
                </c:pt>
                <c:pt idx="23">
                  <c:v>22.741599999999998</c:v>
                </c:pt>
                <c:pt idx="24">
                  <c:v>22.747620000000001</c:v>
                </c:pt>
                <c:pt idx="25">
                  <c:v>22.753520000000002</c:v>
                </c:pt>
                <c:pt idx="26">
                  <c:v>22.759270000000001</c:v>
                </c:pt>
                <c:pt idx="27">
                  <c:v>22.765000000000001</c:v>
                </c:pt>
                <c:pt idx="28">
                  <c:v>22.771799999999999</c:v>
                </c:pt>
                <c:pt idx="29">
                  <c:v>22.777989999999999</c:v>
                </c:pt>
                <c:pt idx="30">
                  <c:v>22.783519999999999</c:v>
                </c:pt>
                <c:pt idx="31">
                  <c:v>22.790769999999998</c:v>
                </c:pt>
                <c:pt idx="32">
                  <c:v>22.79616</c:v>
                </c:pt>
                <c:pt idx="33">
                  <c:v>22.801300000000001</c:v>
                </c:pt>
                <c:pt idx="34">
                  <c:v>22.806840000000001</c:v>
                </c:pt>
                <c:pt idx="35">
                  <c:v>22.81155</c:v>
                </c:pt>
                <c:pt idx="36">
                  <c:v>22.81559</c:v>
                </c:pt>
                <c:pt idx="37">
                  <c:v>22.820160000000001</c:v>
                </c:pt>
                <c:pt idx="38">
                  <c:v>22.825320000000001</c:v>
                </c:pt>
                <c:pt idx="39">
                  <c:v>22.828810000000001</c:v>
                </c:pt>
                <c:pt idx="40">
                  <c:v>22.831800000000001</c:v>
                </c:pt>
                <c:pt idx="41">
                  <c:v>22.836490000000001</c:v>
                </c:pt>
                <c:pt idx="42">
                  <c:v>22.83906</c:v>
                </c:pt>
                <c:pt idx="43">
                  <c:v>22.842649999999999</c:v>
                </c:pt>
                <c:pt idx="44">
                  <c:v>22.845739999999999</c:v>
                </c:pt>
                <c:pt idx="45">
                  <c:v>22.849070000000001</c:v>
                </c:pt>
                <c:pt idx="46">
                  <c:v>22.85276</c:v>
                </c:pt>
                <c:pt idx="47">
                  <c:v>22.85547</c:v>
                </c:pt>
                <c:pt idx="48">
                  <c:v>22.85887</c:v>
                </c:pt>
                <c:pt idx="49">
                  <c:v>22.862020000000001</c:v>
                </c:pt>
                <c:pt idx="50">
                  <c:v>22.864070000000002</c:v>
                </c:pt>
                <c:pt idx="51">
                  <c:v>22.867380000000001</c:v>
                </c:pt>
                <c:pt idx="52">
                  <c:v>22.870290000000001</c:v>
                </c:pt>
                <c:pt idx="53">
                  <c:v>22.87341</c:v>
                </c:pt>
                <c:pt idx="54">
                  <c:v>22.8765</c:v>
                </c:pt>
                <c:pt idx="55">
                  <c:v>22.878160000000001</c:v>
                </c:pt>
                <c:pt idx="56">
                  <c:v>22.881509999999999</c:v>
                </c:pt>
                <c:pt idx="57">
                  <c:v>22.88636</c:v>
                </c:pt>
                <c:pt idx="58">
                  <c:v>22.891210000000001</c:v>
                </c:pt>
                <c:pt idx="59">
                  <c:v>22.89537</c:v>
                </c:pt>
                <c:pt idx="60">
                  <c:v>22.90099</c:v>
                </c:pt>
                <c:pt idx="61">
                  <c:v>22.90728</c:v>
                </c:pt>
                <c:pt idx="62">
                  <c:v>22.912089999999999</c:v>
                </c:pt>
                <c:pt idx="63">
                  <c:v>22.917919999999999</c:v>
                </c:pt>
                <c:pt idx="64">
                  <c:v>22.923110000000001</c:v>
                </c:pt>
                <c:pt idx="65">
                  <c:v>22.929349999999999</c:v>
                </c:pt>
                <c:pt idx="66">
                  <c:v>22.935210000000001</c:v>
                </c:pt>
                <c:pt idx="67">
                  <c:v>22.940200000000001</c:v>
                </c:pt>
                <c:pt idx="68">
                  <c:v>22.94566</c:v>
                </c:pt>
                <c:pt idx="69">
                  <c:v>22.951450000000001</c:v>
                </c:pt>
                <c:pt idx="70">
                  <c:v>22.95674</c:v>
                </c:pt>
                <c:pt idx="71">
                  <c:v>22.96123</c:v>
                </c:pt>
                <c:pt idx="72">
                  <c:v>22.964729999999999</c:v>
                </c:pt>
                <c:pt idx="73">
                  <c:v>22.970220000000001</c:v>
                </c:pt>
                <c:pt idx="74">
                  <c:v>22.974329999999998</c:v>
                </c:pt>
                <c:pt idx="75">
                  <c:v>22.97805</c:v>
                </c:pt>
                <c:pt idx="76">
                  <c:v>22.9815</c:v>
                </c:pt>
                <c:pt idx="77">
                  <c:v>22.984529999999999</c:v>
                </c:pt>
                <c:pt idx="78">
                  <c:v>22.98827</c:v>
                </c:pt>
                <c:pt idx="79">
                  <c:v>22.990960000000001</c:v>
                </c:pt>
                <c:pt idx="80">
                  <c:v>22.99428</c:v>
                </c:pt>
                <c:pt idx="81">
                  <c:v>22.99803</c:v>
                </c:pt>
                <c:pt idx="82">
                  <c:v>23.000330000000002</c:v>
                </c:pt>
                <c:pt idx="83">
                  <c:v>23.004439999999999</c:v>
                </c:pt>
                <c:pt idx="84">
                  <c:v>23.006219999999999</c:v>
                </c:pt>
                <c:pt idx="85">
                  <c:v>23.008890000000001</c:v>
                </c:pt>
                <c:pt idx="86">
                  <c:v>23.011579999999999</c:v>
                </c:pt>
                <c:pt idx="87">
                  <c:v>23.015070000000001</c:v>
                </c:pt>
                <c:pt idx="88">
                  <c:v>23.016210000000001</c:v>
                </c:pt>
                <c:pt idx="89">
                  <c:v>23.019860000000001</c:v>
                </c:pt>
                <c:pt idx="90">
                  <c:v>23.02216</c:v>
                </c:pt>
                <c:pt idx="91">
                  <c:v>23.02516</c:v>
                </c:pt>
                <c:pt idx="92">
                  <c:v>23.027470000000001</c:v>
                </c:pt>
                <c:pt idx="93">
                  <c:v>23.032080000000001</c:v>
                </c:pt>
                <c:pt idx="94">
                  <c:v>23.03613</c:v>
                </c:pt>
                <c:pt idx="95">
                  <c:v>23.040939999999999</c:v>
                </c:pt>
                <c:pt idx="96">
                  <c:v>23.04598</c:v>
                </c:pt>
                <c:pt idx="97">
                  <c:v>23.05142</c:v>
                </c:pt>
                <c:pt idx="98">
                  <c:v>23.05621</c:v>
                </c:pt>
                <c:pt idx="99">
                  <c:v>23.062180000000001</c:v>
                </c:pt>
                <c:pt idx="100">
                  <c:v>23.06794</c:v>
                </c:pt>
                <c:pt idx="101">
                  <c:v>23.07338</c:v>
                </c:pt>
                <c:pt idx="102">
                  <c:v>23.079049999999999</c:v>
                </c:pt>
                <c:pt idx="103">
                  <c:v>23.084409999999998</c:v>
                </c:pt>
                <c:pt idx="104">
                  <c:v>23.09047</c:v>
                </c:pt>
                <c:pt idx="105">
                  <c:v>23.094940000000001</c:v>
                </c:pt>
                <c:pt idx="106">
                  <c:v>23.099430000000002</c:v>
                </c:pt>
                <c:pt idx="107">
                  <c:v>23.10389</c:v>
                </c:pt>
                <c:pt idx="108">
                  <c:v>23.108059999999998</c:v>
                </c:pt>
                <c:pt idx="109">
                  <c:v>23.111609999999999</c:v>
                </c:pt>
                <c:pt idx="110">
                  <c:v>23.114989999999999</c:v>
                </c:pt>
                <c:pt idx="111">
                  <c:v>23.11787</c:v>
                </c:pt>
                <c:pt idx="112">
                  <c:v>23.123010000000001</c:v>
                </c:pt>
                <c:pt idx="113">
                  <c:v>23.125039999999998</c:v>
                </c:pt>
                <c:pt idx="114">
                  <c:v>23.12782</c:v>
                </c:pt>
                <c:pt idx="115">
                  <c:v>23.130870000000002</c:v>
                </c:pt>
                <c:pt idx="116">
                  <c:v>23.133009999999999</c:v>
                </c:pt>
                <c:pt idx="117">
                  <c:v>23.136600000000001</c:v>
                </c:pt>
                <c:pt idx="118">
                  <c:v>23.13937</c:v>
                </c:pt>
                <c:pt idx="119">
                  <c:v>22.900805714285706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mAr_20!$C$1</c:f>
              <c:strCache>
                <c:ptCount val="1"/>
                <c:pt idx="0">
                  <c:v>T_hot_in(C)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mAr_20!$A$2:$A$208</c:f>
              <c:strCache>
                <c:ptCount val="120"/>
                <c:pt idx="0">
                  <c:v>2.74666</c:v>
                </c:pt>
                <c:pt idx="1">
                  <c:v>3.74997</c:v>
                </c:pt>
                <c:pt idx="2">
                  <c:v>4.75229</c:v>
                </c:pt>
                <c:pt idx="3">
                  <c:v>5.75361</c:v>
                </c:pt>
                <c:pt idx="4">
                  <c:v>6.75593</c:v>
                </c:pt>
                <c:pt idx="5">
                  <c:v>7.75924</c:v>
                </c:pt>
                <c:pt idx="6">
                  <c:v>8.76056</c:v>
                </c:pt>
                <c:pt idx="7">
                  <c:v>9.76288</c:v>
                </c:pt>
                <c:pt idx="8">
                  <c:v>10.7662</c:v>
                </c:pt>
                <c:pt idx="9">
                  <c:v>11.76952</c:v>
                </c:pt>
                <c:pt idx="10">
                  <c:v>12.77084</c:v>
                </c:pt>
                <c:pt idx="11">
                  <c:v>13.77415</c:v>
                </c:pt>
                <c:pt idx="12">
                  <c:v>14.77747</c:v>
                </c:pt>
                <c:pt idx="13">
                  <c:v>15.77881</c:v>
                </c:pt>
                <c:pt idx="14">
                  <c:v>16.7831</c:v>
                </c:pt>
                <c:pt idx="15">
                  <c:v>17.78642</c:v>
                </c:pt>
                <c:pt idx="16">
                  <c:v>18.78774</c:v>
                </c:pt>
                <c:pt idx="17">
                  <c:v>19.79106</c:v>
                </c:pt>
                <c:pt idx="18">
                  <c:v>20.7944</c:v>
                </c:pt>
                <c:pt idx="19">
                  <c:v>21.79569</c:v>
                </c:pt>
                <c:pt idx="20">
                  <c:v>22.79901</c:v>
                </c:pt>
                <c:pt idx="21">
                  <c:v>23.80235</c:v>
                </c:pt>
                <c:pt idx="22">
                  <c:v>24.80365</c:v>
                </c:pt>
                <c:pt idx="23">
                  <c:v>25.80696</c:v>
                </c:pt>
                <c:pt idx="24">
                  <c:v>26.80928</c:v>
                </c:pt>
                <c:pt idx="25">
                  <c:v>27.80961</c:v>
                </c:pt>
                <c:pt idx="26">
                  <c:v>28.81292</c:v>
                </c:pt>
                <c:pt idx="27">
                  <c:v>29.81528</c:v>
                </c:pt>
                <c:pt idx="28">
                  <c:v>30.81659</c:v>
                </c:pt>
                <c:pt idx="29">
                  <c:v>31.81988</c:v>
                </c:pt>
                <c:pt idx="30">
                  <c:v>32.82323</c:v>
                </c:pt>
                <c:pt idx="31">
                  <c:v>33.82651</c:v>
                </c:pt>
                <c:pt idx="32">
                  <c:v>34.82783</c:v>
                </c:pt>
                <c:pt idx="33">
                  <c:v>35.83018</c:v>
                </c:pt>
                <c:pt idx="34">
                  <c:v>36.83347</c:v>
                </c:pt>
                <c:pt idx="35">
                  <c:v>37.83379</c:v>
                </c:pt>
                <c:pt idx="36">
                  <c:v>38.83711</c:v>
                </c:pt>
                <c:pt idx="37">
                  <c:v>39.84042</c:v>
                </c:pt>
                <c:pt idx="38">
                  <c:v>40.84174</c:v>
                </c:pt>
                <c:pt idx="39">
                  <c:v>41.84506</c:v>
                </c:pt>
                <c:pt idx="40">
                  <c:v>42.84838</c:v>
                </c:pt>
                <c:pt idx="41">
                  <c:v>43.84973</c:v>
                </c:pt>
                <c:pt idx="42">
                  <c:v>44.85302</c:v>
                </c:pt>
                <c:pt idx="43">
                  <c:v>45.85633</c:v>
                </c:pt>
                <c:pt idx="44">
                  <c:v>46.85765</c:v>
                </c:pt>
                <c:pt idx="45">
                  <c:v>47.86097</c:v>
                </c:pt>
                <c:pt idx="46">
                  <c:v>48.86428</c:v>
                </c:pt>
                <c:pt idx="47">
                  <c:v>49.86561</c:v>
                </c:pt>
                <c:pt idx="48">
                  <c:v>50.86892</c:v>
                </c:pt>
                <c:pt idx="49">
                  <c:v>51.87224</c:v>
                </c:pt>
                <c:pt idx="50">
                  <c:v>52.87555</c:v>
                </c:pt>
                <c:pt idx="51">
                  <c:v>53.87688</c:v>
                </c:pt>
                <c:pt idx="52">
                  <c:v>54.88019</c:v>
                </c:pt>
                <c:pt idx="53">
                  <c:v>55.88351</c:v>
                </c:pt>
                <c:pt idx="54">
                  <c:v>56.88486</c:v>
                </c:pt>
                <c:pt idx="55">
                  <c:v>57.88814</c:v>
                </c:pt>
                <c:pt idx="56">
                  <c:v>58.89146</c:v>
                </c:pt>
                <c:pt idx="57">
                  <c:v>59.89281</c:v>
                </c:pt>
                <c:pt idx="58">
                  <c:v>60.89613</c:v>
                </c:pt>
                <c:pt idx="59">
                  <c:v>61.89941</c:v>
                </c:pt>
                <c:pt idx="60">
                  <c:v>62.90076</c:v>
                </c:pt>
                <c:pt idx="61">
                  <c:v>63.90405</c:v>
                </c:pt>
                <c:pt idx="62">
                  <c:v>64.90737</c:v>
                </c:pt>
                <c:pt idx="63">
                  <c:v>65.90869</c:v>
                </c:pt>
                <c:pt idx="64">
                  <c:v>66.91201</c:v>
                </c:pt>
                <c:pt idx="65">
                  <c:v>67.91535</c:v>
                </c:pt>
                <c:pt idx="66">
                  <c:v>68.91664</c:v>
                </c:pt>
                <c:pt idx="67">
                  <c:v>69.91999</c:v>
                </c:pt>
                <c:pt idx="68">
                  <c:v>70.92327</c:v>
                </c:pt>
                <c:pt idx="69">
                  <c:v>71.9246</c:v>
                </c:pt>
                <c:pt idx="70">
                  <c:v>72.92694</c:v>
                </c:pt>
                <c:pt idx="71">
                  <c:v>73.93023</c:v>
                </c:pt>
                <c:pt idx="72">
                  <c:v>74.93355</c:v>
                </c:pt>
                <c:pt idx="73">
                  <c:v>75.93487</c:v>
                </c:pt>
                <c:pt idx="74">
                  <c:v>76.93819</c:v>
                </c:pt>
                <c:pt idx="75">
                  <c:v>77.9415</c:v>
                </c:pt>
                <c:pt idx="76">
                  <c:v>78.94183</c:v>
                </c:pt>
                <c:pt idx="77">
                  <c:v>79.94514</c:v>
                </c:pt>
                <c:pt idx="78">
                  <c:v>80.94846</c:v>
                </c:pt>
                <c:pt idx="79">
                  <c:v>81.94878</c:v>
                </c:pt>
                <c:pt idx="80">
                  <c:v>82.95213</c:v>
                </c:pt>
                <c:pt idx="81">
                  <c:v>83.95541</c:v>
                </c:pt>
                <c:pt idx="82">
                  <c:v>84.95674</c:v>
                </c:pt>
                <c:pt idx="83">
                  <c:v>85.96005</c:v>
                </c:pt>
                <c:pt idx="84">
                  <c:v>86.96337</c:v>
                </c:pt>
                <c:pt idx="85">
                  <c:v>87.96469</c:v>
                </c:pt>
                <c:pt idx="86">
                  <c:v>88.96801</c:v>
                </c:pt>
                <c:pt idx="87">
                  <c:v>89.97132</c:v>
                </c:pt>
                <c:pt idx="88">
                  <c:v>90.97264</c:v>
                </c:pt>
                <c:pt idx="89">
                  <c:v>91.97596</c:v>
                </c:pt>
                <c:pt idx="90">
                  <c:v>92.97927</c:v>
                </c:pt>
                <c:pt idx="91">
                  <c:v>93.9806</c:v>
                </c:pt>
                <c:pt idx="92">
                  <c:v>94.98192</c:v>
                </c:pt>
                <c:pt idx="93">
                  <c:v>95.98526</c:v>
                </c:pt>
                <c:pt idx="94">
                  <c:v>96.98559</c:v>
                </c:pt>
                <c:pt idx="95">
                  <c:v>97.98688</c:v>
                </c:pt>
                <c:pt idx="96">
                  <c:v>98.9902</c:v>
                </c:pt>
                <c:pt idx="97">
                  <c:v>99.99351</c:v>
                </c:pt>
                <c:pt idx="98">
                  <c:v>100.99483</c:v>
                </c:pt>
                <c:pt idx="99">
                  <c:v>101.99818</c:v>
                </c:pt>
                <c:pt idx="100">
                  <c:v>103.00149</c:v>
                </c:pt>
                <c:pt idx="101">
                  <c:v>104.00282</c:v>
                </c:pt>
                <c:pt idx="102">
                  <c:v>105.0061</c:v>
                </c:pt>
                <c:pt idx="103">
                  <c:v>106.00942</c:v>
                </c:pt>
                <c:pt idx="104">
                  <c:v>107.01074</c:v>
                </c:pt>
                <c:pt idx="105">
                  <c:v>108.01406</c:v>
                </c:pt>
                <c:pt idx="106">
                  <c:v>109.01737</c:v>
                </c:pt>
                <c:pt idx="107">
                  <c:v>110.01869</c:v>
                </c:pt>
                <c:pt idx="108">
                  <c:v>111.02201</c:v>
                </c:pt>
                <c:pt idx="109">
                  <c:v>112.02532</c:v>
                </c:pt>
                <c:pt idx="110">
                  <c:v>113.02668</c:v>
                </c:pt>
                <c:pt idx="111">
                  <c:v>114.02996</c:v>
                </c:pt>
                <c:pt idx="112">
                  <c:v>115.03328</c:v>
                </c:pt>
                <c:pt idx="113">
                  <c:v>116.0346</c:v>
                </c:pt>
                <c:pt idx="114">
                  <c:v>117.03692</c:v>
                </c:pt>
                <c:pt idx="115">
                  <c:v>118.04024</c:v>
                </c:pt>
                <c:pt idx="116">
                  <c:v>119.04355</c:v>
                </c:pt>
                <c:pt idx="117">
                  <c:v>120.04487</c:v>
                </c:pt>
                <c:pt idx="118">
                  <c:v>121.04819</c:v>
                </c:pt>
                <c:pt idx="119">
                  <c:v>Médias</c:v>
                </c:pt>
              </c:strCache>
            </c:strRef>
          </c:xVal>
          <c:yVal>
            <c:numRef>
              <c:f>mAr_20!$C$2:$C$208</c:f>
              <c:numCache>
                <c:formatCode>General</c:formatCode>
                <c:ptCount val="207"/>
                <c:pt idx="0">
                  <c:v>10.191940000000001</c:v>
                </c:pt>
                <c:pt idx="1">
                  <c:v>10.193070000000001</c:v>
                </c:pt>
                <c:pt idx="2">
                  <c:v>10.195320000000001</c:v>
                </c:pt>
                <c:pt idx="3">
                  <c:v>10.19619</c:v>
                </c:pt>
                <c:pt idx="4">
                  <c:v>10.1974</c:v>
                </c:pt>
                <c:pt idx="5">
                  <c:v>10.19875</c:v>
                </c:pt>
                <c:pt idx="6">
                  <c:v>10.20016</c:v>
                </c:pt>
                <c:pt idx="7">
                  <c:v>10.2012</c:v>
                </c:pt>
                <c:pt idx="8">
                  <c:v>10.20205</c:v>
                </c:pt>
                <c:pt idx="9">
                  <c:v>10.203480000000001</c:v>
                </c:pt>
                <c:pt idx="10">
                  <c:v>10.204330000000001</c:v>
                </c:pt>
                <c:pt idx="11">
                  <c:v>10.20539</c:v>
                </c:pt>
                <c:pt idx="12">
                  <c:v>10.206340000000001</c:v>
                </c:pt>
                <c:pt idx="13">
                  <c:v>10.208399999999999</c:v>
                </c:pt>
                <c:pt idx="14">
                  <c:v>10.20884</c:v>
                </c:pt>
                <c:pt idx="15">
                  <c:v>10.21007</c:v>
                </c:pt>
                <c:pt idx="16">
                  <c:v>10.21086</c:v>
                </c:pt>
                <c:pt idx="17">
                  <c:v>10.212</c:v>
                </c:pt>
                <c:pt idx="18">
                  <c:v>10.21344</c:v>
                </c:pt>
                <c:pt idx="19">
                  <c:v>10.214130000000001</c:v>
                </c:pt>
                <c:pt idx="20">
                  <c:v>10.21514</c:v>
                </c:pt>
                <c:pt idx="21">
                  <c:v>10.215820000000001</c:v>
                </c:pt>
                <c:pt idx="22">
                  <c:v>10.21747</c:v>
                </c:pt>
                <c:pt idx="23">
                  <c:v>10.21834</c:v>
                </c:pt>
                <c:pt idx="24">
                  <c:v>10.21856</c:v>
                </c:pt>
                <c:pt idx="25">
                  <c:v>10.21997</c:v>
                </c:pt>
                <c:pt idx="26">
                  <c:v>10.22024</c:v>
                </c:pt>
                <c:pt idx="27">
                  <c:v>10.221030000000001</c:v>
                </c:pt>
                <c:pt idx="28">
                  <c:v>10.22214</c:v>
                </c:pt>
                <c:pt idx="29">
                  <c:v>10.222060000000001</c:v>
                </c:pt>
                <c:pt idx="30">
                  <c:v>10.22152</c:v>
                </c:pt>
                <c:pt idx="31">
                  <c:v>10.2226</c:v>
                </c:pt>
                <c:pt idx="32">
                  <c:v>10.22204</c:v>
                </c:pt>
                <c:pt idx="33">
                  <c:v>10.223330000000001</c:v>
                </c:pt>
                <c:pt idx="34">
                  <c:v>10.222910000000001</c:v>
                </c:pt>
                <c:pt idx="35">
                  <c:v>10.22433</c:v>
                </c:pt>
                <c:pt idx="36">
                  <c:v>10.22514</c:v>
                </c:pt>
                <c:pt idx="37">
                  <c:v>10.22498</c:v>
                </c:pt>
                <c:pt idx="38">
                  <c:v>10.22532</c:v>
                </c:pt>
                <c:pt idx="39">
                  <c:v>10.2257</c:v>
                </c:pt>
                <c:pt idx="40">
                  <c:v>10.22575</c:v>
                </c:pt>
                <c:pt idx="41">
                  <c:v>10.2262</c:v>
                </c:pt>
                <c:pt idx="42">
                  <c:v>10.22714</c:v>
                </c:pt>
                <c:pt idx="43">
                  <c:v>10.22804</c:v>
                </c:pt>
                <c:pt idx="44">
                  <c:v>10.228859999999999</c:v>
                </c:pt>
                <c:pt idx="45">
                  <c:v>10.229559999999999</c:v>
                </c:pt>
                <c:pt idx="46">
                  <c:v>10.2294</c:v>
                </c:pt>
                <c:pt idx="47">
                  <c:v>10.23</c:v>
                </c:pt>
                <c:pt idx="48">
                  <c:v>10.231479999999999</c:v>
                </c:pt>
                <c:pt idx="49">
                  <c:v>10.232379999999999</c:v>
                </c:pt>
                <c:pt idx="50">
                  <c:v>10.232200000000001</c:v>
                </c:pt>
                <c:pt idx="51">
                  <c:v>10.232839999999999</c:v>
                </c:pt>
                <c:pt idx="52">
                  <c:v>10.23297</c:v>
                </c:pt>
                <c:pt idx="53">
                  <c:v>10.23376</c:v>
                </c:pt>
                <c:pt idx="54">
                  <c:v>10.233219999999999</c:v>
                </c:pt>
                <c:pt idx="55">
                  <c:v>10.23312</c:v>
                </c:pt>
                <c:pt idx="56">
                  <c:v>10.23227</c:v>
                </c:pt>
                <c:pt idx="57">
                  <c:v>10.23291</c:v>
                </c:pt>
                <c:pt idx="58">
                  <c:v>10.23265</c:v>
                </c:pt>
                <c:pt idx="59">
                  <c:v>10.23203</c:v>
                </c:pt>
                <c:pt idx="60">
                  <c:v>10.23208</c:v>
                </c:pt>
                <c:pt idx="61">
                  <c:v>10.23194</c:v>
                </c:pt>
                <c:pt idx="62">
                  <c:v>10.231490000000001</c:v>
                </c:pt>
                <c:pt idx="63">
                  <c:v>10.23193</c:v>
                </c:pt>
                <c:pt idx="64">
                  <c:v>10.23171</c:v>
                </c:pt>
                <c:pt idx="65">
                  <c:v>10.23044</c:v>
                </c:pt>
                <c:pt idx="66">
                  <c:v>10.23086</c:v>
                </c:pt>
                <c:pt idx="67">
                  <c:v>10.23066</c:v>
                </c:pt>
                <c:pt idx="68">
                  <c:v>10.23039</c:v>
                </c:pt>
                <c:pt idx="69">
                  <c:v>10.23077</c:v>
                </c:pt>
                <c:pt idx="70">
                  <c:v>10.2302</c:v>
                </c:pt>
                <c:pt idx="71">
                  <c:v>10.23129</c:v>
                </c:pt>
                <c:pt idx="72">
                  <c:v>10.23094</c:v>
                </c:pt>
                <c:pt idx="73">
                  <c:v>10.231450000000001</c:v>
                </c:pt>
                <c:pt idx="74">
                  <c:v>10.23175</c:v>
                </c:pt>
                <c:pt idx="75">
                  <c:v>10.231210000000001</c:v>
                </c:pt>
                <c:pt idx="76">
                  <c:v>10.232950000000001</c:v>
                </c:pt>
                <c:pt idx="77">
                  <c:v>10.23296</c:v>
                </c:pt>
                <c:pt idx="78">
                  <c:v>10.231999999999999</c:v>
                </c:pt>
                <c:pt idx="79">
                  <c:v>10.232430000000001</c:v>
                </c:pt>
                <c:pt idx="80">
                  <c:v>10.232849999999999</c:v>
                </c:pt>
                <c:pt idx="81">
                  <c:v>10.23277</c:v>
                </c:pt>
                <c:pt idx="82">
                  <c:v>10.23334</c:v>
                </c:pt>
                <c:pt idx="83">
                  <c:v>10.23227</c:v>
                </c:pt>
                <c:pt idx="84">
                  <c:v>10.232250000000001</c:v>
                </c:pt>
                <c:pt idx="85">
                  <c:v>10.232060000000001</c:v>
                </c:pt>
                <c:pt idx="86">
                  <c:v>10.23254</c:v>
                </c:pt>
                <c:pt idx="87">
                  <c:v>10.23283</c:v>
                </c:pt>
                <c:pt idx="88">
                  <c:v>10.23296</c:v>
                </c:pt>
                <c:pt idx="89">
                  <c:v>10.23198</c:v>
                </c:pt>
                <c:pt idx="90">
                  <c:v>10.23142</c:v>
                </c:pt>
                <c:pt idx="91">
                  <c:v>10.230740000000001</c:v>
                </c:pt>
                <c:pt idx="92">
                  <c:v>10.231339999999999</c:v>
                </c:pt>
                <c:pt idx="93">
                  <c:v>10.23147</c:v>
                </c:pt>
                <c:pt idx="94">
                  <c:v>10.231030000000001</c:v>
                </c:pt>
                <c:pt idx="95">
                  <c:v>10.2309</c:v>
                </c:pt>
                <c:pt idx="96">
                  <c:v>10.229839999999999</c:v>
                </c:pt>
                <c:pt idx="97">
                  <c:v>10.22991</c:v>
                </c:pt>
                <c:pt idx="98">
                  <c:v>10.22987</c:v>
                </c:pt>
                <c:pt idx="99">
                  <c:v>10.22986</c:v>
                </c:pt>
                <c:pt idx="100">
                  <c:v>10.228899999999999</c:v>
                </c:pt>
                <c:pt idx="101">
                  <c:v>10.227969999999999</c:v>
                </c:pt>
                <c:pt idx="102">
                  <c:v>10.22865</c:v>
                </c:pt>
                <c:pt idx="103">
                  <c:v>10.22817</c:v>
                </c:pt>
                <c:pt idx="104">
                  <c:v>10.22757</c:v>
                </c:pt>
                <c:pt idx="105">
                  <c:v>10.2279</c:v>
                </c:pt>
                <c:pt idx="106">
                  <c:v>10.226789999999999</c:v>
                </c:pt>
                <c:pt idx="107">
                  <c:v>10.22636</c:v>
                </c:pt>
                <c:pt idx="108">
                  <c:v>10.22673</c:v>
                </c:pt>
                <c:pt idx="109">
                  <c:v>10.227069999999999</c:v>
                </c:pt>
                <c:pt idx="110">
                  <c:v>10.226419999999999</c:v>
                </c:pt>
                <c:pt idx="111">
                  <c:v>10.226430000000001</c:v>
                </c:pt>
                <c:pt idx="112">
                  <c:v>10.225849999999999</c:v>
                </c:pt>
                <c:pt idx="113">
                  <c:v>10.22485</c:v>
                </c:pt>
                <c:pt idx="114">
                  <c:v>10.224349999999999</c:v>
                </c:pt>
                <c:pt idx="115">
                  <c:v>10.22357</c:v>
                </c:pt>
                <c:pt idx="116">
                  <c:v>10.22458</c:v>
                </c:pt>
                <c:pt idx="117">
                  <c:v>10.224539999999999</c:v>
                </c:pt>
                <c:pt idx="118">
                  <c:v>10.22397</c:v>
                </c:pt>
                <c:pt idx="119">
                  <c:v>10.224211176470591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mAr_20!$D$1</c:f>
              <c:strCache>
                <c:ptCount val="1"/>
                <c:pt idx="0">
                  <c:v>T_hot_out(C)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mAr_20!$A$2:$A$208</c:f>
              <c:strCache>
                <c:ptCount val="120"/>
                <c:pt idx="0">
                  <c:v>2.74666</c:v>
                </c:pt>
                <c:pt idx="1">
                  <c:v>3.74997</c:v>
                </c:pt>
                <c:pt idx="2">
                  <c:v>4.75229</c:v>
                </c:pt>
                <c:pt idx="3">
                  <c:v>5.75361</c:v>
                </c:pt>
                <c:pt idx="4">
                  <c:v>6.75593</c:v>
                </c:pt>
                <c:pt idx="5">
                  <c:v>7.75924</c:v>
                </c:pt>
                <c:pt idx="6">
                  <c:v>8.76056</c:v>
                </c:pt>
                <c:pt idx="7">
                  <c:v>9.76288</c:v>
                </c:pt>
                <c:pt idx="8">
                  <c:v>10.7662</c:v>
                </c:pt>
                <c:pt idx="9">
                  <c:v>11.76952</c:v>
                </c:pt>
                <c:pt idx="10">
                  <c:v>12.77084</c:v>
                </c:pt>
                <c:pt idx="11">
                  <c:v>13.77415</c:v>
                </c:pt>
                <c:pt idx="12">
                  <c:v>14.77747</c:v>
                </c:pt>
                <c:pt idx="13">
                  <c:v>15.77881</c:v>
                </c:pt>
                <c:pt idx="14">
                  <c:v>16.7831</c:v>
                </c:pt>
                <c:pt idx="15">
                  <c:v>17.78642</c:v>
                </c:pt>
                <c:pt idx="16">
                  <c:v>18.78774</c:v>
                </c:pt>
                <c:pt idx="17">
                  <c:v>19.79106</c:v>
                </c:pt>
                <c:pt idx="18">
                  <c:v>20.7944</c:v>
                </c:pt>
                <c:pt idx="19">
                  <c:v>21.79569</c:v>
                </c:pt>
                <c:pt idx="20">
                  <c:v>22.79901</c:v>
                </c:pt>
                <c:pt idx="21">
                  <c:v>23.80235</c:v>
                </c:pt>
                <c:pt idx="22">
                  <c:v>24.80365</c:v>
                </c:pt>
                <c:pt idx="23">
                  <c:v>25.80696</c:v>
                </c:pt>
                <c:pt idx="24">
                  <c:v>26.80928</c:v>
                </c:pt>
                <c:pt idx="25">
                  <c:v>27.80961</c:v>
                </c:pt>
                <c:pt idx="26">
                  <c:v>28.81292</c:v>
                </c:pt>
                <c:pt idx="27">
                  <c:v>29.81528</c:v>
                </c:pt>
                <c:pt idx="28">
                  <c:v>30.81659</c:v>
                </c:pt>
                <c:pt idx="29">
                  <c:v>31.81988</c:v>
                </c:pt>
                <c:pt idx="30">
                  <c:v>32.82323</c:v>
                </c:pt>
                <c:pt idx="31">
                  <c:v>33.82651</c:v>
                </c:pt>
                <c:pt idx="32">
                  <c:v>34.82783</c:v>
                </c:pt>
                <c:pt idx="33">
                  <c:v>35.83018</c:v>
                </c:pt>
                <c:pt idx="34">
                  <c:v>36.83347</c:v>
                </c:pt>
                <c:pt idx="35">
                  <c:v>37.83379</c:v>
                </c:pt>
                <c:pt idx="36">
                  <c:v>38.83711</c:v>
                </c:pt>
                <c:pt idx="37">
                  <c:v>39.84042</c:v>
                </c:pt>
                <c:pt idx="38">
                  <c:v>40.84174</c:v>
                </c:pt>
                <c:pt idx="39">
                  <c:v>41.84506</c:v>
                </c:pt>
                <c:pt idx="40">
                  <c:v>42.84838</c:v>
                </c:pt>
                <c:pt idx="41">
                  <c:v>43.84973</c:v>
                </c:pt>
                <c:pt idx="42">
                  <c:v>44.85302</c:v>
                </c:pt>
                <c:pt idx="43">
                  <c:v>45.85633</c:v>
                </c:pt>
                <c:pt idx="44">
                  <c:v>46.85765</c:v>
                </c:pt>
                <c:pt idx="45">
                  <c:v>47.86097</c:v>
                </c:pt>
                <c:pt idx="46">
                  <c:v>48.86428</c:v>
                </c:pt>
                <c:pt idx="47">
                  <c:v>49.86561</c:v>
                </c:pt>
                <c:pt idx="48">
                  <c:v>50.86892</c:v>
                </c:pt>
                <c:pt idx="49">
                  <c:v>51.87224</c:v>
                </c:pt>
                <c:pt idx="50">
                  <c:v>52.87555</c:v>
                </c:pt>
                <c:pt idx="51">
                  <c:v>53.87688</c:v>
                </c:pt>
                <c:pt idx="52">
                  <c:v>54.88019</c:v>
                </c:pt>
                <c:pt idx="53">
                  <c:v>55.88351</c:v>
                </c:pt>
                <c:pt idx="54">
                  <c:v>56.88486</c:v>
                </c:pt>
                <c:pt idx="55">
                  <c:v>57.88814</c:v>
                </c:pt>
                <c:pt idx="56">
                  <c:v>58.89146</c:v>
                </c:pt>
                <c:pt idx="57">
                  <c:v>59.89281</c:v>
                </c:pt>
                <c:pt idx="58">
                  <c:v>60.89613</c:v>
                </c:pt>
                <c:pt idx="59">
                  <c:v>61.89941</c:v>
                </c:pt>
                <c:pt idx="60">
                  <c:v>62.90076</c:v>
                </c:pt>
                <c:pt idx="61">
                  <c:v>63.90405</c:v>
                </c:pt>
                <c:pt idx="62">
                  <c:v>64.90737</c:v>
                </c:pt>
                <c:pt idx="63">
                  <c:v>65.90869</c:v>
                </c:pt>
                <c:pt idx="64">
                  <c:v>66.91201</c:v>
                </c:pt>
                <c:pt idx="65">
                  <c:v>67.91535</c:v>
                </c:pt>
                <c:pt idx="66">
                  <c:v>68.91664</c:v>
                </c:pt>
                <c:pt idx="67">
                  <c:v>69.91999</c:v>
                </c:pt>
                <c:pt idx="68">
                  <c:v>70.92327</c:v>
                </c:pt>
                <c:pt idx="69">
                  <c:v>71.9246</c:v>
                </c:pt>
                <c:pt idx="70">
                  <c:v>72.92694</c:v>
                </c:pt>
                <c:pt idx="71">
                  <c:v>73.93023</c:v>
                </c:pt>
                <c:pt idx="72">
                  <c:v>74.93355</c:v>
                </c:pt>
                <c:pt idx="73">
                  <c:v>75.93487</c:v>
                </c:pt>
                <c:pt idx="74">
                  <c:v>76.93819</c:v>
                </c:pt>
                <c:pt idx="75">
                  <c:v>77.9415</c:v>
                </c:pt>
                <c:pt idx="76">
                  <c:v>78.94183</c:v>
                </c:pt>
                <c:pt idx="77">
                  <c:v>79.94514</c:v>
                </c:pt>
                <c:pt idx="78">
                  <c:v>80.94846</c:v>
                </c:pt>
                <c:pt idx="79">
                  <c:v>81.94878</c:v>
                </c:pt>
                <c:pt idx="80">
                  <c:v>82.95213</c:v>
                </c:pt>
                <c:pt idx="81">
                  <c:v>83.95541</c:v>
                </c:pt>
                <c:pt idx="82">
                  <c:v>84.95674</c:v>
                </c:pt>
                <c:pt idx="83">
                  <c:v>85.96005</c:v>
                </c:pt>
                <c:pt idx="84">
                  <c:v>86.96337</c:v>
                </c:pt>
                <c:pt idx="85">
                  <c:v>87.96469</c:v>
                </c:pt>
                <c:pt idx="86">
                  <c:v>88.96801</c:v>
                </c:pt>
                <c:pt idx="87">
                  <c:v>89.97132</c:v>
                </c:pt>
                <c:pt idx="88">
                  <c:v>90.97264</c:v>
                </c:pt>
                <c:pt idx="89">
                  <c:v>91.97596</c:v>
                </c:pt>
                <c:pt idx="90">
                  <c:v>92.97927</c:v>
                </c:pt>
                <c:pt idx="91">
                  <c:v>93.9806</c:v>
                </c:pt>
                <c:pt idx="92">
                  <c:v>94.98192</c:v>
                </c:pt>
                <c:pt idx="93">
                  <c:v>95.98526</c:v>
                </c:pt>
                <c:pt idx="94">
                  <c:v>96.98559</c:v>
                </c:pt>
                <c:pt idx="95">
                  <c:v>97.98688</c:v>
                </c:pt>
                <c:pt idx="96">
                  <c:v>98.9902</c:v>
                </c:pt>
                <c:pt idx="97">
                  <c:v>99.99351</c:v>
                </c:pt>
                <c:pt idx="98">
                  <c:v>100.99483</c:v>
                </c:pt>
                <c:pt idx="99">
                  <c:v>101.99818</c:v>
                </c:pt>
                <c:pt idx="100">
                  <c:v>103.00149</c:v>
                </c:pt>
                <c:pt idx="101">
                  <c:v>104.00282</c:v>
                </c:pt>
                <c:pt idx="102">
                  <c:v>105.0061</c:v>
                </c:pt>
                <c:pt idx="103">
                  <c:v>106.00942</c:v>
                </c:pt>
                <c:pt idx="104">
                  <c:v>107.01074</c:v>
                </c:pt>
                <c:pt idx="105">
                  <c:v>108.01406</c:v>
                </c:pt>
                <c:pt idx="106">
                  <c:v>109.01737</c:v>
                </c:pt>
                <c:pt idx="107">
                  <c:v>110.01869</c:v>
                </c:pt>
                <c:pt idx="108">
                  <c:v>111.02201</c:v>
                </c:pt>
                <c:pt idx="109">
                  <c:v>112.02532</c:v>
                </c:pt>
                <c:pt idx="110">
                  <c:v>113.02668</c:v>
                </c:pt>
                <c:pt idx="111">
                  <c:v>114.02996</c:v>
                </c:pt>
                <c:pt idx="112">
                  <c:v>115.03328</c:v>
                </c:pt>
                <c:pt idx="113">
                  <c:v>116.0346</c:v>
                </c:pt>
                <c:pt idx="114">
                  <c:v>117.03692</c:v>
                </c:pt>
                <c:pt idx="115">
                  <c:v>118.04024</c:v>
                </c:pt>
                <c:pt idx="116">
                  <c:v>119.04355</c:v>
                </c:pt>
                <c:pt idx="117">
                  <c:v>120.04487</c:v>
                </c:pt>
                <c:pt idx="118">
                  <c:v>121.04819</c:v>
                </c:pt>
                <c:pt idx="119">
                  <c:v>Médias</c:v>
                </c:pt>
              </c:strCache>
            </c:strRef>
          </c:xVal>
          <c:yVal>
            <c:numRef>
              <c:f>mAr_20!$D$2:$D$208</c:f>
              <c:numCache>
                <c:formatCode>General</c:formatCode>
                <c:ptCount val="207"/>
                <c:pt idx="0">
                  <c:v>10.360580000000001</c:v>
                </c:pt>
                <c:pt idx="1">
                  <c:v>10.36327</c:v>
                </c:pt>
                <c:pt idx="2">
                  <c:v>10.36552</c:v>
                </c:pt>
                <c:pt idx="3">
                  <c:v>10.365769999999999</c:v>
                </c:pt>
                <c:pt idx="4">
                  <c:v>10.367369999999999</c:v>
                </c:pt>
                <c:pt idx="5">
                  <c:v>10.3687</c:v>
                </c:pt>
                <c:pt idx="6">
                  <c:v>10.37008</c:v>
                </c:pt>
                <c:pt idx="7">
                  <c:v>10.37067</c:v>
                </c:pt>
                <c:pt idx="8">
                  <c:v>10.37125</c:v>
                </c:pt>
                <c:pt idx="9">
                  <c:v>10.372400000000001</c:v>
                </c:pt>
                <c:pt idx="10">
                  <c:v>10.373100000000001</c:v>
                </c:pt>
                <c:pt idx="11">
                  <c:v>10.37435</c:v>
                </c:pt>
                <c:pt idx="12">
                  <c:v>10.374510000000001</c:v>
                </c:pt>
                <c:pt idx="13">
                  <c:v>10.377800000000001</c:v>
                </c:pt>
                <c:pt idx="14">
                  <c:v>10.37738</c:v>
                </c:pt>
                <c:pt idx="15">
                  <c:v>10.379009999999999</c:v>
                </c:pt>
                <c:pt idx="16">
                  <c:v>10.379799999999999</c:v>
                </c:pt>
                <c:pt idx="17">
                  <c:v>10.380050000000001</c:v>
                </c:pt>
                <c:pt idx="18">
                  <c:v>10.38199</c:v>
                </c:pt>
                <c:pt idx="19">
                  <c:v>10.3834</c:v>
                </c:pt>
                <c:pt idx="20">
                  <c:v>10.384230000000001</c:v>
                </c:pt>
                <c:pt idx="21">
                  <c:v>10.38547</c:v>
                </c:pt>
                <c:pt idx="22">
                  <c:v>10.386279999999999</c:v>
                </c:pt>
                <c:pt idx="23">
                  <c:v>10.38683</c:v>
                </c:pt>
                <c:pt idx="24">
                  <c:v>10.387600000000001</c:v>
                </c:pt>
                <c:pt idx="25">
                  <c:v>10.388629999999999</c:v>
                </c:pt>
                <c:pt idx="26">
                  <c:v>10.390470000000001</c:v>
                </c:pt>
                <c:pt idx="27">
                  <c:v>10.391220000000001</c:v>
                </c:pt>
                <c:pt idx="28">
                  <c:v>10.391909999999999</c:v>
                </c:pt>
                <c:pt idx="29">
                  <c:v>10.391540000000001</c:v>
                </c:pt>
                <c:pt idx="30">
                  <c:v>10.39282</c:v>
                </c:pt>
                <c:pt idx="31">
                  <c:v>10.393319999999999</c:v>
                </c:pt>
                <c:pt idx="32">
                  <c:v>10.395250000000001</c:v>
                </c:pt>
                <c:pt idx="33">
                  <c:v>10.39442</c:v>
                </c:pt>
                <c:pt idx="34">
                  <c:v>10.39583</c:v>
                </c:pt>
                <c:pt idx="35">
                  <c:v>10.396229999999999</c:v>
                </c:pt>
                <c:pt idx="36">
                  <c:v>10.39692</c:v>
                </c:pt>
                <c:pt idx="37">
                  <c:v>10.39683</c:v>
                </c:pt>
                <c:pt idx="38">
                  <c:v>10.397449999999999</c:v>
                </c:pt>
                <c:pt idx="39">
                  <c:v>10.39737</c:v>
                </c:pt>
                <c:pt idx="40">
                  <c:v>10.397650000000001</c:v>
                </c:pt>
                <c:pt idx="41">
                  <c:v>10.398619999999999</c:v>
                </c:pt>
                <c:pt idx="42">
                  <c:v>10.39912</c:v>
                </c:pt>
                <c:pt idx="43">
                  <c:v>10.399609999999999</c:v>
                </c:pt>
                <c:pt idx="44">
                  <c:v>10.3995</c:v>
                </c:pt>
                <c:pt idx="45">
                  <c:v>10.4016</c:v>
                </c:pt>
                <c:pt idx="46">
                  <c:v>10.40193</c:v>
                </c:pt>
                <c:pt idx="47">
                  <c:v>10.40236</c:v>
                </c:pt>
                <c:pt idx="48">
                  <c:v>10.40353</c:v>
                </c:pt>
                <c:pt idx="49">
                  <c:v>10.403510000000001</c:v>
                </c:pt>
                <c:pt idx="50">
                  <c:v>10.40376</c:v>
                </c:pt>
                <c:pt idx="51">
                  <c:v>10.403840000000001</c:v>
                </c:pt>
                <c:pt idx="52">
                  <c:v>10.40452</c:v>
                </c:pt>
                <c:pt idx="53">
                  <c:v>10.403790000000001</c:v>
                </c:pt>
                <c:pt idx="54">
                  <c:v>10.403790000000001</c:v>
                </c:pt>
                <c:pt idx="55">
                  <c:v>10.403600000000001</c:v>
                </c:pt>
                <c:pt idx="56">
                  <c:v>10.40287</c:v>
                </c:pt>
                <c:pt idx="57">
                  <c:v>10.40287</c:v>
                </c:pt>
                <c:pt idx="58">
                  <c:v>10.402990000000001</c:v>
                </c:pt>
                <c:pt idx="59">
                  <c:v>10.403090000000001</c:v>
                </c:pt>
                <c:pt idx="60">
                  <c:v>10.40377</c:v>
                </c:pt>
                <c:pt idx="61">
                  <c:v>10.403969999999999</c:v>
                </c:pt>
                <c:pt idx="62">
                  <c:v>10.403919999999999</c:v>
                </c:pt>
                <c:pt idx="63">
                  <c:v>10.40371</c:v>
                </c:pt>
                <c:pt idx="64">
                  <c:v>10.40366</c:v>
                </c:pt>
                <c:pt idx="65">
                  <c:v>10.403180000000001</c:v>
                </c:pt>
                <c:pt idx="66">
                  <c:v>10.40283</c:v>
                </c:pt>
                <c:pt idx="67">
                  <c:v>10.4032</c:v>
                </c:pt>
                <c:pt idx="68">
                  <c:v>10.4039</c:v>
                </c:pt>
                <c:pt idx="69">
                  <c:v>10.40419</c:v>
                </c:pt>
                <c:pt idx="70">
                  <c:v>10.404</c:v>
                </c:pt>
                <c:pt idx="71">
                  <c:v>10.404730000000001</c:v>
                </c:pt>
                <c:pt idx="72">
                  <c:v>10.40555</c:v>
                </c:pt>
                <c:pt idx="73">
                  <c:v>10.40461</c:v>
                </c:pt>
                <c:pt idx="74">
                  <c:v>10.40484</c:v>
                </c:pt>
                <c:pt idx="75">
                  <c:v>10.40626</c:v>
                </c:pt>
                <c:pt idx="76">
                  <c:v>10.406040000000001</c:v>
                </c:pt>
                <c:pt idx="77">
                  <c:v>10.406599999999999</c:v>
                </c:pt>
                <c:pt idx="78">
                  <c:v>10.406230000000001</c:v>
                </c:pt>
                <c:pt idx="79">
                  <c:v>10.405709999999999</c:v>
                </c:pt>
                <c:pt idx="80">
                  <c:v>10.40629</c:v>
                </c:pt>
                <c:pt idx="81">
                  <c:v>10.40667</c:v>
                </c:pt>
                <c:pt idx="82">
                  <c:v>10.406639999999999</c:v>
                </c:pt>
                <c:pt idx="83">
                  <c:v>10.40648</c:v>
                </c:pt>
                <c:pt idx="84">
                  <c:v>10.405139999999999</c:v>
                </c:pt>
                <c:pt idx="85">
                  <c:v>10.405329999999999</c:v>
                </c:pt>
                <c:pt idx="86">
                  <c:v>10.406700000000001</c:v>
                </c:pt>
                <c:pt idx="87">
                  <c:v>10.406359999999999</c:v>
                </c:pt>
                <c:pt idx="88">
                  <c:v>10.405340000000001</c:v>
                </c:pt>
                <c:pt idx="89">
                  <c:v>10.40504</c:v>
                </c:pt>
                <c:pt idx="90">
                  <c:v>10.40442</c:v>
                </c:pt>
                <c:pt idx="91">
                  <c:v>10.403600000000001</c:v>
                </c:pt>
                <c:pt idx="92">
                  <c:v>10.40273</c:v>
                </c:pt>
                <c:pt idx="93">
                  <c:v>10.40263</c:v>
                </c:pt>
                <c:pt idx="94">
                  <c:v>10.40227</c:v>
                </c:pt>
                <c:pt idx="95">
                  <c:v>10.402670000000001</c:v>
                </c:pt>
                <c:pt idx="96">
                  <c:v>10.402329999999999</c:v>
                </c:pt>
                <c:pt idx="97">
                  <c:v>10.40178</c:v>
                </c:pt>
                <c:pt idx="98">
                  <c:v>10.40236</c:v>
                </c:pt>
                <c:pt idx="99">
                  <c:v>10.402480000000001</c:v>
                </c:pt>
                <c:pt idx="100">
                  <c:v>10.402520000000001</c:v>
                </c:pt>
                <c:pt idx="101">
                  <c:v>10.40193</c:v>
                </c:pt>
                <c:pt idx="102">
                  <c:v>10.40227</c:v>
                </c:pt>
                <c:pt idx="103">
                  <c:v>10.402089999999999</c:v>
                </c:pt>
                <c:pt idx="104">
                  <c:v>10.40265</c:v>
                </c:pt>
                <c:pt idx="105">
                  <c:v>10.40286</c:v>
                </c:pt>
                <c:pt idx="106">
                  <c:v>10.40274</c:v>
                </c:pt>
                <c:pt idx="107">
                  <c:v>10.40236</c:v>
                </c:pt>
                <c:pt idx="108">
                  <c:v>10.4025</c:v>
                </c:pt>
                <c:pt idx="109">
                  <c:v>10.40143</c:v>
                </c:pt>
                <c:pt idx="110">
                  <c:v>10.40165</c:v>
                </c:pt>
                <c:pt idx="111">
                  <c:v>10.40155</c:v>
                </c:pt>
                <c:pt idx="112">
                  <c:v>10.4016</c:v>
                </c:pt>
                <c:pt idx="113">
                  <c:v>10.401910000000001</c:v>
                </c:pt>
                <c:pt idx="114">
                  <c:v>10.39992</c:v>
                </c:pt>
                <c:pt idx="115">
                  <c:v>10.40025</c:v>
                </c:pt>
                <c:pt idx="116">
                  <c:v>10.39996</c:v>
                </c:pt>
                <c:pt idx="117">
                  <c:v>10.39945</c:v>
                </c:pt>
                <c:pt idx="118">
                  <c:v>10.39906</c:v>
                </c:pt>
                <c:pt idx="119">
                  <c:v>10.396193529411761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mAr_20!$E$1</c:f>
              <c:strCache>
                <c:ptCount val="1"/>
                <c:pt idx="0">
                  <c:v>T_cold_out(C)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mAr_20!$A$2:$A$208</c:f>
              <c:strCache>
                <c:ptCount val="120"/>
                <c:pt idx="0">
                  <c:v>2.74666</c:v>
                </c:pt>
                <c:pt idx="1">
                  <c:v>3.74997</c:v>
                </c:pt>
                <c:pt idx="2">
                  <c:v>4.75229</c:v>
                </c:pt>
                <c:pt idx="3">
                  <c:v>5.75361</c:v>
                </c:pt>
                <c:pt idx="4">
                  <c:v>6.75593</c:v>
                </c:pt>
                <c:pt idx="5">
                  <c:v>7.75924</c:v>
                </c:pt>
                <c:pt idx="6">
                  <c:v>8.76056</c:v>
                </c:pt>
                <c:pt idx="7">
                  <c:v>9.76288</c:v>
                </c:pt>
                <c:pt idx="8">
                  <c:v>10.7662</c:v>
                </c:pt>
                <c:pt idx="9">
                  <c:v>11.76952</c:v>
                </c:pt>
                <c:pt idx="10">
                  <c:v>12.77084</c:v>
                </c:pt>
                <c:pt idx="11">
                  <c:v>13.77415</c:v>
                </c:pt>
                <c:pt idx="12">
                  <c:v>14.77747</c:v>
                </c:pt>
                <c:pt idx="13">
                  <c:v>15.77881</c:v>
                </c:pt>
                <c:pt idx="14">
                  <c:v>16.7831</c:v>
                </c:pt>
                <c:pt idx="15">
                  <c:v>17.78642</c:v>
                </c:pt>
                <c:pt idx="16">
                  <c:v>18.78774</c:v>
                </c:pt>
                <c:pt idx="17">
                  <c:v>19.79106</c:v>
                </c:pt>
                <c:pt idx="18">
                  <c:v>20.7944</c:v>
                </c:pt>
                <c:pt idx="19">
                  <c:v>21.79569</c:v>
                </c:pt>
                <c:pt idx="20">
                  <c:v>22.79901</c:v>
                </c:pt>
                <c:pt idx="21">
                  <c:v>23.80235</c:v>
                </c:pt>
                <c:pt idx="22">
                  <c:v>24.80365</c:v>
                </c:pt>
                <c:pt idx="23">
                  <c:v>25.80696</c:v>
                </c:pt>
                <c:pt idx="24">
                  <c:v>26.80928</c:v>
                </c:pt>
                <c:pt idx="25">
                  <c:v>27.80961</c:v>
                </c:pt>
                <c:pt idx="26">
                  <c:v>28.81292</c:v>
                </c:pt>
                <c:pt idx="27">
                  <c:v>29.81528</c:v>
                </c:pt>
                <c:pt idx="28">
                  <c:v>30.81659</c:v>
                </c:pt>
                <c:pt idx="29">
                  <c:v>31.81988</c:v>
                </c:pt>
                <c:pt idx="30">
                  <c:v>32.82323</c:v>
                </c:pt>
                <c:pt idx="31">
                  <c:v>33.82651</c:v>
                </c:pt>
                <c:pt idx="32">
                  <c:v>34.82783</c:v>
                </c:pt>
                <c:pt idx="33">
                  <c:v>35.83018</c:v>
                </c:pt>
                <c:pt idx="34">
                  <c:v>36.83347</c:v>
                </c:pt>
                <c:pt idx="35">
                  <c:v>37.83379</c:v>
                </c:pt>
                <c:pt idx="36">
                  <c:v>38.83711</c:v>
                </c:pt>
                <c:pt idx="37">
                  <c:v>39.84042</c:v>
                </c:pt>
                <c:pt idx="38">
                  <c:v>40.84174</c:v>
                </c:pt>
                <c:pt idx="39">
                  <c:v>41.84506</c:v>
                </c:pt>
                <c:pt idx="40">
                  <c:v>42.84838</c:v>
                </c:pt>
                <c:pt idx="41">
                  <c:v>43.84973</c:v>
                </c:pt>
                <c:pt idx="42">
                  <c:v>44.85302</c:v>
                </c:pt>
                <c:pt idx="43">
                  <c:v>45.85633</c:v>
                </c:pt>
                <c:pt idx="44">
                  <c:v>46.85765</c:v>
                </c:pt>
                <c:pt idx="45">
                  <c:v>47.86097</c:v>
                </c:pt>
                <c:pt idx="46">
                  <c:v>48.86428</c:v>
                </c:pt>
                <c:pt idx="47">
                  <c:v>49.86561</c:v>
                </c:pt>
                <c:pt idx="48">
                  <c:v>50.86892</c:v>
                </c:pt>
                <c:pt idx="49">
                  <c:v>51.87224</c:v>
                </c:pt>
                <c:pt idx="50">
                  <c:v>52.87555</c:v>
                </c:pt>
                <c:pt idx="51">
                  <c:v>53.87688</c:v>
                </c:pt>
                <c:pt idx="52">
                  <c:v>54.88019</c:v>
                </c:pt>
                <c:pt idx="53">
                  <c:v>55.88351</c:v>
                </c:pt>
                <c:pt idx="54">
                  <c:v>56.88486</c:v>
                </c:pt>
                <c:pt idx="55">
                  <c:v>57.88814</c:v>
                </c:pt>
                <c:pt idx="56">
                  <c:v>58.89146</c:v>
                </c:pt>
                <c:pt idx="57">
                  <c:v>59.89281</c:v>
                </c:pt>
                <c:pt idx="58">
                  <c:v>60.89613</c:v>
                </c:pt>
                <c:pt idx="59">
                  <c:v>61.89941</c:v>
                </c:pt>
                <c:pt idx="60">
                  <c:v>62.90076</c:v>
                </c:pt>
                <c:pt idx="61">
                  <c:v>63.90405</c:v>
                </c:pt>
                <c:pt idx="62">
                  <c:v>64.90737</c:v>
                </c:pt>
                <c:pt idx="63">
                  <c:v>65.90869</c:v>
                </c:pt>
                <c:pt idx="64">
                  <c:v>66.91201</c:v>
                </c:pt>
                <c:pt idx="65">
                  <c:v>67.91535</c:v>
                </c:pt>
                <c:pt idx="66">
                  <c:v>68.91664</c:v>
                </c:pt>
                <c:pt idx="67">
                  <c:v>69.91999</c:v>
                </c:pt>
                <c:pt idx="68">
                  <c:v>70.92327</c:v>
                </c:pt>
                <c:pt idx="69">
                  <c:v>71.9246</c:v>
                </c:pt>
                <c:pt idx="70">
                  <c:v>72.92694</c:v>
                </c:pt>
                <c:pt idx="71">
                  <c:v>73.93023</c:v>
                </c:pt>
                <c:pt idx="72">
                  <c:v>74.93355</c:v>
                </c:pt>
                <c:pt idx="73">
                  <c:v>75.93487</c:v>
                </c:pt>
                <c:pt idx="74">
                  <c:v>76.93819</c:v>
                </c:pt>
                <c:pt idx="75">
                  <c:v>77.9415</c:v>
                </c:pt>
                <c:pt idx="76">
                  <c:v>78.94183</c:v>
                </c:pt>
                <c:pt idx="77">
                  <c:v>79.94514</c:v>
                </c:pt>
                <c:pt idx="78">
                  <c:v>80.94846</c:v>
                </c:pt>
                <c:pt idx="79">
                  <c:v>81.94878</c:v>
                </c:pt>
                <c:pt idx="80">
                  <c:v>82.95213</c:v>
                </c:pt>
                <c:pt idx="81">
                  <c:v>83.95541</c:v>
                </c:pt>
                <c:pt idx="82">
                  <c:v>84.95674</c:v>
                </c:pt>
                <c:pt idx="83">
                  <c:v>85.96005</c:v>
                </c:pt>
                <c:pt idx="84">
                  <c:v>86.96337</c:v>
                </c:pt>
                <c:pt idx="85">
                  <c:v>87.96469</c:v>
                </c:pt>
                <c:pt idx="86">
                  <c:v>88.96801</c:v>
                </c:pt>
                <c:pt idx="87">
                  <c:v>89.97132</c:v>
                </c:pt>
                <c:pt idx="88">
                  <c:v>90.97264</c:v>
                </c:pt>
                <c:pt idx="89">
                  <c:v>91.97596</c:v>
                </c:pt>
                <c:pt idx="90">
                  <c:v>92.97927</c:v>
                </c:pt>
                <c:pt idx="91">
                  <c:v>93.9806</c:v>
                </c:pt>
                <c:pt idx="92">
                  <c:v>94.98192</c:v>
                </c:pt>
                <c:pt idx="93">
                  <c:v>95.98526</c:v>
                </c:pt>
                <c:pt idx="94">
                  <c:v>96.98559</c:v>
                </c:pt>
                <c:pt idx="95">
                  <c:v>97.98688</c:v>
                </c:pt>
                <c:pt idx="96">
                  <c:v>98.9902</c:v>
                </c:pt>
                <c:pt idx="97">
                  <c:v>99.99351</c:v>
                </c:pt>
                <c:pt idx="98">
                  <c:v>100.99483</c:v>
                </c:pt>
                <c:pt idx="99">
                  <c:v>101.99818</c:v>
                </c:pt>
                <c:pt idx="100">
                  <c:v>103.00149</c:v>
                </c:pt>
                <c:pt idx="101">
                  <c:v>104.00282</c:v>
                </c:pt>
                <c:pt idx="102">
                  <c:v>105.0061</c:v>
                </c:pt>
                <c:pt idx="103">
                  <c:v>106.00942</c:v>
                </c:pt>
                <c:pt idx="104">
                  <c:v>107.01074</c:v>
                </c:pt>
                <c:pt idx="105">
                  <c:v>108.01406</c:v>
                </c:pt>
                <c:pt idx="106">
                  <c:v>109.01737</c:v>
                </c:pt>
                <c:pt idx="107">
                  <c:v>110.01869</c:v>
                </c:pt>
                <c:pt idx="108">
                  <c:v>111.02201</c:v>
                </c:pt>
                <c:pt idx="109">
                  <c:v>112.02532</c:v>
                </c:pt>
                <c:pt idx="110">
                  <c:v>113.02668</c:v>
                </c:pt>
                <c:pt idx="111">
                  <c:v>114.02996</c:v>
                </c:pt>
                <c:pt idx="112">
                  <c:v>115.03328</c:v>
                </c:pt>
                <c:pt idx="113">
                  <c:v>116.0346</c:v>
                </c:pt>
                <c:pt idx="114">
                  <c:v>117.03692</c:v>
                </c:pt>
                <c:pt idx="115">
                  <c:v>118.04024</c:v>
                </c:pt>
                <c:pt idx="116">
                  <c:v>119.04355</c:v>
                </c:pt>
                <c:pt idx="117">
                  <c:v>120.04487</c:v>
                </c:pt>
                <c:pt idx="118">
                  <c:v>121.04819</c:v>
                </c:pt>
                <c:pt idx="119">
                  <c:v>Médias</c:v>
                </c:pt>
              </c:strCache>
            </c:strRef>
          </c:xVal>
          <c:yVal>
            <c:numRef>
              <c:f>mAr_20!$E$2:$E$208</c:f>
              <c:numCache>
                <c:formatCode>General</c:formatCode>
                <c:ptCount val="207"/>
                <c:pt idx="0">
                  <c:v>17.074010000000001</c:v>
                </c:pt>
                <c:pt idx="1">
                  <c:v>17.082789999999999</c:v>
                </c:pt>
                <c:pt idx="2">
                  <c:v>17.090979999999998</c:v>
                </c:pt>
                <c:pt idx="3">
                  <c:v>17.097200000000001</c:v>
                </c:pt>
                <c:pt idx="4">
                  <c:v>17.102540000000001</c:v>
                </c:pt>
                <c:pt idx="5">
                  <c:v>17.11017</c:v>
                </c:pt>
                <c:pt idx="6">
                  <c:v>17.114640000000001</c:v>
                </c:pt>
                <c:pt idx="7">
                  <c:v>17.118549999999999</c:v>
                </c:pt>
                <c:pt idx="8">
                  <c:v>17.12182</c:v>
                </c:pt>
                <c:pt idx="9">
                  <c:v>17.12501</c:v>
                </c:pt>
                <c:pt idx="10">
                  <c:v>17.12811</c:v>
                </c:pt>
                <c:pt idx="11">
                  <c:v>17.129110000000001</c:v>
                </c:pt>
                <c:pt idx="12">
                  <c:v>17.129919999999998</c:v>
                </c:pt>
                <c:pt idx="13">
                  <c:v>17.130800000000001</c:v>
                </c:pt>
                <c:pt idx="14">
                  <c:v>17.130680000000002</c:v>
                </c:pt>
                <c:pt idx="15">
                  <c:v>17.12951</c:v>
                </c:pt>
                <c:pt idx="16">
                  <c:v>17.12792</c:v>
                </c:pt>
                <c:pt idx="17">
                  <c:v>17.125789999999999</c:v>
                </c:pt>
                <c:pt idx="18">
                  <c:v>17.123429999999999</c:v>
                </c:pt>
                <c:pt idx="19">
                  <c:v>17.120200000000001</c:v>
                </c:pt>
                <c:pt idx="20">
                  <c:v>17.117560000000001</c:v>
                </c:pt>
                <c:pt idx="21">
                  <c:v>17.115480000000002</c:v>
                </c:pt>
                <c:pt idx="22">
                  <c:v>17.11459</c:v>
                </c:pt>
                <c:pt idx="23">
                  <c:v>17.114570000000001</c:v>
                </c:pt>
                <c:pt idx="24">
                  <c:v>17.11486</c:v>
                </c:pt>
                <c:pt idx="25">
                  <c:v>17.11674</c:v>
                </c:pt>
                <c:pt idx="26">
                  <c:v>17.118200000000002</c:v>
                </c:pt>
                <c:pt idx="27">
                  <c:v>17.121490000000001</c:v>
                </c:pt>
                <c:pt idx="28">
                  <c:v>17.126249999999999</c:v>
                </c:pt>
                <c:pt idx="29">
                  <c:v>17.133099999999999</c:v>
                </c:pt>
                <c:pt idx="30">
                  <c:v>17.139790000000001</c:v>
                </c:pt>
                <c:pt idx="31">
                  <c:v>17.145810000000001</c:v>
                </c:pt>
                <c:pt idx="32">
                  <c:v>17.153130000000001</c:v>
                </c:pt>
                <c:pt idx="33">
                  <c:v>17.16141</c:v>
                </c:pt>
                <c:pt idx="34">
                  <c:v>17.168340000000001</c:v>
                </c:pt>
                <c:pt idx="35">
                  <c:v>17.175650000000001</c:v>
                </c:pt>
                <c:pt idx="36">
                  <c:v>17.182169999999999</c:v>
                </c:pt>
                <c:pt idx="37">
                  <c:v>17.187909999999999</c:v>
                </c:pt>
                <c:pt idx="38">
                  <c:v>17.19378</c:v>
                </c:pt>
                <c:pt idx="39">
                  <c:v>17.198740000000001</c:v>
                </c:pt>
                <c:pt idx="40">
                  <c:v>17.20262</c:v>
                </c:pt>
                <c:pt idx="41">
                  <c:v>17.20665</c:v>
                </c:pt>
                <c:pt idx="42">
                  <c:v>17.209520000000001</c:v>
                </c:pt>
                <c:pt idx="43">
                  <c:v>17.21161</c:v>
                </c:pt>
                <c:pt idx="44">
                  <c:v>17.213069999999998</c:v>
                </c:pt>
                <c:pt idx="45">
                  <c:v>17.215309999999999</c:v>
                </c:pt>
                <c:pt idx="46">
                  <c:v>17.216069999999998</c:v>
                </c:pt>
                <c:pt idx="47">
                  <c:v>17.215350000000001</c:v>
                </c:pt>
                <c:pt idx="48">
                  <c:v>17.213940000000001</c:v>
                </c:pt>
                <c:pt idx="49">
                  <c:v>17.21341</c:v>
                </c:pt>
                <c:pt idx="50">
                  <c:v>17.21255</c:v>
                </c:pt>
                <c:pt idx="51">
                  <c:v>17.211079999999999</c:v>
                </c:pt>
                <c:pt idx="52">
                  <c:v>17.208390000000001</c:v>
                </c:pt>
                <c:pt idx="53">
                  <c:v>17.206240000000001</c:v>
                </c:pt>
                <c:pt idx="54">
                  <c:v>17.203530000000001</c:v>
                </c:pt>
                <c:pt idx="55">
                  <c:v>17.200949999999999</c:v>
                </c:pt>
                <c:pt idx="56">
                  <c:v>17.196999999999999</c:v>
                </c:pt>
                <c:pt idx="57">
                  <c:v>17.194089999999999</c:v>
                </c:pt>
                <c:pt idx="58">
                  <c:v>17.191780000000001</c:v>
                </c:pt>
                <c:pt idx="59">
                  <c:v>17.191130000000001</c:v>
                </c:pt>
                <c:pt idx="60">
                  <c:v>17.191569999999999</c:v>
                </c:pt>
                <c:pt idx="61">
                  <c:v>17.191569999999999</c:v>
                </c:pt>
                <c:pt idx="62">
                  <c:v>17.193899999999999</c:v>
                </c:pt>
                <c:pt idx="63">
                  <c:v>17.19659</c:v>
                </c:pt>
                <c:pt idx="64">
                  <c:v>17.200060000000001</c:v>
                </c:pt>
                <c:pt idx="65">
                  <c:v>17.204799999999999</c:v>
                </c:pt>
                <c:pt idx="66">
                  <c:v>17.210439999999998</c:v>
                </c:pt>
                <c:pt idx="67">
                  <c:v>17.216360000000002</c:v>
                </c:pt>
                <c:pt idx="68">
                  <c:v>17.22261</c:v>
                </c:pt>
                <c:pt idx="69">
                  <c:v>17.230779999999999</c:v>
                </c:pt>
                <c:pt idx="70">
                  <c:v>17.237749999999998</c:v>
                </c:pt>
                <c:pt idx="71">
                  <c:v>17.244230000000002</c:v>
                </c:pt>
                <c:pt idx="72">
                  <c:v>17.251159999999999</c:v>
                </c:pt>
                <c:pt idx="73">
                  <c:v>17.258199999999999</c:v>
                </c:pt>
                <c:pt idx="74">
                  <c:v>17.263870000000001</c:v>
                </c:pt>
                <c:pt idx="75">
                  <c:v>17.26867</c:v>
                </c:pt>
                <c:pt idx="76">
                  <c:v>17.273790000000002</c:v>
                </c:pt>
                <c:pt idx="77">
                  <c:v>17.278269999999999</c:v>
                </c:pt>
                <c:pt idx="78">
                  <c:v>17.280950000000001</c:v>
                </c:pt>
                <c:pt idx="79">
                  <c:v>17.283570000000001</c:v>
                </c:pt>
                <c:pt idx="80">
                  <c:v>17.285509999999999</c:v>
                </c:pt>
                <c:pt idx="81">
                  <c:v>17.287500000000001</c:v>
                </c:pt>
                <c:pt idx="82">
                  <c:v>17.28772</c:v>
                </c:pt>
                <c:pt idx="83">
                  <c:v>17.288340000000002</c:v>
                </c:pt>
                <c:pt idx="84">
                  <c:v>17.28809</c:v>
                </c:pt>
                <c:pt idx="85">
                  <c:v>17.28762</c:v>
                </c:pt>
                <c:pt idx="86">
                  <c:v>17.287099999999999</c:v>
                </c:pt>
                <c:pt idx="87">
                  <c:v>17.285689999999999</c:v>
                </c:pt>
                <c:pt idx="88">
                  <c:v>17.28331</c:v>
                </c:pt>
                <c:pt idx="89">
                  <c:v>17.280460000000001</c:v>
                </c:pt>
                <c:pt idx="90">
                  <c:v>17.277080000000002</c:v>
                </c:pt>
                <c:pt idx="91">
                  <c:v>17.274370000000001</c:v>
                </c:pt>
                <c:pt idx="92">
                  <c:v>17.270569999999999</c:v>
                </c:pt>
                <c:pt idx="93">
                  <c:v>17.268070000000002</c:v>
                </c:pt>
                <c:pt idx="94">
                  <c:v>17.26587</c:v>
                </c:pt>
                <c:pt idx="95">
                  <c:v>17.263459999999998</c:v>
                </c:pt>
                <c:pt idx="96">
                  <c:v>17.262979999999999</c:v>
                </c:pt>
                <c:pt idx="97">
                  <c:v>17.263059999999999</c:v>
                </c:pt>
                <c:pt idx="98">
                  <c:v>17.26521</c:v>
                </c:pt>
                <c:pt idx="99">
                  <c:v>17.266999999999999</c:v>
                </c:pt>
                <c:pt idx="100">
                  <c:v>17.271450000000002</c:v>
                </c:pt>
                <c:pt idx="101">
                  <c:v>17.274920000000002</c:v>
                </c:pt>
                <c:pt idx="102">
                  <c:v>17.28077</c:v>
                </c:pt>
                <c:pt idx="103">
                  <c:v>17.286809999999999</c:v>
                </c:pt>
                <c:pt idx="104">
                  <c:v>17.293530000000001</c:v>
                </c:pt>
                <c:pt idx="105">
                  <c:v>17.300409999999999</c:v>
                </c:pt>
                <c:pt idx="106">
                  <c:v>17.307300000000001</c:v>
                </c:pt>
                <c:pt idx="107">
                  <c:v>17.314150000000001</c:v>
                </c:pt>
                <c:pt idx="108">
                  <c:v>17.321629999999999</c:v>
                </c:pt>
                <c:pt idx="109">
                  <c:v>17.328669999999999</c:v>
                </c:pt>
                <c:pt idx="110">
                  <c:v>17.33351</c:v>
                </c:pt>
                <c:pt idx="111">
                  <c:v>17.338629999999998</c:v>
                </c:pt>
                <c:pt idx="112">
                  <c:v>17.341699999999999</c:v>
                </c:pt>
                <c:pt idx="113">
                  <c:v>17.3446</c:v>
                </c:pt>
                <c:pt idx="114">
                  <c:v>17.348500000000001</c:v>
                </c:pt>
                <c:pt idx="115">
                  <c:v>17.349930000000001</c:v>
                </c:pt>
                <c:pt idx="116">
                  <c:v>17.35033</c:v>
                </c:pt>
                <c:pt idx="117">
                  <c:v>17.351389999999999</c:v>
                </c:pt>
                <c:pt idx="118">
                  <c:v>17.351970000000001</c:v>
                </c:pt>
                <c:pt idx="119">
                  <c:v>17.215759579831932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278016"/>
        <c:axId val="798288352"/>
      </c:scatterChart>
      <c:valAx>
        <c:axId val="79827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8288352"/>
        <c:crosses val="autoZero"/>
        <c:crossBetween val="midCat"/>
      </c:valAx>
      <c:valAx>
        <c:axId val="798288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8278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mAr_25!$G$1</c:f>
              <c:strCache>
                <c:ptCount val="1"/>
                <c:pt idx="0">
                  <c:v>mdot_air(kg/s)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mAr_25!$A$2:$A$208</c:f>
              <c:strCache>
                <c:ptCount val="121"/>
                <c:pt idx="0">
                  <c:v>2.74264</c:v>
                </c:pt>
                <c:pt idx="1">
                  <c:v>3.74396</c:v>
                </c:pt>
                <c:pt idx="2">
                  <c:v>4.74728</c:v>
                </c:pt>
                <c:pt idx="3">
                  <c:v>5.75059</c:v>
                </c:pt>
                <c:pt idx="4">
                  <c:v>6.75191</c:v>
                </c:pt>
                <c:pt idx="5">
                  <c:v>7.75523</c:v>
                </c:pt>
                <c:pt idx="6">
                  <c:v>8.75854</c:v>
                </c:pt>
                <c:pt idx="7">
                  <c:v>9.75987</c:v>
                </c:pt>
                <c:pt idx="8">
                  <c:v>10.76318</c:v>
                </c:pt>
                <c:pt idx="9">
                  <c:v>11.7665</c:v>
                </c:pt>
                <c:pt idx="10">
                  <c:v>12.76782</c:v>
                </c:pt>
                <c:pt idx="11">
                  <c:v>13.77114</c:v>
                </c:pt>
                <c:pt idx="12">
                  <c:v>14.77445</c:v>
                </c:pt>
                <c:pt idx="13">
                  <c:v>15.77577</c:v>
                </c:pt>
                <c:pt idx="14">
                  <c:v>16.77912</c:v>
                </c:pt>
                <c:pt idx="15">
                  <c:v>17.78143</c:v>
                </c:pt>
                <c:pt idx="16">
                  <c:v>18.78473</c:v>
                </c:pt>
                <c:pt idx="17">
                  <c:v>19.78605</c:v>
                </c:pt>
                <c:pt idx="18">
                  <c:v>20.78936</c:v>
                </c:pt>
                <c:pt idx="19">
                  <c:v>21.79268</c:v>
                </c:pt>
                <c:pt idx="20">
                  <c:v>22.794</c:v>
                </c:pt>
                <c:pt idx="21">
                  <c:v>23.79635</c:v>
                </c:pt>
                <c:pt idx="22">
                  <c:v>24.79967</c:v>
                </c:pt>
                <c:pt idx="23">
                  <c:v>25.80098</c:v>
                </c:pt>
                <c:pt idx="24">
                  <c:v>26.8033</c:v>
                </c:pt>
                <c:pt idx="25">
                  <c:v>27.80662</c:v>
                </c:pt>
                <c:pt idx="26">
                  <c:v>28.80791</c:v>
                </c:pt>
                <c:pt idx="27">
                  <c:v>29.81123</c:v>
                </c:pt>
                <c:pt idx="28">
                  <c:v>30.81454</c:v>
                </c:pt>
                <c:pt idx="29">
                  <c:v>31.81589</c:v>
                </c:pt>
                <c:pt idx="30">
                  <c:v>32.81822</c:v>
                </c:pt>
                <c:pt idx="31">
                  <c:v>33.82053</c:v>
                </c:pt>
                <c:pt idx="32">
                  <c:v>34.82182</c:v>
                </c:pt>
                <c:pt idx="33">
                  <c:v>35.82514</c:v>
                </c:pt>
                <c:pt idx="34">
                  <c:v>36.82749</c:v>
                </c:pt>
                <c:pt idx="35">
                  <c:v>37.82878</c:v>
                </c:pt>
                <c:pt idx="36">
                  <c:v>38.8321</c:v>
                </c:pt>
                <c:pt idx="37">
                  <c:v>39.83541</c:v>
                </c:pt>
                <c:pt idx="38">
                  <c:v>40.83873</c:v>
                </c:pt>
                <c:pt idx="39">
                  <c:v>41.84005</c:v>
                </c:pt>
                <c:pt idx="40">
                  <c:v>42.84337</c:v>
                </c:pt>
                <c:pt idx="41">
                  <c:v>43.84668</c:v>
                </c:pt>
                <c:pt idx="42">
                  <c:v>44.84803</c:v>
                </c:pt>
                <c:pt idx="43">
                  <c:v>45.85135</c:v>
                </c:pt>
                <c:pt idx="44">
                  <c:v>46.85364</c:v>
                </c:pt>
                <c:pt idx="45">
                  <c:v>47.85496</c:v>
                </c:pt>
                <c:pt idx="46">
                  <c:v>48.85828</c:v>
                </c:pt>
                <c:pt idx="47">
                  <c:v>49.86159</c:v>
                </c:pt>
                <c:pt idx="48">
                  <c:v>50.86291</c:v>
                </c:pt>
                <c:pt idx="49">
                  <c:v>51.86623</c:v>
                </c:pt>
                <c:pt idx="50">
                  <c:v>52.86955</c:v>
                </c:pt>
                <c:pt idx="51">
                  <c:v>53.87087</c:v>
                </c:pt>
                <c:pt idx="52">
                  <c:v>54.87418</c:v>
                </c:pt>
                <c:pt idx="53">
                  <c:v>55.8775</c:v>
                </c:pt>
                <c:pt idx="54">
                  <c:v>56.87885</c:v>
                </c:pt>
                <c:pt idx="55">
                  <c:v>57.88117</c:v>
                </c:pt>
                <c:pt idx="56">
                  <c:v>58.88446</c:v>
                </c:pt>
                <c:pt idx="57">
                  <c:v>59.88581</c:v>
                </c:pt>
                <c:pt idx="58">
                  <c:v>60.88912</c:v>
                </c:pt>
                <c:pt idx="59">
                  <c:v>61.89144</c:v>
                </c:pt>
                <c:pt idx="60">
                  <c:v>62.89177</c:v>
                </c:pt>
                <c:pt idx="61">
                  <c:v>63.89508</c:v>
                </c:pt>
                <c:pt idx="62">
                  <c:v>64.89837</c:v>
                </c:pt>
                <c:pt idx="63">
                  <c:v>65.90072</c:v>
                </c:pt>
                <c:pt idx="64">
                  <c:v>66.90201</c:v>
                </c:pt>
                <c:pt idx="65">
                  <c:v>67.90535</c:v>
                </c:pt>
                <c:pt idx="66">
                  <c:v>68.90867</c:v>
                </c:pt>
                <c:pt idx="67">
                  <c:v>69.90999</c:v>
                </c:pt>
                <c:pt idx="68">
                  <c:v>70.91331</c:v>
                </c:pt>
                <c:pt idx="69">
                  <c:v>71.91561</c:v>
                </c:pt>
                <c:pt idx="70">
                  <c:v>72.91695</c:v>
                </c:pt>
                <c:pt idx="71">
                  <c:v>73.91924</c:v>
                </c:pt>
                <c:pt idx="72">
                  <c:v>74.92255</c:v>
                </c:pt>
                <c:pt idx="73">
                  <c:v>75.92387</c:v>
                </c:pt>
                <c:pt idx="74">
                  <c:v>76.92719</c:v>
                </c:pt>
                <c:pt idx="75">
                  <c:v>77.93051</c:v>
                </c:pt>
                <c:pt idx="76">
                  <c:v>78.93186</c:v>
                </c:pt>
                <c:pt idx="77">
                  <c:v>79.93514</c:v>
                </c:pt>
                <c:pt idx="78">
                  <c:v>80.93849</c:v>
                </c:pt>
                <c:pt idx="79">
                  <c:v>81.93981</c:v>
                </c:pt>
                <c:pt idx="80">
                  <c:v>82.94312</c:v>
                </c:pt>
                <c:pt idx="81">
                  <c:v>83.94641</c:v>
                </c:pt>
                <c:pt idx="82">
                  <c:v>84.94674</c:v>
                </c:pt>
                <c:pt idx="83">
                  <c:v>85.95005</c:v>
                </c:pt>
                <c:pt idx="84">
                  <c:v>86.95337</c:v>
                </c:pt>
                <c:pt idx="85">
                  <c:v>87.95669</c:v>
                </c:pt>
                <c:pt idx="86">
                  <c:v>88.95801</c:v>
                </c:pt>
                <c:pt idx="87">
                  <c:v>89.96132</c:v>
                </c:pt>
                <c:pt idx="88">
                  <c:v>90.96464</c:v>
                </c:pt>
                <c:pt idx="89">
                  <c:v>91.96596</c:v>
                </c:pt>
                <c:pt idx="90">
                  <c:v>92.96928</c:v>
                </c:pt>
                <c:pt idx="91">
                  <c:v>93.97259</c:v>
                </c:pt>
                <c:pt idx="92">
                  <c:v>94.97392</c:v>
                </c:pt>
                <c:pt idx="93">
                  <c:v>95.97723</c:v>
                </c:pt>
                <c:pt idx="94">
                  <c:v>96.98055</c:v>
                </c:pt>
                <c:pt idx="95">
                  <c:v>97.98187</c:v>
                </c:pt>
                <c:pt idx="96">
                  <c:v>98.98518</c:v>
                </c:pt>
                <c:pt idx="97">
                  <c:v>99.98853</c:v>
                </c:pt>
                <c:pt idx="98">
                  <c:v>100.98982</c:v>
                </c:pt>
                <c:pt idx="99">
                  <c:v>101.99314</c:v>
                </c:pt>
                <c:pt idx="100">
                  <c:v>102.99645</c:v>
                </c:pt>
                <c:pt idx="101">
                  <c:v>103.99681</c:v>
                </c:pt>
                <c:pt idx="102">
                  <c:v>105.00009</c:v>
                </c:pt>
                <c:pt idx="103">
                  <c:v>106.00144</c:v>
                </c:pt>
                <c:pt idx="104">
                  <c:v>107.00074</c:v>
                </c:pt>
                <c:pt idx="105">
                  <c:v>108.00109</c:v>
                </c:pt>
                <c:pt idx="106">
                  <c:v>Médias</c:v>
                </c:pt>
                <c:pt idx="120">
                  <c:v>Médias</c:v>
                </c:pt>
              </c:strCache>
            </c:strRef>
          </c:xVal>
          <c:yVal>
            <c:numRef>
              <c:f>mAr_25!$G$2:$G$208</c:f>
              <c:numCache>
                <c:formatCode>General</c:formatCode>
                <c:ptCount val="207"/>
                <c:pt idx="0">
                  <c:v>2.1219999999999999E-2</c:v>
                </c:pt>
                <c:pt idx="1">
                  <c:v>2.0389999999999998E-2</c:v>
                </c:pt>
                <c:pt idx="2">
                  <c:v>2.1149999999999999E-2</c:v>
                </c:pt>
                <c:pt idx="3">
                  <c:v>2.0379999999999999E-2</c:v>
                </c:pt>
                <c:pt idx="4">
                  <c:v>1.9220000000000001E-2</c:v>
                </c:pt>
                <c:pt idx="5">
                  <c:v>2.077E-2</c:v>
                </c:pt>
                <c:pt idx="6">
                  <c:v>2.147E-2</c:v>
                </c:pt>
                <c:pt idx="7">
                  <c:v>2.1989999999999999E-2</c:v>
                </c:pt>
                <c:pt idx="8">
                  <c:v>2.1700000000000001E-2</c:v>
                </c:pt>
                <c:pt idx="9">
                  <c:v>2.1080000000000002E-2</c:v>
                </c:pt>
                <c:pt idx="10">
                  <c:v>2.0330000000000001E-2</c:v>
                </c:pt>
                <c:pt idx="11">
                  <c:v>1.992E-2</c:v>
                </c:pt>
                <c:pt idx="12">
                  <c:v>2.06E-2</c:v>
                </c:pt>
                <c:pt idx="13">
                  <c:v>2.095E-2</c:v>
                </c:pt>
                <c:pt idx="14">
                  <c:v>2.06E-2</c:v>
                </c:pt>
                <c:pt idx="15">
                  <c:v>2.0650000000000002E-2</c:v>
                </c:pt>
                <c:pt idx="16">
                  <c:v>1.9460000000000002E-2</c:v>
                </c:pt>
                <c:pt idx="17">
                  <c:v>2.0230000000000001E-2</c:v>
                </c:pt>
                <c:pt idx="18">
                  <c:v>1.9769999999999999E-2</c:v>
                </c:pt>
                <c:pt idx="19">
                  <c:v>1.9539999999999998E-2</c:v>
                </c:pt>
                <c:pt idx="20">
                  <c:v>1.8800000000000001E-2</c:v>
                </c:pt>
                <c:pt idx="21">
                  <c:v>1.9910000000000001E-2</c:v>
                </c:pt>
                <c:pt idx="22">
                  <c:v>2.0240000000000001E-2</c:v>
                </c:pt>
                <c:pt idx="23">
                  <c:v>2.034E-2</c:v>
                </c:pt>
                <c:pt idx="24">
                  <c:v>1.8259999999999998E-2</c:v>
                </c:pt>
                <c:pt idx="25">
                  <c:v>1.975E-2</c:v>
                </c:pt>
                <c:pt idx="26">
                  <c:v>2.06E-2</c:v>
                </c:pt>
                <c:pt idx="27">
                  <c:v>2.052E-2</c:v>
                </c:pt>
                <c:pt idx="28">
                  <c:v>1.9279999999999999E-2</c:v>
                </c:pt>
                <c:pt idx="29">
                  <c:v>2.026E-2</c:v>
                </c:pt>
                <c:pt idx="30">
                  <c:v>2.0310000000000002E-2</c:v>
                </c:pt>
                <c:pt idx="31">
                  <c:v>2.0480000000000002E-2</c:v>
                </c:pt>
                <c:pt idx="32">
                  <c:v>1.9859999999999999E-2</c:v>
                </c:pt>
                <c:pt idx="33">
                  <c:v>2.1170000000000001E-2</c:v>
                </c:pt>
                <c:pt idx="34">
                  <c:v>2.0379999999999999E-2</c:v>
                </c:pt>
                <c:pt idx="35">
                  <c:v>2.043E-2</c:v>
                </c:pt>
                <c:pt idx="36">
                  <c:v>2.0830000000000001E-2</c:v>
                </c:pt>
                <c:pt idx="37">
                  <c:v>2.0670000000000001E-2</c:v>
                </c:pt>
                <c:pt idx="38">
                  <c:v>2.0549999999999999E-2</c:v>
                </c:pt>
                <c:pt idx="39">
                  <c:v>2.1309999999999999E-2</c:v>
                </c:pt>
                <c:pt idx="40">
                  <c:v>2.2349999999999998E-2</c:v>
                </c:pt>
                <c:pt idx="41">
                  <c:v>2.061E-2</c:v>
                </c:pt>
                <c:pt idx="42">
                  <c:v>1.985E-2</c:v>
                </c:pt>
                <c:pt idx="43">
                  <c:v>1.9470000000000001E-2</c:v>
                </c:pt>
                <c:pt idx="44">
                  <c:v>2.0279999999999999E-2</c:v>
                </c:pt>
                <c:pt idx="45">
                  <c:v>2.128E-2</c:v>
                </c:pt>
                <c:pt idx="46">
                  <c:v>2.0629999999999999E-2</c:v>
                </c:pt>
                <c:pt idx="47">
                  <c:v>2.069E-2</c:v>
                </c:pt>
                <c:pt idx="48">
                  <c:v>2.0500000000000001E-2</c:v>
                </c:pt>
                <c:pt idx="49">
                  <c:v>1.925E-2</c:v>
                </c:pt>
                <c:pt idx="50">
                  <c:v>1.8929999999999999E-2</c:v>
                </c:pt>
                <c:pt idx="51">
                  <c:v>0.02</c:v>
                </c:pt>
                <c:pt idx="52">
                  <c:v>2.06E-2</c:v>
                </c:pt>
                <c:pt idx="53">
                  <c:v>2.1049999999999999E-2</c:v>
                </c:pt>
                <c:pt idx="54">
                  <c:v>2.0080000000000001E-2</c:v>
                </c:pt>
                <c:pt idx="55">
                  <c:v>1.866E-2</c:v>
                </c:pt>
                <c:pt idx="56">
                  <c:v>1.9040000000000001E-2</c:v>
                </c:pt>
                <c:pt idx="57">
                  <c:v>1.993E-2</c:v>
                </c:pt>
                <c:pt idx="58">
                  <c:v>1.9140000000000001E-2</c:v>
                </c:pt>
                <c:pt idx="59">
                  <c:v>1.9369999999999998E-2</c:v>
                </c:pt>
                <c:pt idx="60">
                  <c:v>1.9640000000000001E-2</c:v>
                </c:pt>
                <c:pt idx="61">
                  <c:v>2.0299999999999999E-2</c:v>
                </c:pt>
                <c:pt idx="62">
                  <c:v>2.053E-2</c:v>
                </c:pt>
                <c:pt idx="63">
                  <c:v>2.0760000000000001E-2</c:v>
                </c:pt>
                <c:pt idx="64">
                  <c:v>1.9720000000000001E-2</c:v>
                </c:pt>
                <c:pt idx="65">
                  <c:v>2.1520000000000001E-2</c:v>
                </c:pt>
                <c:pt idx="66">
                  <c:v>2.1559999999999999E-2</c:v>
                </c:pt>
                <c:pt idx="67">
                  <c:v>1.985E-2</c:v>
                </c:pt>
                <c:pt idx="68">
                  <c:v>2.1219999999999999E-2</c:v>
                </c:pt>
                <c:pt idx="69">
                  <c:v>2.052E-2</c:v>
                </c:pt>
                <c:pt idx="70">
                  <c:v>2.247E-2</c:v>
                </c:pt>
                <c:pt idx="71">
                  <c:v>2.0709999999999999E-2</c:v>
                </c:pt>
                <c:pt idx="72">
                  <c:v>2.0310000000000002E-2</c:v>
                </c:pt>
                <c:pt idx="73">
                  <c:v>2.0029999999999999E-2</c:v>
                </c:pt>
                <c:pt idx="74">
                  <c:v>2.001E-2</c:v>
                </c:pt>
                <c:pt idx="75">
                  <c:v>2.1600000000000001E-2</c:v>
                </c:pt>
                <c:pt idx="76">
                  <c:v>2.001E-2</c:v>
                </c:pt>
                <c:pt idx="77">
                  <c:v>2.017E-2</c:v>
                </c:pt>
                <c:pt idx="78">
                  <c:v>2.1149999999999999E-2</c:v>
                </c:pt>
                <c:pt idx="79">
                  <c:v>2.0910000000000002E-2</c:v>
                </c:pt>
                <c:pt idx="80">
                  <c:v>2.0920000000000001E-2</c:v>
                </c:pt>
                <c:pt idx="81">
                  <c:v>2.0449999999999999E-2</c:v>
                </c:pt>
                <c:pt idx="82">
                  <c:v>1.967E-2</c:v>
                </c:pt>
                <c:pt idx="83">
                  <c:v>1.9800000000000002E-2</c:v>
                </c:pt>
                <c:pt idx="84">
                  <c:v>2.0320000000000001E-2</c:v>
                </c:pt>
                <c:pt idx="85">
                  <c:v>2.001E-2</c:v>
                </c:pt>
                <c:pt idx="86">
                  <c:v>1.8800000000000001E-2</c:v>
                </c:pt>
                <c:pt idx="87">
                  <c:v>1.8880000000000001E-2</c:v>
                </c:pt>
                <c:pt idx="88">
                  <c:v>1.9869999999999999E-2</c:v>
                </c:pt>
                <c:pt idx="89">
                  <c:v>1.9E-2</c:v>
                </c:pt>
                <c:pt idx="90">
                  <c:v>1.8870000000000001E-2</c:v>
                </c:pt>
                <c:pt idx="91">
                  <c:v>2.01E-2</c:v>
                </c:pt>
                <c:pt idx="92">
                  <c:v>2.1129999999999999E-2</c:v>
                </c:pt>
                <c:pt idx="93">
                  <c:v>1.9380000000000001E-2</c:v>
                </c:pt>
                <c:pt idx="94">
                  <c:v>2.1409999999999998E-2</c:v>
                </c:pt>
                <c:pt idx="95">
                  <c:v>2.0459999999999999E-2</c:v>
                </c:pt>
                <c:pt idx="96">
                  <c:v>2.102E-2</c:v>
                </c:pt>
                <c:pt idx="97">
                  <c:v>2.189E-2</c:v>
                </c:pt>
                <c:pt idx="98">
                  <c:v>2.0029999999999999E-2</c:v>
                </c:pt>
                <c:pt idx="99">
                  <c:v>2.0209999999999999E-2</c:v>
                </c:pt>
                <c:pt idx="100">
                  <c:v>2.044E-2</c:v>
                </c:pt>
                <c:pt idx="101">
                  <c:v>1.8919999999999999E-2</c:v>
                </c:pt>
                <c:pt idx="102">
                  <c:v>2.0080000000000001E-2</c:v>
                </c:pt>
                <c:pt idx="103">
                  <c:v>2.0969999999999999E-2</c:v>
                </c:pt>
                <c:pt idx="104">
                  <c:v>2.0969999999999999E-2</c:v>
                </c:pt>
                <c:pt idx="105">
                  <c:v>2.179E-2</c:v>
                </c:pt>
                <c:pt idx="106">
                  <c:v>2.0334528301886798E-2</c:v>
                </c:pt>
                <c:pt idx="120">
                  <c:v>2.0334528301886798E-2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284544"/>
        <c:axId val="798285632"/>
      </c:scatterChart>
      <c:valAx>
        <c:axId val="79828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8285632"/>
        <c:crosses val="autoZero"/>
        <c:crossBetween val="midCat"/>
      </c:valAx>
      <c:valAx>
        <c:axId val="798285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8284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mAr_25!$B$1</c:f>
              <c:strCache>
                <c:ptCount val="1"/>
                <c:pt idx="0">
                  <c:v>T_cold_in(C)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mAr_25!$A$2:$A$208</c:f>
              <c:strCache>
                <c:ptCount val="121"/>
                <c:pt idx="0">
                  <c:v>2.74264</c:v>
                </c:pt>
                <c:pt idx="1">
                  <c:v>3.74396</c:v>
                </c:pt>
                <c:pt idx="2">
                  <c:v>4.74728</c:v>
                </c:pt>
                <c:pt idx="3">
                  <c:v>5.75059</c:v>
                </c:pt>
                <c:pt idx="4">
                  <c:v>6.75191</c:v>
                </c:pt>
                <c:pt idx="5">
                  <c:v>7.75523</c:v>
                </c:pt>
                <c:pt idx="6">
                  <c:v>8.75854</c:v>
                </c:pt>
                <c:pt idx="7">
                  <c:v>9.75987</c:v>
                </c:pt>
                <c:pt idx="8">
                  <c:v>10.76318</c:v>
                </c:pt>
                <c:pt idx="9">
                  <c:v>11.7665</c:v>
                </c:pt>
                <c:pt idx="10">
                  <c:v>12.76782</c:v>
                </c:pt>
                <c:pt idx="11">
                  <c:v>13.77114</c:v>
                </c:pt>
                <c:pt idx="12">
                  <c:v>14.77445</c:v>
                </c:pt>
                <c:pt idx="13">
                  <c:v>15.77577</c:v>
                </c:pt>
                <c:pt idx="14">
                  <c:v>16.77912</c:v>
                </c:pt>
                <c:pt idx="15">
                  <c:v>17.78143</c:v>
                </c:pt>
                <c:pt idx="16">
                  <c:v>18.78473</c:v>
                </c:pt>
                <c:pt idx="17">
                  <c:v>19.78605</c:v>
                </c:pt>
                <c:pt idx="18">
                  <c:v>20.78936</c:v>
                </c:pt>
                <c:pt idx="19">
                  <c:v>21.79268</c:v>
                </c:pt>
                <c:pt idx="20">
                  <c:v>22.794</c:v>
                </c:pt>
                <c:pt idx="21">
                  <c:v>23.79635</c:v>
                </c:pt>
                <c:pt idx="22">
                  <c:v>24.79967</c:v>
                </c:pt>
                <c:pt idx="23">
                  <c:v>25.80098</c:v>
                </c:pt>
                <c:pt idx="24">
                  <c:v>26.8033</c:v>
                </c:pt>
                <c:pt idx="25">
                  <c:v>27.80662</c:v>
                </c:pt>
                <c:pt idx="26">
                  <c:v>28.80791</c:v>
                </c:pt>
                <c:pt idx="27">
                  <c:v>29.81123</c:v>
                </c:pt>
                <c:pt idx="28">
                  <c:v>30.81454</c:v>
                </c:pt>
                <c:pt idx="29">
                  <c:v>31.81589</c:v>
                </c:pt>
                <c:pt idx="30">
                  <c:v>32.81822</c:v>
                </c:pt>
                <c:pt idx="31">
                  <c:v>33.82053</c:v>
                </c:pt>
                <c:pt idx="32">
                  <c:v>34.82182</c:v>
                </c:pt>
                <c:pt idx="33">
                  <c:v>35.82514</c:v>
                </c:pt>
                <c:pt idx="34">
                  <c:v>36.82749</c:v>
                </c:pt>
                <c:pt idx="35">
                  <c:v>37.82878</c:v>
                </c:pt>
                <c:pt idx="36">
                  <c:v>38.8321</c:v>
                </c:pt>
                <c:pt idx="37">
                  <c:v>39.83541</c:v>
                </c:pt>
                <c:pt idx="38">
                  <c:v>40.83873</c:v>
                </c:pt>
                <c:pt idx="39">
                  <c:v>41.84005</c:v>
                </c:pt>
                <c:pt idx="40">
                  <c:v>42.84337</c:v>
                </c:pt>
                <c:pt idx="41">
                  <c:v>43.84668</c:v>
                </c:pt>
                <c:pt idx="42">
                  <c:v>44.84803</c:v>
                </c:pt>
                <c:pt idx="43">
                  <c:v>45.85135</c:v>
                </c:pt>
                <c:pt idx="44">
                  <c:v>46.85364</c:v>
                </c:pt>
                <c:pt idx="45">
                  <c:v>47.85496</c:v>
                </c:pt>
                <c:pt idx="46">
                  <c:v>48.85828</c:v>
                </c:pt>
                <c:pt idx="47">
                  <c:v>49.86159</c:v>
                </c:pt>
                <c:pt idx="48">
                  <c:v>50.86291</c:v>
                </c:pt>
                <c:pt idx="49">
                  <c:v>51.86623</c:v>
                </c:pt>
                <c:pt idx="50">
                  <c:v>52.86955</c:v>
                </c:pt>
                <c:pt idx="51">
                  <c:v>53.87087</c:v>
                </c:pt>
                <c:pt idx="52">
                  <c:v>54.87418</c:v>
                </c:pt>
                <c:pt idx="53">
                  <c:v>55.8775</c:v>
                </c:pt>
                <c:pt idx="54">
                  <c:v>56.87885</c:v>
                </c:pt>
                <c:pt idx="55">
                  <c:v>57.88117</c:v>
                </c:pt>
                <c:pt idx="56">
                  <c:v>58.88446</c:v>
                </c:pt>
                <c:pt idx="57">
                  <c:v>59.88581</c:v>
                </c:pt>
                <c:pt idx="58">
                  <c:v>60.88912</c:v>
                </c:pt>
                <c:pt idx="59">
                  <c:v>61.89144</c:v>
                </c:pt>
                <c:pt idx="60">
                  <c:v>62.89177</c:v>
                </c:pt>
                <c:pt idx="61">
                  <c:v>63.89508</c:v>
                </c:pt>
                <c:pt idx="62">
                  <c:v>64.89837</c:v>
                </c:pt>
                <c:pt idx="63">
                  <c:v>65.90072</c:v>
                </c:pt>
                <c:pt idx="64">
                  <c:v>66.90201</c:v>
                </c:pt>
                <c:pt idx="65">
                  <c:v>67.90535</c:v>
                </c:pt>
                <c:pt idx="66">
                  <c:v>68.90867</c:v>
                </c:pt>
                <c:pt idx="67">
                  <c:v>69.90999</c:v>
                </c:pt>
                <c:pt idx="68">
                  <c:v>70.91331</c:v>
                </c:pt>
                <c:pt idx="69">
                  <c:v>71.91561</c:v>
                </c:pt>
                <c:pt idx="70">
                  <c:v>72.91695</c:v>
                </c:pt>
                <c:pt idx="71">
                  <c:v>73.91924</c:v>
                </c:pt>
                <c:pt idx="72">
                  <c:v>74.92255</c:v>
                </c:pt>
                <c:pt idx="73">
                  <c:v>75.92387</c:v>
                </c:pt>
                <c:pt idx="74">
                  <c:v>76.92719</c:v>
                </c:pt>
                <c:pt idx="75">
                  <c:v>77.93051</c:v>
                </c:pt>
                <c:pt idx="76">
                  <c:v>78.93186</c:v>
                </c:pt>
                <c:pt idx="77">
                  <c:v>79.93514</c:v>
                </c:pt>
                <c:pt idx="78">
                  <c:v>80.93849</c:v>
                </c:pt>
                <c:pt idx="79">
                  <c:v>81.93981</c:v>
                </c:pt>
                <c:pt idx="80">
                  <c:v>82.94312</c:v>
                </c:pt>
                <c:pt idx="81">
                  <c:v>83.94641</c:v>
                </c:pt>
                <c:pt idx="82">
                  <c:v>84.94674</c:v>
                </c:pt>
                <c:pt idx="83">
                  <c:v>85.95005</c:v>
                </c:pt>
                <c:pt idx="84">
                  <c:v>86.95337</c:v>
                </c:pt>
                <c:pt idx="85">
                  <c:v>87.95669</c:v>
                </c:pt>
                <c:pt idx="86">
                  <c:v>88.95801</c:v>
                </c:pt>
                <c:pt idx="87">
                  <c:v>89.96132</c:v>
                </c:pt>
                <c:pt idx="88">
                  <c:v>90.96464</c:v>
                </c:pt>
                <c:pt idx="89">
                  <c:v>91.96596</c:v>
                </c:pt>
                <c:pt idx="90">
                  <c:v>92.96928</c:v>
                </c:pt>
                <c:pt idx="91">
                  <c:v>93.97259</c:v>
                </c:pt>
                <c:pt idx="92">
                  <c:v>94.97392</c:v>
                </c:pt>
                <c:pt idx="93">
                  <c:v>95.97723</c:v>
                </c:pt>
                <c:pt idx="94">
                  <c:v>96.98055</c:v>
                </c:pt>
                <c:pt idx="95">
                  <c:v>97.98187</c:v>
                </c:pt>
                <c:pt idx="96">
                  <c:v>98.98518</c:v>
                </c:pt>
                <c:pt idx="97">
                  <c:v>99.98853</c:v>
                </c:pt>
                <c:pt idx="98">
                  <c:v>100.98982</c:v>
                </c:pt>
                <c:pt idx="99">
                  <c:v>101.99314</c:v>
                </c:pt>
                <c:pt idx="100">
                  <c:v>102.99645</c:v>
                </c:pt>
                <c:pt idx="101">
                  <c:v>103.99681</c:v>
                </c:pt>
                <c:pt idx="102">
                  <c:v>105.00009</c:v>
                </c:pt>
                <c:pt idx="103">
                  <c:v>106.00144</c:v>
                </c:pt>
                <c:pt idx="104">
                  <c:v>107.00074</c:v>
                </c:pt>
                <c:pt idx="105">
                  <c:v>108.00109</c:v>
                </c:pt>
                <c:pt idx="106">
                  <c:v>Médias</c:v>
                </c:pt>
                <c:pt idx="120">
                  <c:v>Médias</c:v>
                </c:pt>
              </c:strCache>
            </c:strRef>
          </c:xVal>
          <c:yVal>
            <c:numRef>
              <c:f>mAr_25!$B$2:$B$208</c:f>
              <c:numCache>
                <c:formatCode>General</c:formatCode>
                <c:ptCount val="207"/>
                <c:pt idx="0">
                  <c:v>23.299990000000001</c:v>
                </c:pt>
                <c:pt idx="1">
                  <c:v>23.305199999999999</c:v>
                </c:pt>
                <c:pt idx="2">
                  <c:v>23.310359999999999</c:v>
                </c:pt>
                <c:pt idx="3">
                  <c:v>23.316050000000001</c:v>
                </c:pt>
                <c:pt idx="4">
                  <c:v>23.32274</c:v>
                </c:pt>
                <c:pt idx="5">
                  <c:v>23.32771</c:v>
                </c:pt>
                <c:pt idx="6">
                  <c:v>23.33117</c:v>
                </c:pt>
                <c:pt idx="7">
                  <c:v>23.335380000000001</c:v>
                </c:pt>
                <c:pt idx="8">
                  <c:v>23.33981</c:v>
                </c:pt>
                <c:pt idx="9">
                  <c:v>23.343810000000001</c:v>
                </c:pt>
                <c:pt idx="10">
                  <c:v>23.347660000000001</c:v>
                </c:pt>
                <c:pt idx="11">
                  <c:v>23.350560000000002</c:v>
                </c:pt>
                <c:pt idx="12">
                  <c:v>23.35323</c:v>
                </c:pt>
                <c:pt idx="13">
                  <c:v>23.355460000000001</c:v>
                </c:pt>
                <c:pt idx="14">
                  <c:v>23.358280000000001</c:v>
                </c:pt>
                <c:pt idx="15">
                  <c:v>23.36102</c:v>
                </c:pt>
                <c:pt idx="16">
                  <c:v>23.363659999999999</c:v>
                </c:pt>
                <c:pt idx="17">
                  <c:v>23.36544</c:v>
                </c:pt>
                <c:pt idx="18">
                  <c:v>23.367010000000001</c:v>
                </c:pt>
                <c:pt idx="19">
                  <c:v>23.368559999999999</c:v>
                </c:pt>
                <c:pt idx="20">
                  <c:v>23.37077</c:v>
                </c:pt>
                <c:pt idx="21">
                  <c:v>23.373290000000001</c:v>
                </c:pt>
                <c:pt idx="22">
                  <c:v>23.375119999999999</c:v>
                </c:pt>
                <c:pt idx="23">
                  <c:v>23.376830000000002</c:v>
                </c:pt>
                <c:pt idx="24">
                  <c:v>23.380510000000001</c:v>
                </c:pt>
                <c:pt idx="25">
                  <c:v>23.382750000000001</c:v>
                </c:pt>
                <c:pt idx="26">
                  <c:v>23.38702</c:v>
                </c:pt>
                <c:pt idx="27">
                  <c:v>23.391749999999998</c:v>
                </c:pt>
                <c:pt idx="28">
                  <c:v>23.396560000000001</c:v>
                </c:pt>
                <c:pt idx="29">
                  <c:v>23.401869999999999</c:v>
                </c:pt>
                <c:pt idx="30">
                  <c:v>23.40831</c:v>
                </c:pt>
                <c:pt idx="31">
                  <c:v>23.413340000000002</c:v>
                </c:pt>
                <c:pt idx="32">
                  <c:v>23.418530000000001</c:v>
                </c:pt>
                <c:pt idx="33">
                  <c:v>23.42407</c:v>
                </c:pt>
                <c:pt idx="34">
                  <c:v>23.43</c:v>
                </c:pt>
                <c:pt idx="35">
                  <c:v>23.434920000000002</c:v>
                </c:pt>
                <c:pt idx="36">
                  <c:v>23.439869999999999</c:v>
                </c:pt>
                <c:pt idx="37">
                  <c:v>23.44575</c:v>
                </c:pt>
                <c:pt idx="38">
                  <c:v>23.451989999999999</c:v>
                </c:pt>
                <c:pt idx="39">
                  <c:v>23.45609</c:v>
                </c:pt>
                <c:pt idx="40">
                  <c:v>23.460999999999999</c:v>
                </c:pt>
                <c:pt idx="41">
                  <c:v>23.464400000000001</c:v>
                </c:pt>
                <c:pt idx="42">
                  <c:v>23.468910000000001</c:v>
                </c:pt>
                <c:pt idx="43">
                  <c:v>23.473320000000001</c:v>
                </c:pt>
                <c:pt idx="44">
                  <c:v>23.47587</c:v>
                </c:pt>
                <c:pt idx="45">
                  <c:v>23.477900000000002</c:v>
                </c:pt>
                <c:pt idx="46">
                  <c:v>23.48217</c:v>
                </c:pt>
                <c:pt idx="47">
                  <c:v>23.485530000000001</c:v>
                </c:pt>
                <c:pt idx="48">
                  <c:v>23.487210000000001</c:v>
                </c:pt>
                <c:pt idx="49">
                  <c:v>23.48976</c:v>
                </c:pt>
                <c:pt idx="50">
                  <c:v>23.492599999999999</c:v>
                </c:pt>
                <c:pt idx="51">
                  <c:v>23.494140000000002</c:v>
                </c:pt>
                <c:pt idx="52">
                  <c:v>23.496729999999999</c:v>
                </c:pt>
                <c:pt idx="53">
                  <c:v>23.49766</c:v>
                </c:pt>
                <c:pt idx="54">
                  <c:v>23.499939999999999</c:v>
                </c:pt>
                <c:pt idx="55">
                  <c:v>23.50215</c:v>
                </c:pt>
                <c:pt idx="56">
                  <c:v>23.503579999999999</c:v>
                </c:pt>
                <c:pt idx="57">
                  <c:v>23.506309999999999</c:v>
                </c:pt>
                <c:pt idx="58">
                  <c:v>23.50816</c:v>
                </c:pt>
                <c:pt idx="59">
                  <c:v>23.510840000000002</c:v>
                </c:pt>
                <c:pt idx="60">
                  <c:v>23.514900000000001</c:v>
                </c:pt>
                <c:pt idx="61">
                  <c:v>23.519749999999998</c:v>
                </c:pt>
                <c:pt idx="62">
                  <c:v>23.524819999999998</c:v>
                </c:pt>
                <c:pt idx="63">
                  <c:v>23.52966</c:v>
                </c:pt>
                <c:pt idx="64">
                  <c:v>23.535139999999998</c:v>
                </c:pt>
                <c:pt idx="65">
                  <c:v>23.540959999999998</c:v>
                </c:pt>
                <c:pt idx="66">
                  <c:v>23.546939999999999</c:v>
                </c:pt>
                <c:pt idx="67">
                  <c:v>23.552040000000002</c:v>
                </c:pt>
                <c:pt idx="68">
                  <c:v>23.557860000000002</c:v>
                </c:pt>
                <c:pt idx="69">
                  <c:v>23.562529999999999</c:v>
                </c:pt>
                <c:pt idx="70">
                  <c:v>23.568349999999999</c:v>
                </c:pt>
                <c:pt idx="71">
                  <c:v>23.573899999999998</c:v>
                </c:pt>
                <c:pt idx="72">
                  <c:v>23.579419999999999</c:v>
                </c:pt>
                <c:pt idx="73">
                  <c:v>23.58512</c:v>
                </c:pt>
                <c:pt idx="74">
                  <c:v>23.589289999999998</c:v>
                </c:pt>
                <c:pt idx="75">
                  <c:v>23.59328</c:v>
                </c:pt>
                <c:pt idx="76">
                  <c:v>23.596959999999999</c:v>
                </c:pt>
                <c:pt idx="77">
                  <c:v>23.60069</c:v>
                </c:pt>
                <c:pt idx="78">
                  <c:v>23.603439999999999</c:v>
                </c:pt>
                <c:pt idx="79">
                  <c:v>23.606159999999999</c:v>
                </c:pt>
                <c:pt idx="80">
                  <c:v>23.60877</c:v>
                </c:pt>
                <c:pt idx="81">
                  <c:v>23.611249999999998</c:v>
                </c:pt>
                <c:pt idx="82">
                  <c:v>23.612850000000002</c:v>
                </c:pt>
                <c:pt idx="83">
                  <c:v>23.615189999999998</c:v>
                </c:pt>
                <c:pt idx="84">
                  <c:v>23.61778</c:v>
                </c:pt>
                <c:pt idx="85">
                  <c:v>23.619450000000001</c:v>
                </c:pt>
                <c:pt idx="86">
                  <c:v>23.621410000000001</c:v>
                </c:pt>
                <c:pt idx="87">
                  <c:v>23.622450000000001</c:v>
                </c:pt>
                <c:pt idx="88">
                  <c:v>23.623169999999998</c:v>
                </c:pt>
                <c:pt idx="89">
                  <c:v>23.625520000000002</c:v>
                </c:pt>
                <c:pt idx="90">
                  <c:v>23.627410000000001</c:v>
                </c:pt>
                <c:pt idx="91">
                  <c:v>23.630179999999999</c:v>
                </c:pt>
                <c:pt idx="92">
                  <c:v>23.63438</c:v>
                </c:pt>
                <c:pt idx="93">
                  <c:v>23.638960000000001</c:v>
                </c:pt>
                <c:pt idx="94">
                  <c:v>23.6431</c:v>
                </c:pt>
                <c:pt idx="95">
                  <c:v>23.648420000000002</c:v>
                </c:pt>
                <c:pt idx="96">
                  <c:v>23.65391</c:v>
                </c:pt>
                <c:pt idx="97">
                  <c:v>23.65898</c:v>
                </c:pt>
                <c:pt idx="98">
                  <c:v>23.664650000000002</c:v>
                </c:pt>
                <c:pt idx="99">
                  <c:v>23.669779999999999</c:v>
                </c:pt>
                <c:pt idx="100">
                  <c:v>23.674849999999999</c:v>
                </c:pt>
                <c:pt idx="101">
                  <c:v>23.680720000000001</c:v>
                </c:pt>
                <c:pt idx="102">
                  <c:v>23.684979999999999</c:v>
                </c:pt>
                <c:pt idx="103">
                  <c:v>23.69089</c:v>
                </c:pt>
                <c:pt idx="104">
                  <c:v>23.696739999999998</c:v>
                </c:pt>
                <c:pt idx="105">
                  <c:v>23.702030000000001</c:v>
                </c:pt>
                <c:pt idx="106">
                  <c:v>23.498298584905658</c:v>
                </c:pt>
                <c:pt idx="120">
                  <c:v>23.498298584905658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mAr_25!$C$1</c:f>
              <c:strCache>
                <c:ptCount val="1"/>
                <c:pt idx="0">
                  <c:v>T_hot_in(C)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mAr_25!$A$2:$A$208</c:f>
              <c:strCache>
                <c:ptCount val="121"/>
                <c:pt idx="0">
                  <c:v>2.74264</c:v>
                </c:pt>
                <c:pt idx="1">
                  <c:v>3.74396</c:v>
                </c:pt>
                <c:pt idx="2">
                  <c:v>4.74728</c:v>
                </c:pt>
                <c:pt idx="3">
                  <c:v>5.75059</c:v>
                </c:pt>
                <c:pt idx="4">
                  <c:v>6.75191</c:v>
                </c:pt>
                <c:pt idx="5">
                  <c:v>7.75523</c:v>
                </c:pt>
                <c:pt idx="6">
                  <c:v>8.75854</c:v>
                </c:pt>
                <c:pt idx="7">
                  <c:v>9.75987</c:v>
                </c:pt>
                <c:pt idx="8">
                  <c:v>10.76318</c:v>
                </c:pt>
                <c:pt idx="9">
                  <c:v>11.7665</c:v>
                </c:pt>
                <c:pt idx="10">
                  <c:v>12.76782</c:v>
                </c:pt>
                <c:pt idx="11">
                  <c:v>13.77114</c:v>
                </c:pt>
                <c:pt idx="12">
                  <c:v>14.77445</c:v>
                </c:pt>
                <c:pt idx="13">
                  <c:v>15.77577</c:v>
                </c:pt>
                <c:pt idx="14">
                  <c:v>16.77912</c:v>
                </c:pt>
                <c:pt idx="15">
                  <c:v>17.78143</c:v>
                </c:pt>
                <c:pt idx="16">
                  <c:v>18.78473</c:v>
                </c:pt>
                <c:pt idx="17">
                  <c:v>19.78605</c:v>
                </c:pt>
                <c:pt idx="18">
                  <c:v>20.78936</c:v>
                </c:pt>
                <c:pt idx="19">
                  <c:v>21.79268</c:v>
                </c:pt>
                <c:pt idx="20">
                  <c:v>22.794</c:v>
                </c:pt>
                <c:pt idx="21">
                  <c:v>23.79635</c:v>
                </c:pt>
                <c:pt idx="22">
                  <c:v>24.79967</c:v>
                </c:pt>
                <c:pt idx="23">
                  <c:v>25.80098</c:v>
                </c:pt>
                <c:pt idx="24">
                  <c:v>26.8033</c:v>
                </c:pt>
                <c:pt idx="25">
                  <c:v>27.80662</c:v>
                </c:pt>
                <c:pt idx="26">
                  <c:v>28.80791</c:v>
                </c:pt>
                <c:pt idx="27">
                  <c:v>29.81123</c:v>
                </c:pt>
                <c:pt idx="28">
                  <c:v>30.81454</c:v>
                </c:pt>
                <c:pt idx="29">
                  <c:v>31.81589</c:v>
                </c:pt>
                <c:pt idx="30">
                  <c:v>32.81822</c:v>
                </c:pt>
                <c:pt idx="31">
                  <c:v>33.82053</c:v>
                </c:pt>
                <c:pt idx="32">
                  <c:v>34.82182</c:v>
                </c:pt>
                <c:pt idx="33">
                  <c:v>35.82514</c:v>
                </c:pt>
                <c:pt idx="34">
                  <c:v>36.82749</c:v>
                </c:pt>
                <c:pt idx="35">
                  <c:v>37.82878</c:v>
                </c:pt>
                <c:pt idx="36">
                  <c:v>38.8321</c:v>
                </c:pt>
                <c:pt idx="37">
                  <c:v>39.83541</c:v>
                </c:pt>
                <c:pt idx="38">
                  <c:v>40.83873</c:v>
                </c:pt>
                <c:pt idx="39">
                  <c:v>41.84005</c:v>
                </c:pt>
                <c:pt idx="40">
                  <c:v>42.84337</c:v>
                </c:pt>
                <c:pt idx="41">
                  <c:v>43.84668</c:v>
                </c:pt>
                <c:pt idx="42">
                  <c:v>44.84803</c:v>
                </c:pt>
                <c:pt idx="43">
                  <c:v>45.85135</c:v>
                </c:pt>
                <c:pt idx="44">
                  <c:v>46.85364</c:v>
                </c:pt>
                <c:pt idx="45">
                  <c:v>47.85496</c:v>
                </c:pt>
                <c:pt idx="46">
                  <c:v>48.85828</c:v>
                </c:pt>
                <c:pt idx="47">
                  <c:v>49.86159</c:v>
                </c:pt>
                <c:pt idx="48">
                  <c:v>50.86291</c:v>
                </c:pt>
                <c:pt idx="49">
                  <c:v>51.86623</c:v>
                </c:pt>
                <c:pt idx="50">
                  <c:v>52.86955</c:v>
                </c:pt>
                <c:pt idx="51">
                  <c:v>53.87087</c:v>
                </c:pt>
                <c:pt idx="52">
                  <c:v>54.87418</c:v>
                </c:pt>
                <c:pt idx="53">
                  <c:v>55.8775</c:v>
                </c:pt>
                <c:pt idx="54">
                  <c:v>56.87885</c:v>
                </c:pt>
                <c:pt idx="55">
                  <c:v>57.88117</c:v>
                </c:pt>
                <c:pt idx="56">
                  <c:v>58.88446</c:v>
                </c:pt>
                <c:pt idx="57">
                  <c:v>59.88581</c:v>
                </c:pt>
                <c:pt idx="58">
                  <c:v>60.88912</c:v>
                </c:pt>
                <c:pt idx="59">
                  <c:v>61.89144</c:v>
                </c:pt>
                <c:pt idx="60">
                  <c:v>62.89177</c:v>
                </c:pt>
                <c:pt idx="61">
                  <c:v>63.89508</c:v>
                </c:pt>
                <c:pt idx="62">
                  <c:v>64.89837</c:v>
                </c:pt>
                <c:pt idx="63">
                  <c:v>65.90072</c:v>
                </c:pt>
                <c:pt idx="64">
                  <c:v>66.90201</c:v>
                </c:pt>
                <c:pt idx="65">
                  <c:v>67.90535</c:v>
                </c:pt>
                <c:pt idx="66">
                  <c:v>68.90867</c:v>
                </c:pt>
                <c:pt idx="67">
                  <c:v>69.90999</c:v>
                </c:pt>
                <c:pt idx="68">
                  <c:v>70.91331</c:v>
                </c:pt>
                <c:pt idx="69">
                  <c:v>71.91561</c:v>
                </c:pt>
                <c:pt idx="70">
                  <c:v>72.91695</c:v>
                </c:pt>
                <c:pt idx="71">
                  <c:v>73.91924</c:v>
                </c:pt>
                <c:pt idx="72">
                  <c:v>74.92255</c:v>
                </c:pt>
                <c:pt idx="73">
                  <c:v>75.92387</c:v>
                </c:pt>
                <c:pt idx="74">
                  <c:v>76.92719</c:v>
                </c:pt>
                <c:pt idx="75">
                  <c:v>77.93051</c:v>
                </c:pt>
                <c:pt idx="76">
                  <c:v>78.93186</c:v>
                </c:pt>
                <c:pt idx="77">
                  <c:v>79.93514</c:v>
                </c:pt>
                <c:pt idx="78">
                  <c:v>80.93849</c:v>
                </c:pt>
                <c:pt idx="79">
                  <c:v>81.93981</c:v>
                </c:pt>
                <c:pt idx="80">
                  <c:v>82.94312</c:v>
                </c:pt>
                <c:pt idx="81">
                  <c:v>83.94641</c:v>
                </c:pt>
                <c:pt idx="82">
                  <c:v>84.94674</c:v>
                </c:pt>
                <c:pt idx="83">
                  <c:v>85.95005</c:v>
                </c:pt>
                <c:pt idx="84">
                  <c:v>86.95337</c:v>
                </c:pt>
                <c:pt idx="85">
                  <c:v>87.95669</c:v>
                </c:pt>
                <c:pt idx="86">
                  <c:v>88.95801</c:v>
                </c:pt>
                <c:pt idx="87">
                  <c:v>89.96132</c:v>
                </c:pt>
                <c:pt idx="88">
                  <c:v>90.96464</c:v>
                </c:pt>
                <c:pt idx="89">
                  <c:v>91.96596</c:v>
                </c:pt>
                <c:pt idx="90">
                  <c:v>92.96928</c:v>
                </c:pt>
                <c:pt idx="91">
                  <c:v>93.97259</c:v>
                </c:pt>
                <c:pt idx="92">
                  <c:v>94.97392</c:v>
                </c:pt>
                <c:pt idx="93">
                  <c:v>95.97723</c:v>
                </c:pt>
                <c:pt idx="94">
                  <c:v>96.98055</c:v>
                </c:pt>
                <c:pt idx="95">
                  <c:v>97.98187</c:v>
                </c:pt>
                <c:pt idx="96">
                  <c:v>98.98518</c:v>
                </c:pt>
                <c:pt idx="97">
                  <c:v>99.98853</c:v>
                </c:pt>
                <c:pt idx="98">
                  <c:v>100.98982</c:v>
                </c:pt>
                <c:pt idx="99">
                  <c:v>101.99314</c:v>
                </c:pt>
                <c:pt idx="100">
                  <c:v>102.99645</c:v>
                </c:pt>
                <c:pt idx="101">
                  <c:v>103.99681</c:v>
                </c:pt>
                <c:pt idx="102">
                  <c:v>105.00009</c:v>
                </c:pt>
                <c:pt idx="103">
                  <c:v>106.00144</c:v>
                </c:pt>
                <c:pt idx="104">
                  <c:v>107.00074</c:v>
                </c:pt>
                <c:pt idx="105">
                  <c:v>108.00109</c:v>
                </c:pt>
                <c:pt idx="106">
                  <c:v>Médias</c:v>
                </c:pt>
                <c:pt idx="120">
                  <c:v>Médias</c:v>
                </c:pt>
              </c:strCache>
            </c:strRef>
          </c:xVal>
          <c:yVal>
            <c:numRef>
              <c:f>mAr_25!$C$2:$C$208</c:f>
              <c:numCache>
                <c:formatCode>General</c:formatCode>
                <c:ptCount val="207"/>
                <c:pt idx="0">
                  <c:v>10.204789999999999</c:v>
                </c:pt>
                <c:pt idx="1">
                  <c:v>10.20635</c:v>
                </c:pt>
                <c:pt idx="2">
                  <c:v>10.20703</c:v>
                </c:pt>
                <c:pt idx="3">
                  <c:v>10.20866</c:v>
                </c:pt>
                <c:pt idx="4">
                  <c:v>10.20964</c:v>
                </c:pt>
                <c:pt idx="5">
                  <c:v>10.211970000000001</c:v>
                </c:pt>
                <c:pt idx="6">
                  <c:v>10.21271</c:v>
                </c:pt>
                <c:pt idx="7">
                  <c:v>10.21433</c:v>
                </c:pt>
                <c:pt idx="8">
                  <c:v>10.215820000000001</c:v>
                </c:pt>
                <c:pt idx="9">
                  <c:v>10.21692</c:v>
                </c:pt>
                <c:pt idx="10">
                  <c:v>10.218249999999999</c:v>
                </c:pt>
                <c:pt idx="11">
                  <c:v>10.218999999999999</c:v>
                </c:pt>
                <c:pt idx="12">
                  <c:v>10.220739999999999</c:v>
                </c:pt>
                <c:pt idx="13">
                  <c:v>10.223330000000001</c:v>
                </c:pt>
                <c:pt idx="14">
                  <c:v>10.224</c:v>
                </c:pt>
                <c:pt idx="15">
                  <c:v>10.225669999999999</c:v>
                </c:pt>
                <c:pt idx="16">
                  <c:v>10.22627</c:v>
                </c:pt>
                <c:pt idx="17">
                  <c:v>10.226419999999999</c:v>
                </c:pt>
                <c:pt idx="18">
                  <c:v>10.22833</c:v>
                </c:pt>
                <c:pt idx="19">
                  <c:v>10.228960000000001</c:v>
                </c:pt>
                <c:pt idx="20">
                  <c:v>10.23038</c:v>
                </c:pt>
                <c:pt idx="21">
                  <c:v>10.23245</c:v>
                </c:pt>
                <c:pt idx="22">
                  <c:v>10.232469999999999</c:v>
                </c:pt>
                <c:pt idx="23">
                  <c:v>10.2331</c:v>
                </c:pt>
                <c:pt idx="24">
                  <c:v>10.23494</c:v>
                </c:pt>
                <c:pt idx="25">
                  <c:v>10.235799999999999</c:v>
                </c:pt>
                <c:pt idx="26">
                  <c:v>10.23681</c:v>
                </c:pt>
                <c:pt idx="27">
                  <c:v>10.23747</c:v>
                </c:pt>
                <c:pt idx="28">
                  <c:v>10.23813</c:v>
                </c:pt>
                <c:pt idx="29">
                  <c:v>10.23884</c:v>
                </c:pt>
                <c:pt idx="30">
                  <c:v>10.23901</c:v>
                </c:pt>
                <c:pt idx="31">
                  <c:v>10.240679999999999</c:v>
                </c:pt>
                <c:pt idx="32">
                  <c:v>10.241429999999999</c:v>
                </c:pt>
                <c:pt idx="33">
                  <c:v>10.24169</c:v>
                </c:pt>
                <c:pt idx="34">
                  <c:v>10.242179999999999</c:v>
                </c:pt>
                <c:pt idx="35">
                  <c:v>10.24241</c:v>
                </c:pt>
                <c:pt idx="36">
                  <c:v>10.242620000000001</c:v>
                </c:pt>
                <c:pt idx="37">
                  <c:v>10.24363</c:v>
                </c:pt>
                <c:pt idx="38">
                  <c:v>10.244350000000001</c:v>
                </c:pt>
                <c:pt idx="39">
                  <c:v>10.24507</c:v>
                </c:pt>
                <c:pt idx="40">
                  <c:v>10.245340000000001</c:v>
                </c:pt>
                <c:pt idx="41">
                  <c:v>10.24593</c:v>
                </c:pt>
                <c:pt idx="42">
                  <c:v>10.246880000000001</c:v>
                </c:pt>
                <c:pt idx="43">
                  <c:v>10.24751</c:v>
                </c:pt>
                <c:pt idx="44">
                  <c:v>10.24849</c:v>
                </c:pt>
                <c:pt idx="45">
                  <c:v>10.24883</c:v>
                </c:pt>
                <c:pt idx="46">
                  <c:v>10.248430000000001</c:v>
                </c:pt>
                <c:pt idx="47">
                  <c:v>10.249890000000001</c:v>
                </c:pt>
                <c:pt idx="48">
                  <c:v>10.250769999999999</c:v>
                </c:pt>
                <c:pt idx="49">
                  <c:v>10.25079</c:v>
                </c:pt>
                <c:pt idx="50">
                  <c:v>10.25137</c:v>
                </c:pt>
                <c:pt idx="51">
                  <c:v>10.25098</c:v>
                </c:pt>
                <c:pt idx="52">
                  <c:v>10.25142</c:v>
                </c:pt>
                <c:pt idx="53">
                  <c:v>10.25248</c:v>
                </c:pt>
                <c:pt idx="54">
                  <c:v>10.252000000000001</c:v>
                </c:pt>
                <c:pt idx="55">
                  <c:v>10.25154</c:v>
                </c:pt>
                <c:pt idx="56">
                  <c:v>10.252219999999999</c:v>
                </c:pt>
                <c:pt idx="57">
                  <c:v>10.252560000000001</c:v>
                </c:pt>
                <c:pt idx="58">
                  <c:v>10.25272</c:v>
                </c:pt>
                <c:pt idx="59">
                  <c:v>10.25238</c:v>
                </c:pt>
                <c:pt idx="60">
                  <c:v>10.25292</c:v>
                </c:pt>
                <c:pt idx="61">
                  <c:v>10.253159999999999</c:v>
                </c:pt>
                <c:pt idx="62">
                  <c:v>10.25372</c:v>
                </c:pt>
                <c:pt idx="63">
                  <c:v>10.25264</c:v>
                </c:pt>
                <c:pt idx="64">
                  <c:v>10.25338</c:v>
                </c:pt>
                <c:pt idx="65">
                  <c:v>10.252610000000001</c:v>
                </c:pt>
                <c:pt idx="66">
                  <c:v>10.25243</c:v>
                </c:pt>
                <c:pt idx="67">
                  <c:v>10.25281</c:v>
                </c:pt>
                <c:pt idx="68">
                  <c:v>10.252879999999999</c:v>
                </c:pt>
                <c:pt idx="69">
                  <c:v>10.253349999999999</c:v>
                </c:pt>
                <c:pt idx="70">
                  <c:v>10.25179</c:v>
                </c:pt>
                <c:pt idx="71">
                  <c:v>10.25174</c:v>
                </c:pt>
                <c:pt idx="72">
                  <c:v>10.25301</c:v>
                </c:pt>
                <c:pt idx="73">
                  <c:v>10.25206</c:v>
                </c:pt>
                <c:pt idx="74">
                  <c:v>10.25225</c:v>
                </c:pt>
                <c:pt idx="75">
                  <c:v>10.251810000000001</c:v>
                </c:pt>
                <c:pt idx="76">
                  <c:v>10.251530000000001</c:v>
                </c:pt>
                <c:pt idx="77">
                  <c:v>10.251670000000001</c:v>
                </c:pt>
                <c:pt idx="78">
                  <c:v>10.25102</c:v>
                </c:pt>
                <c:pt idx="79">
                  <c:v>10.2514</c:v>
                </c:pt>
                <c:pt idx="80">
                  <c:v>10.25121</c:v>
                </c:pt>
                <c:pt idx="81">
                  <c:v>10.249919999999999</c:v>
                </c:pt>
                <c:pt idx="82">
                  <c:v>10.249919999999999</c:v>
                </c:pt>
                <c:pt idx="83">
                  <c:v>10.249409999999999</c:v>
                </c:pt>
                <c:pt idx="84">
                  <c:v>10.249420000000001</c:v>
                </c:pt>
                <c:pt idx="85">
                  <c:v>10.24925</c:v>
                </c:pt>
                <c:pt idx="86">
                  <c:v>10.248620000000001</c:v>
                </c:pt>
                <c:pt idx="87">
                  <c:v>10.248749999999999</c:v>
                </c:pt>
                <c:pt idx="88">
                  <c:v>10.249219999999999</c:v>
                </c:pt>
                <c:pt idx="89">
                  <c:v>10.247299999999999</c:v>
                </c:pt>
                <c:pt idx="90">
                  <c:v>10.246639999999999</c:v>
                </c:pt>
                <c:pt idx="91">
                  <c:v>10.246510000000001</c:v>
                </c:pt>
                <c:pt idx="92">
                  <c:v>10.245990000000001</c:v>
                </c:pt>
                <c:pt idx="93">
                  <c:v>10.245609999999999</c:v>
                </c:pt>
                <c:pt idx="94">
                  <c:v>10.244719999999999</c:v>
                </c:pt>
                <c:pt idx="95">
                  <c:v>10.24405</c:v>
                </c:pt>
                <c:pt idx="96">
                  <c:v>10.243209999999999</c:v>
                </c:pt>
                <c:pt idx="97">
                  <c:v>10.24268</c:v>
                </c:pt>
                <c:pt idx="98">
                  <c:v>10.2425</c:v>
                </c:pt>
                <c:pt idx="99">
                  <c:v>10.241770000000001</c:v>
                </c:pt>
                <c:pt idx="100">
                  <c:v>10.240819999999999</c:v>
                </c:pt>
                <c:pt idx="101">
                  <c:v>10.240550000000001</c:v>
                </c:pt>
                <c:pt idx="102">
                  <c:v>10.24014</c:v>
                </c:pt>
                <c:pt idx="103">
                  <c:v>10.23922</c:v>
                </c:pt>
                <c:pt idx="104">
                  <c:v>10.239330000000001</c:v>
                </c:pt>
                <c:pt idx="105">
                  <c:v>10.238250000000001</c:v>
                </c:pt>
                <c:pt idx="106">
                  <c:v>10.241022358490566</c:v>
                </c:pt>
                <c:pt idx="120">
                  <c:v>10.241022358490564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mAr_25!$D$1</c:f>
              <c:strCache>
                <c:ptCount val="1"/>
                <c:pt idx="0">
                  <c:v>T_hot_out(C)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mAr_25!$A$2:$A$208</c:f>
              <c:strCache>
                <c:ptCount val="121"/>
                <c:pt idx="0">
                  <c:v>2.74264</c:v>
                </c:pt>
                <c:pt idx="1">
                  <c:v>3.74396</c:v>
                </c:pt>
                <c:pt idx="2">
                  <c:v>4.74728</c:v>
                </c:pt>
                <c:pt idx="3">
                  <c:v>5.75059</c:v>
                </c:pt>
                <c:pt idx="4">
                  <c:v>6.75191</c:v>
                </c:pt>
                <c:pt idx="5">
                  <c:v>7.75523</c:v>
                </c:pt>
                <c:pt idx="6">
                  <c:v>8.75854</c:v>
                </c:pt>
                <c:pt idx="7">
                  <c:v>9.75987</c:v>
                </c:pt>
                <c:pt idx="8">
                  <c:v>10.76318</c:v>
                </c:pt>
                <c:pt idx="9">
                  <c:v>11.7665</c:v>
                </c:pt>
                <c:pt idx="10">
                  <c:v>12.76782</c:v>
                </c:pt>
                <c:pt idx="11">
                  <c:v>13.77114</c:v>
                </c:pt>
                <c:pt idx="12">
                  <c:v>14.77445</c:v>
                </c:pt>
                <c:pt idx="13">
                  <c:v>15.77577</c:v>
                </c:pt>
                <c:pt idx="14">
                  <c:v>16.77912</c:v>
                </c:pt>
                <c:pt idx="15">
                  <c:v>17.78143</c:v>
                </c:pt>
                <c:pt idx="16">
                  <c:v>18.78473</c:v>
                </c:pt>
                <c:pt idx="17">
                  <c:v>19.78605</c:v>
                </c:pt>
                <c:pt idx="18">
                  <c:v>20.78936</c:v>
                </c:pt>
                <c:pt idx="19">
                  <c:v>21.79268</c:v>
                </c:pt>
                <c:pt idx="20">
                  <c:v>22.794</c:v>
                </c:pt>
                <c:pt idx="21">
                  <c:v>23.79635</c:v>
                </c:pt>
                <c:pt idx="22">
                  <c:v>24.79967</c:v>
                </c:pt>
                <c:pt idx="23">
                  <c:v>25.80098</c:v>
                </c:pt>
                <c:pt idx="24">
                  <c:v>26.8033</c:v>
                </c:pt>
                <c:pt idx="25">
                  <c:v>27.80662</c:v>
                </c:pt>
                <c:pt idx="26">
                  <c:v>28.80791</c:v>
                </c:pt>
                <c:pt idx="27">
                  <c:v>29.81123</c:v>
                </c:pt>
                <c:pt idx="28">
                  <c:v>30.81454</c:v>
                </c:pt>
                <c:pt idx="29">
                  <c:v>31.81589</c:v>
                </c:pt>
                <c:pt idx="30">
                  <c:v>32.81822</c:v>
                </c:pt>
                <c:pt idx="31">
                  <c:v>33.82053</c:v>
                </c:pt>
                <c:pt idx="32">
                  <c:v>34.82182</c:v>
                </c:pt>
                <c:pt idx="33">
                  <c:v>35.82514</c:v>
                </c:pt>
                <c:pt idx="34">
                  <c:v>36.82749</c:v>
                </c:pt>
                <c:pt idx="35">
                  <c:v>37.82878</c:v>
                </c:pt>
                <c:pt idx="36">
                  <c:v>38.8321</c:v>
                </c:pt>
                <c:pt idx="37">
                  <c:v>39.83541</c:v>
                </c:pt>
                <c:pt idx="38">
                  <c:v>40.83873</c:v>
                </c:pt>
                <c:pt idx="39">
                  <c:v>41.84005</c:v>
                </c:pt>
                <c:pt idx="40">
                  <c:v>42.84337</c:v>
                </c:pt>
                <c:pt idx="41">
                  <c:v>43.84668</c:v>
                </c:pt>
                <c:pt idx="42">
                  <c:v>44.84803</c:v>
                </c:pt>
                <c:pt idx="43">
                  <c:v>45.85135</c:v>
                </c:pt>
                <c:pt idx="44">
                  <c:v>46.85364</c:v>
                </c:pt>
                <c:pt idx="45">
                  <c:v>47.85496</c:v>
                </c:pt>
                <c:pt idx="46">
                  <c:v>48.85828</c:v>
                </c:pt>
                <c:pt idx="47">
                  <c:v>49.86159</c:v>
                </c:pt>
                <c:pt idx="48">
                  <c:v>50.86291</c:v>
                </c:pt>
                <c:pt idx="49">
                  <c:v>51.86623</c:v>
                </c:pt>
                <c:pt idx="50">
                  <c:v>52.86955</c:v>
                </c:pt>
                <c:pt idx="51">
                  <c:v>53.87087</c:v>
                </c:pt>
                <c:pt idx="52">
                  <c:v>54.87418</c:v>
                </c:pt>
                <c:pt idx="53">
                  <c:v>55.8775</c:v>
                </c:pt>
                <c:pt idx="54">
                  <c:v>56.87885</c:v>
                </c:pt>
                <c:pt idx="55">
                  <c:v>57.88117</c:v>
                </c:pt>
                <c:pt idx="56">
                  <c:v>58.88446</c:v>
                </c:pt>
                <c:pt idx="57">
                  <c:v>59.88581</c:v>
                </c:pt>
                <c:pt idx="58">
                  <c:v>60.88912</c:v>
                </c:pt>
                <c:pt idx="59">
                  <c:v>61.89144</c:v>
                </c:pt>
                <c:pt idx="60">
                  <c:v>62.89177</c:v>
                </c:pt>
                <c:pt idx="61">
                  <c:v>63.89508</c:v>
                </c:pt>
                <c:pt idx="62">
                  <c:v>64.89837</c:v>
                </c:pt>
                <c:pt idx="63">
                  <c:v>65.90072</c:v>
                </c:pt>
                <c:pt idx="64">
                  <c:v>66.90201</c:v>
                </c:pt>
                <c:pt idx="65">
                  <c:v>67.90535</c:v>
                </c:pt>
                <c:pt idx="66">
                  <c:v>68.90867</c:v>
                </c:pt>
                <c:pt idx="67">
                  <c:v>69.90999</c:v>
                </c:pt>
                <c:pt idx="68">
                  <c:v>70.91331</c:v>
                </c:pt>
                <c:pt idx="69">
                  <c:v>71.91561</c:v>
                </c:pt>
                <c:pt idx="70">
                  <c:v>72.91695</c:v>
                </c:pt>
                <c:pt idx="71">
                  <c:v>73.91924</c:v>
                </c:pt>
                <c:pt idx="72">
                  <c:v>74.92255</c:v>
                </c:pt>
                <c:pt idx="73">
                  <c:v>75.92387</c:v>
                </c:pt>
                <c:pt idx="74">
                  <c:v>76.92719</c:v>
                </c:pt>
                <c:pt idx="75">
                  <c:v>77.93051</c:v>
                </c:pt>
                <c:pt idx="76">
                  <c:v>78.93186</c:v>
                </c:pt>
                <c:pt idx="77">
                  <c:v>79.93514</c:v>
                </c:pt>
                <c:pt idx="78">
                  <c:v>80.93849</c:v>
                </c:pt>
                <c:pt idx="79">
                  <c:v>81.93981</c:v>
                </c:pt>
                <c:pt idx="80">
                  <c:v>82.94312</c:v>
                </c:pt>
                <c:pt idx="81">
                  <c:v>83.94641</c:v>
                </c:pt>
                <c:pt idx="82">
                  <c:v>84.94674</c:v>
                </c:pt>
                <c:pt idx="83">
                  <c:v>85.95005</c:v>
                </c:pt>
                <c:pt idx="84">
                  <c:v>86.95337</c:v>
                </c:pt>
                <c:pt idx="85">
                  <c:v>87.95669</c:v>
                </c:pt>
                <c:pt idx="86">
                  <c:v>88.95801</c:v>
                </c:pt>
                <c:pt idx="87">
                  <c:v>89.96132</c:v>
                </c:pt>
                <c:pt idx="88">
                  <c:v>90.96464</c:v>
                </c:pt>
                <c:pt idx="89">
                  <c:v>91.96596</c:v>
                </c:pt>
                <c:pt idx="90">
                  <c:v>92.96928</c:v>
                </c:pt>
                <c:pt idx="91">
                  <c:v>93.97259</c:v>
                </c:pt>
                <c:pt idx="92">
                  <c:v>94.97392</c:v>
                </c:pt>
                <c:pt idx="93">
                  <c:v>95.97723</c:v>
                </c:pt>
                <c:pt idx="94">
                  <c:v>96.98055</c:v>
                </c:pt>
                <c:pt idx="95">
                  <c:v>97.98187</c:v>
                </c:pt>
                <c:pt idx="96">
                  <c:v>98.98518</c:v>
                </c:pt>
                <c:pt idx="97">
                  <c:v>99.98853</c:v>
                </c:pt>
                <c:pt idx="98">
                  <c:v>100.98982</c:v>
                </c:pt>
                <c:pt idx="99">
                  <c:v>101.99314</c:v>
                </c:pt>
                <c:pt idx="100">
                  <c:v>102.99645</c:v>
                </c:pt>
                <c:pt idx="101">
                  <c:v>103.99681</c:v>
                </c:pt>
                <c:pt idx="102">
                  <c:v>105.00009</c:v>
                </c:pt>
                <c:pt idx="103">
                  <c:v>106.00144</c:v>
                </c:pt>
                <c:pt idx="104">
                  <c:v>107.00074</c:v>
                </c:pt>
                <c:pt idx="105">
                  <c:v>108.00109</c:v>
                </c:pt>
                <c:pt idx="106">
                  <c:v>Médias</c:v>
                </c:pt>
                <c:pt idx="120">
                  <c:v>Médias</c:v>
                </c:pt>
              </c:strCache>
            </c:strRef>
          </c:xVal>
          <c:yVal>
            <c:numRef>
              <c:f>mAr_25!$D$2:$D$208</c:f>
              <c:numCache>
                <c:formatCode>General</c:formatCode>
                <c:ptCount val="207"/>
                <c:pt idx="0">
                  <c:v>10.388120000000001</c:v>
                </c:pt>
                <c:pt idx="1">
                  <c:v>10.389329999999999</c:v>
                </c:pt>
                <c:pt idx="2">
                  <c:v>10.390940000000001</c:v>
                </c:pt>
                <c:pt idx="3">
                  <c:v>10.39274</c:v>
                </c:pt>
                <c:pt idx="4">
                  <c:v>10.394550000000001</c:v>
                </c:pt>
                <c:pt idx="5">
                  <c:v>10.39612</c:v>
                </c:pt>
                <c:pt idx="6">
                  <c:v>10.39744</c:v>
                </c:pt>
                <c:pt idx="7">
                  <c:v>10.39913</c:v>
                </c:pt>
                <c:pt idx="8">
                  <c:v>10.39981</c:v>
                </c:pt>
                <c:pt idx="9">
                  <c:v>10.40161</c:v>
                </c:pt>
                <c:pt idx="10">
                  <c:v>10.402810000000001</c:v>
                </c:pt>
                <c:pt idx="11">
                  <c:v>10.403650000000001</c:v>
                </c:pt>
                <c:pt idx="12">
                  <c:v>10.405950000000001</c:v>
                </c:pt>
                <c:pt idx="13">
                  <c:v>10.40823</c:v>
                </c:pt>
                <c:pt idx="14">
                  <c:v>10.40911</c:v>
                </c:pt>
                <c:pt idx="15">
                  <c:v>10.410310000000001</c:v>
                </c:pt>
                <c:pt idx="16">
                  <c:v>10.411820000000001</c:v>
                </c:pt>
                <c:pt idx="17">
                  <c:v>10.41215</c:v>
                </c:pt>
                <c:pt idx="18">
                  <c:v>10.413790000000001</c:v>
                </c:pt>
                <c:pt idx="19">
                  <c:v>10.41466</c:v>
                </c:pt>
                <c:pt idx="20">
                  <c:v>10.41492</c:v>
                </c:pt>
                <c:pt idx="21">
                  <c:v>10.415760000000001</c:v>
                </c:pt>
                <c:pt idx="22">
                  <c:v>10.415480000000001</c:v>
                </c:pt>
                <c:pt idx="23">
                  <c:v>10.41737</c:v>
                </c:pt>
                <c:pt idx="24">
                  <c:v>10.418290000000001</c:v>
                </c:pt>
                <c:pt idx="25">
                  <c:v>10.420730000000001</c:v>
                </c:pt>
                <c:pt idx="26">
                  <c:v>10.42127</c:v>
                </c:pt>
                <c:pt idx="27">
                  <c:v>10.42149</c:v>
                </c:pt>
                <c:pt idx="28">
                  <c:v>10.422000000000001</c:v>
                </c:pt>
                <c:pt idx="29">
                  <c:v>10.42374</c:v>
                </c:pt>
                <c:pt idx="30">
                  <c:v>10.423819999999999</c:v>
                </c:pt>
                <c:pt idx="31">
                  <c:v>10.42511</c:v>
                </c:pt>
                <c:pt idx="32">
                  <c:v>10.426399999999999</c:v>
                </c:pt>
                <c:pt idx="33">
                  <c:v>10.42662</c:v>
                </c:pt>
                <c:pt idx="34">
                  <c:v>10.42761</c:v>
                </c:pt>
                <c:pt idx="35">
                  <c:v>10.429349999999999</c:v>
                </c:pt>
                <c:pt idx="36">
                  <c:v>10.42901</c:v>
                </c:pt>
                <c:pt idx="37">
                  <c:v>10.43005</c:v>
                </c:pt>
                <c:pt idx="38">
                  <c:v>10.430120000000001</c:v>
                </c:pt>
                <c:pt idx="39">
                  <c:v>10.43088</c:v>
                </c:pt>
                <c:pt idx="40">
                  <c:v>10.432499999999999</c:v>
                </c:pt>
                <c:pt idx="41">
                  <c:v>10.433669999999999</c:v>
                </c:pt>
                <c:pt idx="42">
                  <c:v>10.433490000000001</c:v>
                </c:pt>
                <c:pt idx="43">
                  <c:v>10.43371</c:v>
                </c:pt>
                <c:pt idx="44">
                  <c:v>10.43464</c:v>
                </c:pt>
                <c:pt idx="45">
                  <c:v>10.434950000000001</c:v>
                </c:pt>
                <c:pt idx="46">
                  <c:v>10.436159999999999</c:v>
                </c:pt>
                <c:pt idx="47">
                  <c:v>10.43684</c:v>
                </c:pt>
                <c:pt idx="48">
                  <c:v>10.43713</c:v>
                </c:pt>
                <c:pt idx="49">
                  <c:v>10.438879999999999</c:v>
                </c:pt>
                <c:pt idx="50">
                  <c:v>10.439170000000001</c:v>
                </c:pt>
                <c:pt idx="51">
                  <c:v>10.438879999999999</c:v>
                </c:pt>
                <c:pt idx="52">
                  <c:v>10.43858</c:v>
                </c:pt>
                <c:pt idx="53">
                  <c:v>10.438610000000001</c:v>
                </c:pt>
                <c:pt idx="54">
                  <c:v>10.43873</c:v>
                </c:pt>
                <c:pt idx="55">
                  <c:v>10.43892</c:v>
                </c:pt>
                <c:pt idx="56">
                  <c:v>10.438789999999999</c:v>
                </c:pt>
                <c:pt idx="57">
                  <c:v>10.438560000000001</c:v>
                </c:pt>
                <c:pt idx="58">
                  <c:v>10.439399999999999</c:v>
                </c:pt>
                <c:pt idx="59">
                  <c:v>10.439870000000001</c:v>
                </c:pt>
                <c:pt idx="60">
                  <c:v>10.438789999999999</c:v>
                </c:pt>
                <c:pt idx="61">
                  <c:v>10.43821</c:v>
                </c:pt>
                <c:pt idx="62">
                  <c:v>10.43934</c:v>
                </c:pt>
                <c:pt idx="63">
                  <c:v>10.438969999999999</c:v>
                </c:pt>
                <c:pt idx="64">
                  <c:v>10.43914</c:v>
                </c:pt>
                <c:pt idx="65">
                  <c:v>10.438560000000001</c:v>
                </c:pt>
                <c:pt idx="66">
                  <c:v>10.43979</c:v>
                </c:pt>
                <c:pt idx="67">
                  <c:v>10.43962</c:v>
                </c:pt>
                <c:pt idx="68">
                  <c:v>10.439310000000001</c:v>
                </c:pt>
                <c:pt idx="69">
                  <c:v>10.43946</c:v>
                </c:pt>
                <c:pt idx="70">
                  <c:v>10.438829999999999</c:v>
                </c:pt>
                <c:pt idx="71">
                  <c:v>10.439109999999999</c:v>
                </c:pt>
                <c:pt idx="72">
                  <c:v>10.43951</c:v>
                </c:pt>
                <c:pt idx="73">
                  <c:v>10.4404</c:v>
                </c:pt>
                <c:pt idx="74">
                  <c:v>10.44041</c:v>
                </c:pt>
                <c:pt idx="75">
                  <c:v>10.43989</c:v>
                </c:pt>
                <c:pt idx="76">
                  <c:v>10.440250000000001</c:v>
                </c:pt>
                <c:pt idx="77">
                  <c:v>10.44032</c:v>
                </c:pt>
                <c:pt idx="78">
                  <c:v>10.439349999999999</c:v>
                </c:pt>
                <c:pt idx="79">
                  <c:v>10.43928</c:v>
                </c:pt>
                <c:pt idx="80">
                  <c:v>10.4381</c:v>
                </c:pt>
                <c:pt idx="81">
                  <c:v>10.437189999999999</c:v>
                </c:pt>
                <c:pt idx="82">
                  <c:v>10.437010000000001</c:v>
                </c:pt>
                <c:pt idx="83">
                  <c:v>10.43641</c:v>
                </c:pt>
                <c:pt idx="84">
                  <c:v>10.436120000000001</c:v>
                </c:pt>
                <c:pt idx="85">
                  <c:v>10.43694</c:v>
                </c:pt>
                <c:pt idx="86">
                  <c:v>10.435650000000001</c:v>
                </c:pt>
                <c:pt idx="87">
                  <c:v>10.43561</c:v>
                </c:pt>
                <c:pt idx="88">
                  <c:v>10.43483</c:v>
                </c:pt>
                <c:pt idx="89">
                  <c:v>10.43459</c:v>
                </c:pt>
                <c:pt idx="90">
                  <c:v>10.433770000000001</c:v>
                </c:pt>
                <c:pt idx="91">
                  <c:v>10.43431</c:v>
                </c:pt>
                <c:pt idx="92">
                  <c:v>10.433400000000001</c:v>
                </c:pt>
                <c:pt idx="93">
                  <c:v>10.433260000000001</c:v>
                </c:pt>
                <c:pt idx="94">
                  <c:v>10.432410000000001</c:v>
                </c:pt>
                <c:pt idx="95">
                  <c:v>10.43221</c:v>
                </c:pt>
                <c:pt idx="96">
                  <c:v>10.431649999999999</c:v>
                </c:pt>
                <c:pt idx="97">
                  <c:v>10.43174</c:v>
                </c:pt>
                <c:pt idx="98">
                  <c:v>10.43064</c:v>
                </c:pt>
                <c:pt idx="99">
                  <c:v>10.430210000000001</c:v>
                </c:pt>
                <c:pt idx="100">
                  <c:v>10.42958</c:v>
                </c:pt>
                <c:pt idx="101">
                  <c:v>10.42887</c:v>
                </c:pt>
                <c:pt idx="102">
                  <c:v>10.42882</c:v>
                </c:pt>
                <c:pt idx="103">
                  <c:v>10.42919</c:v>
                </c:pt>
                <c:pt idx="104">
                  <c:v>10.42975</c:v>
                </c:pt>
                <c:pt idx="105">
                  <c:v>10.42887</c:v>
                </c:pt>
                <c:pt idx="106">
                  <c:v>10.427390943396235</c:v>
                </c:pt>
                <c:pt idx="120">
                  <c:v>10.427390943396233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mAr_25!$E$1</c:f>
              <c:strCache>
                <c:ptCount val="1"/>
                <c:pt idx="0">
                  <c:v>T_cold_out(C)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mAr_25!$A$2:$A$208</c:f>
              <c:strCache>
                <c:ptCount val="121"/>
                <c:pt idx="0">
                  <c:v>2.74264</c:v>
                </c:pt>
                <c:pt idx="1">
                  <c:v>3.74396</c:v>
                </c:pt>
                <c:pt idx="2">
                  <c:v>4.74728</c:v>
                </c:pt>
                <c:pt idx="3">
                  <c:v>5.75059</c:v>
                </c:pt>
                <c:pt idx="4">
                  <c:v>6.75191</c:v>
                </c:pt>
                <c:pt idx="5">
                  <c:v>7.75523</c:v>
                </c:pt>
                <c:pt idx="6">
                  <c:v>8.75854</c:v>
                </c:pt>
                <c:pt idx="7">
                  <c:v>9.75987</c:v>
                </c:pt>
                <c:pt idx="8">
                  <c:v>10.76318</c:v>
                </c:pt>
                <c:pt idx="9">
                  <c:v>11.7665</c:v>
                </c:pt>
                <c:pt idx="10">
                  <c:v>12.76782</c:v>
                </c:pt>
                <c:pt idx="11">
                  <c:v>13.77114</c:v>
                </c:pt>
                <c:pt idx="12">
                  <c:v>14.77445</c:v>
                </c:pt>
                <c:pt idx="13">
                  <c:v>15.77577</c:v>
                </c:pt>
                <c:pt idx="14">
                  <c:v>16.77912</c:v>
                </c:pt>
                <c:pt idx="15">
                  <c:v>17.78143</c:v>
                </c:pt>
                <c:pt idx="16">
                  <c:v>18.78473</c:v>
                </c:pt>
                <c:pt idx="17">
                  <c:v>19.78605</c:v>
                </c:pt>
                <c:pt idx="18">
                  <c:v>20.78936</c:v>
                </c:pt>
                <c:pt idx="19">
                  <c:v>21.79268</c:v>
                </c:pt>
                <c:pt idx="20">
                  <c:v>22.794</c:v>
                </c:pt>
                <c:pt idx="21">
                  <c:v>23.79635</c:v>
                </c:pt>
                <c:pt idx="22">
                  <c:v>24.79967</c:v>
                </c:pt>
                <c:pt idx="23">
                  <c:v>25.80098</c:v>
                </c:pt>
                <c:pt idx="24">
                  <c:v>26.8033</c:v>
                </c:pt>
                <c:pt idx="25">
                  <c:v>27.80662</c:v>
                </c:pt>
                <c:pt idx="26">
                  <c:v>28.80791</c:v>
                </c:pt>
                <c:pt idx="27">
                  <c:v>29.81123</c:v>
                </c:pt>
                <c:pt idx="28">
                  <c:v>30.81454</c:v>
                </c:pt>
                <c:pt idx="29">
                  <c:v>31.81589</c:v>
                </c:pt>
                <c:pt idx="30">
                  <c:v>32.81822</c:v>
                </c:pt>
                <c:pt idx="31">
                  <c:v>33.82053</c:v>
                </c:pt>
                <c:pt idx="32">
                  <c:v>34.82182</c:v>
                </c:pt>
                <c:pt idx="33">
                  <c:v>35.82514</c:v>
                </c:pt>
                <c:pt idx="34">
                  <c:v>36.82749</c:v>
                </c:pt>
                <c:pt idx="35">
                  <c:v>37.82878</c:v>
                </c:pt>
                <c:pt idx="36">
                  <c:v>38.8321</c:v>
                </c:pt>
                <c:pt idx="37">
                  <c:v>39.83541</c:v>
                </c:pt>
                <c:pt idx="38">
                  <c:v>40.83873</c:v>
                </c:pt>
                <c:pt idx="39">
                  <c:v>41.84005</c:v>
                </c:pt>
                <c:pt idx="40">
                  <c:v>42.84337</c:v>
                </c:pt>
                <c:pt idx="41">
                  <c:v>43.84668</c:v>
                </c:pt>
                <c:pt idx="42">
                  <c:v>44.84803</c:v>
                </c:pt>
                <c:pt idx="43">
                  <c:v>45.85135</c:v>
                </c:pt>
                <c:pt idx="44">
                  <c:v>46.85364</c:v>
                </c:pt>
                <c:pt idx="45">
                  <c:v>47.85496</c:v>
                </c:pt>
                <c:pt idx="46">
                  <c:v>48.85828</c:v>
                </c:pt>
                <c:pt idx="47">
                  <c:v>49.86159</c:v>
                </c:pt>
                <c:pt idx="48">
                  <c:v>50.86291</c:v>
                </c:pt>
                <c:pt idx="49">
                  <c:v>51.86623</c:v>
                </c:pt>
                <c:pt idx="50">
                  <c:v>52.86955</c:v>
                </c:pt>
                <c:pt idx="51">
                  <c:v>53.87087</c:v>
                </c:pt>
                <c:pt idx="52">
                  <c:v>54.87418</c:v>
                </c:pt>
                <c:pt idx="53">
                  <c:v>55.8775</c:v>
                </c:pt>
                <c:pt idx="54">
                  <c:v>56.87885</c:v>
                </c:pt>
                <c:pt idx="55">
                  <c:v>57.88117</c:v>
                </c:pt>
                <c:pt idx="56">
                  <c:v>58.88446</c:v>
                </c:pt>
                <c:pt idx="57">
                  <c:v>59.88581</c:v>
                </c:pt>
                <c:pt idx="58">
                  <c:v>60.88912</c:v>
                </c:pt>
                <c:pt idx="59">
                  <c:v>61.89144</c:v>
                </c:pt>
                <c:pt idx="60">
                  <c:v>62.89177</c:v>
                </c:pt>
                <c:pt idx="61">
                  <c:v>63.89508</c:v>
                </c:pt>
                <c:pt idx="62">
                  <c:v>64.89837</c:v>
                </c:pt>
                <c:pt idx="63">
                  <c:v>65.90072</c:v>
                </c:pt>
                <c:pt idx="64">
                  <c:v>66.90201</c:v>
                </c:pt>
                <c:pt idx="65">
                  <c:v>67.90535</c:v>
                </c:pt>
                <c:pt idx="66">
                  <c:v>68.90867</c:v>
                </c:pt>
                <c:pt idx="67">
                  <c:v>69.90999</c:v>
                </c:pt>
                <c:pt idx="68">
                  <c:v>70.91331</c:v>
                </c:pt>
                <c:pt idx="69">
                  <c:v>71.91561</c:v>
                </c:pt>
                <c:pt idx="70">
                  <c:v>72.91695</c:v>
                </c:pt>
                <c:pt idx="71">
                  <c:v>73.91924</c:v>
                </c:pt>
                <c:pt idx="72">
                  <c:v>74.92255</c:v>
                </c:pt>
                <c:pt idx="73">
                  <c:v>75.92387</c:v>
                </c:pt>
                <c:pt idx="74">
                  <c:v>76.92719</c:v>
                </c:pt>
                <c:pt idx="75">
                  <c:v>77.93051</c:v>
                </c:pt>
                <c:pt idx="76">
                  <c:v>78.93186</c:v>
                </c:pt>
                <c:pt idx="77">
                  <c:v>79.93514</c:v>
                </c:pt>
                <c:pt idx="78">
                  <c:v>80.93849</c:v>
                </c:pt>
                <c:pt idx="79">
                  <c:v>81.93981</c:v>
                </c:pt>
                <c:pt idx="80">
                  <c:v>82.94312</c:v>
                </c:pt>
                <c:pt idx="81">
                  <c:v>83.94641</c:v>
                </c:pt>
                <c:pt idx="82">
                  <c:v>84.94674</c:v>
                </c:pt>
                <c:pt idx="83">
                  <c:v>85.95005</c:v>
                </c:pt>
                <c:pt idx="84">
                  <c:v>86.95337</c:v>
                </c:pt>
                <c:pt idx="85">
                  <c:v>87.95669</c:v>
                </c:pt>
                <c:pt idx="86">
                  <c:v>88.95801</c:v>
                </c:pt>
                <c:pt idx="87">
                  <c:v>89.96132</c:v>
                </c:pt>
                <c:pt idx="88">
                  <c:v>90.96464</c:v>
                </c:pt>
                <c:pt idx="89">
                  <c:v>91.96596</c:v>
                </c:pt>
                <c:pt idx="90">
                  <c:v>92.96928</c:v>
                </c:pt>
                <c:pt idx="91">
                  <c:v>93.97259</c:v>
                </c:pt>
                <c:pt idx="92">
                  <c:v>94.97392</c:v>
                </c:pt>
                <c:pt idx="93">
                  <c:v>95.97723</c:v>
                </c:pt>
                <c:pt idx="94">
                  <c:v>96.98055</c:v>
                </c:pt>
                <c:pt idx="95">
                  <c:v>97.98187</c:v>
                </c:pt>
                <c:pt idx="96">
                  <c:v>98.98518</c:v>
                </c:pt>
                <c:pt idx="97">
                  <c:v>99.98853</c:v>
                </c:pt>
                <c:pt idx="98">
                  <c:v>100.98982</c:v>
                </c:pt>
                <c:pt idx="99">
                  <c:v>101.99314</c:v>
                </c:pt>
                <c:pt idx="100">
                  <c:v>102.99645</c:v>
                </c:pt>
                <c:pt idx="101">
                  <c:v>103.99681</c:v>
                </c:pt>
                <c:pt idx="102">
                  <c:v>105.00009</c:v>
                </c:pt>
                <c:pt idx="103">
                  <c:v>106.00144</c:v>
                </c:pt>
                <c:pt idx="104">
                  <c:v>107.00074</c:v>
                </c:pt>
                <c:pt idx="105">
                  <c:v>108.00109</c:v>
                </c:pt>
                <c:pt idx="106">
                  <c:v>Médias</c:v>
                </c:pt>
                <c:pt idx="120">
                  <c:v>Médias</c:v>
                </c:pt>
              </c:strCache>
            </c:strRef>
          </c:xVal>
          <c:yVal>
            <c:numRef>
              <c:f>mAr_25!$E$2:$E$208</c:f>
              <c:numCache>
                <c:formatCode>General</c:formatCode>
                <c:ptCount val="207"/>
                <c:pt idx="0">
                  <c:v>18.076889999999999</c:v>
                </c:pt>
                <c:pt idx="1">
                  <c:v>18.08371</c:v>
                </c:pt>
                <c:pt idx="2">
                  <c:v>18.092140000000001</c:v>
                </c:pt>
                <c:pt idx="3">
                  <c:v>18.100580000000001</c:v>
                </c:pt>
                <c:pt idx="4">
                  <c:v>18.109069999999999</c:v>
                </c:pt>
                <c:pt idx="5">
                  <c:v>18.11947</c:v>
                </c:pt>
                <c:pt idx="6">
                  <c:v>18.129639999999998</c:v>
                </c:pt>
                <c:pt idx="7">
                  <c:v>18.137229999999999</c:v>
                </c:pt>
                <c:pt idx="8">
                  <c:v>18.146889999999999</c:v>
                </c:pt>
                <c:pt idx="9">
                  <c:v>18.154140000000002</c:v>
                </c:pt>
                <c:pt idx="10">
                  <c:v>18.161149999999999</c:v>
                </c:pt>
                <c:pt idx="11">
                  <c:v>18.165939999999999</c:v>
                </c:pt>
                <c:pt idx="12">
                  <c:v>18.170210000000001</c:v>
                </c:pt>
                <c:pt idx="13">
                  <c:v>18.174029999999998</c:v>
                </c:pt>
                <c:pt idx="14">
                  <c:v>18.176919999999999</c:v>
                </c:pt>
                <c:pt idx="15">
                  <c:v>18.179179999999999</c:v>
                </c:pt>
                <c:pt idx="16">
                  <c:v>18.180029999999999</c:v>
                </c:pt>
                <c:pt idx="17">
                  <c:v>18.18103</c:v>
                </c:pt>
                <c:pt idx="18">
                  <c:v>18.18045</c:v>
                </c:pt>
                <c:pt idx="19">
                  <c:v>18.17792</c:v>
                </c:pt>
                <c:pt idx="20">
                  <c:v>18.176290000000002</c:v>
                </c:pt>
                <c:pt idx="21">
                  <c:v>18.173580000000001</c:v>
                </c:pt>
                <c:pt idx="22">
                  <c:v>18.17032</c:v>
                </c:pt>
                <c:pt idx="23">
                  <c:v>18.16677</c:v>
                </c:pt>
                <c:pt idx="24">
                  <c:v>18.16356</c:v>
                </c:pt>
                <c:pt idx="25">
                  <c:v>18.161190000000001</c:v>
                </c:pt>
                <c:pt idx="26">
                  <c:v>18.158829999999998</c:v>
                </c:pt>
                <c:pt idx="27">
                  <c:v>18.158059999999999</c:v>
                </c:pt>
                <c:pt idx="28">
                  <c:v>18.158899999999999</c:v>
                </c:pt>
                <c:pt idx="29">
                  <c:v>18.16011</c:v>
                </c:pt>
                <c:pt idx="30">
                  <c:v>18.162880000000001</c:v>
                </c:pt>
                <c:pt idx="31">
                  <c:v>18.16685</c:v>
                </c:pt>
                <c:pt idx="32">
                  <c:v>18.171479999999999</c:v>
                </c:pt>
                <c:pt idx="33">
                  <c:v>18.176939999999998</c:v>
                </c:pt>
                <c:pt idx="34">
                  <c:v>18.183489999999999</c:v>
                </c:pt>
                <c:pt idx="35">
                  <c:v>18.19003</c:v>
                </c:pt>
                <c:pt idx="36">
                  <c:v>18.196999999999999</c:v>
                </c:pt>
                <c:pt idx="37">
                  <c:v>18.20599</c:v>
                </c:pt>
                <c:pt idx="38">
                  <c:v>18.215039999999998</c:v>
                </c:pt>
                <c:pt idx="39">
                  <c:v>18.222660000000001</c:v>
                </c:pt>
                <c:pt idx="40">
                  <c:v>18.229959999999998</c:v>
                </c:pt>
                <c:pt idx="41">
                  <c:v>18.237639999999999</c:v>
                </c:pt>
                <c:pt idx="42">
                  <c:v>18.24559</c:v>
                </c:pt>
                <c:pt idx="43">
                  <c:v>18.251480000000001</c:v>
                </c:pt>
                <c:pt idx="44">
                  <c:v>18.256799999999998</c:v>
                </c:pt>
                <c:pt idx="45">
                  <c:v>18.261759999999999</c:v>
                </c:pt>
                <c:pt idx="46">
                  <c:v>18.264890000000001</c:v>
                </c:pt>
                <c:pt idx="47">
                  <c:v>18.267990000000001</c:v>
                </c:pt>
                <c:pt idx="48">
                  <c:v>18.26971</c:v>
                </c:pt>
                <c:pt idx="49">
                  <c:v>18.27121</c:v>
                </c:pt>
                <c:pt idx="50">
                  <c:v>18.271989999999999</c:v>
                </c:pt>
                <c:pt idx="51">
                  <c:v>18.271439999999998</c:v>
                </c:pt>
                <c:pt idx="52">
                  <c:v>18.27094</c:v>
                </c:pt>
                <c:pt idx="53">
                  <c:v>18.268630000000002</c:v>
                </c:pt>
                <c:pt idx="54">
                  <c:v>18.2653</c:v>
                </c:pt>
                <c:pt idx="55">
                  <c:v>18.262810000000002</c:v>
                </c:pt>
                <c:pt idx="56">
                  <c:v>18.259409999999999</c:v>
                </c:pt>
                <c:pt idx="57">
                  <c:v>18.254239999999999</c:v>
                </c:pt>
                <c:pt idx="58">
                  <c:v>18.250859999999999</c:v>
                </c:pt>
                <c:pt idx="59">
                  <c:v>18.24736</c:v>
                </c:pt>
                <c:pt idx="60">
                  <c:v>18.243220000000001</c:v>
                </c:pt>
                <c:pt idx="61">
                  <c:v>18.241379999999999</c:v>
                </c:pt>
                <c:pt idx="62">
                  <c:v>18.240500000000001</c:v>
                </c:pt>
                <c:pt idx="63">
                  <c:v>18.241890000000001</c:v>
                </c:pt>
                <c:pt idx="64">
                  <c:v>18.24268</c:v>
                </c:pt>
                <c:pt idx="65">
                  <c:v>18.246300000000002</c:v>
                </c:pt>
                <c:pt idx="66">
                  <c:v>18.250440000000001</c:v>
                </c:pt>
                <c:pt idx="67">
                  <c:v>18.25562</c:v>
                </c:pt>
                <c:pt idx="68">
                  <c:v>18.2605</c:v>
                </c:pt>
                <c:pt idx="69">
                  <c:v>18.267769999999999</c:v>
                </c:pt>
                <c:pt idx="70">
                  <c:v>18.274789999999999</c:v>
                </c:pt>
                <c:pt idx="71">
                  <c:v>18.282160000000001</c:v>
                </c:pt>
                <c:pt idx="72">
                  <c:v>18.289829999999998</c:v>
                </c:pt>
                <c:pt idx="73">
                  <c:v>18.29917</c:v>
                </c:pt>
                <c:pt idx="74">
                  <c:v>18.306619999999999</c:v>
                </c:pt>
                <c:pt idx="75">
                  <c:v>18.313459999999999</c:v>
                </c:pt>
                <c:pt idx="76">
                  <c:v>18.319299999999998</c:v>
                </c:pt>
                <c:pt idx="77">
                  <c:v>18.325949999999999</c:v>
                </c:pt>
                <c:pt idx="78">
                  <c:v>18.330629999999999</c:v>
                </c:pt>
                <c:pt idx="79">
                  <c:v>18.33409</c:v>
                </c:pt>
                <c:pt idx="80">
                  <c:v>18.336459999999999</c:v>
                </c:pt>
                <c:pt idx="81">
                  <c:v>18.33905</c:v>
                </c:pt>
                <c:pt idx="82">
                  <c:v>18.33942</c:v>
                </c:pt>
                <c:pt idx="83">
                  <c:v>18.339790000000001</c:v>
                </c:pt>
                <c:pt idx="84">
                  <c:v>18.339510000000001</c:v>
                </c:pt>
                <c:pt idx="85">
                  <c:v>18.337630000000001</c:v>
                </c:pt>
                <c:pt idx="86">
                  <c:v>18.335560000000001</c:v>
                </c:pt>
                <c:pt idx="87">
                  <c:v>18.331610000000001</c:v>
                </c:pt>
                <c:pt idx="88">
                  <c:v>18.328150000000001</c:v>
                </c:pt>
                <c:pt idx="89">
                  <c:v>18.322949999999999</c:v>
                </c:pt>
                <c:pt idx="90">
                  <c:v>18.31814</c:v>
                </c:pt>
                <c:pt idx="91">
                  <c:v>18.31456</c:v>
                </c:pt>
                <c:pt idx="92">
                  <c:v>18.311409999999999</c:v>
                </c:pt>
                <c:pt idx="93">
                  <c:v>18.309010000000001</c:v>
                </c:pt>
                <c:pt idx="94">
                  <c:v>18.308299999999999</c:v>
                </c:pt>
                <c:pt idx="95">
                  <c:v>18.308669999999999</c:v>
                </c:pt>
                <c:pt idx="96">
                  <c:v>18.31054</c:v>
                </c:pt>
                <c:pt idx="97">
                  <c:v>18.313469999999999</c:v>
                </c:pt>
                <c:pt idx="98">
                  <c:v>18.316690000000001</c:v>
                </c:pt>
                <c:pt idx="99">
                  <c:v>18.321190000000001</c:v>
                </c:pt>
                <c:pt idx="100">
                  <c:v>18.32733</c:v>
                </c:pt>
                <c:pt idx="101">
                  <c:v>18.335000000000001</c:v>
                </c:pt>
                <c:pt idx="102">
                  <c:v>18.34122</c:v>
                </c:pt>
                <c:pt idx="103">
                  <c:v>18.347999999999999</c:v>
                </c:pt>
                <c:pt idx="104">
                  <c:v>18.35726</c:v>
                </c:pt>
                <c:pt idx="105">
                  <c:v>18.364940000000001</c:v>
                </c:pt>
                <c:pt idx="106">
                  <c:v>18.242818490566041</c:v>
                </c:pt>
                <c:pt idx="120">
                  <c:v>18.242818490566041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279104"/>
        <c:axId val="798286176"/>
      </c:scatterChart>
      <c:valAx>
        <c:axId val="798279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8286176"/>
        <c:crosses val="autoZero"/>
        <c:crossBetween val="midCat"/>
      </c:valAx>
      <c:valAx>
        <c:axId val="79828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82791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mAr_30!$G$1</c:f>
              <c:strCache>
                <c:ptCount val="1"/>
                <c:pt idx="0">
                  <c:v>mdot_air(kg/s)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mAr_30!$A$2:$A$204</c:f>
              <c:strCache>
                <c:ptCount val="109"/>
                <c:pt idx="0">
                  <c:v>2.74765</c:v>
                </c:pt>
                <c:pt idx="1">
                  <c:v>3.75099</c:v>
                </c:pt>
                <c:pt idx="2">
                  <c:v>4.75431</c:v>
                </c:pt>
                <c:pt idx="3">
                  <c:v>5.75564</c:v>
                </c:pt>
                <c:pt idx="4">
                  <c:v>6.75892</c:v>
                </c:pt>
                <c:pt idx="5">
                  <c:v>7.76226</c:v>
                </c:pt>
                <c:pt idx="6">
                  <c:v>8.76358</c:v>
                </c:pt>
                <c:pt idx="7">
                  <c:v>9.76687</c:v>
                </c:pt>
                <c:pt idx="8">
                  <c:v>10.77019</c:v>
                </c:pt>
                <c:pt idx="9">
                  <c:v>11.77154</c:v>
                </c:pt>
                <c:pt idx="10">
                  <c:v>12.77486</c:v>
                </c:pt>
                <c:pt idx="11">
                  <c:v>13.77814</c:v>
                </c:pt>
                <c:pt idx="12">
                  <c:v>14.77949</c:v>
                </c:pt>
                <c:pt idx="13">
                  <c:v>15.78281</c:v>
                </c:pt>
                <c:pt idx="14">
                  <c:v>16.78612</c:v>
                </c:pt>
                <c:pt idx="15">
                  <c:v>17.78745</c:v>
                </c:pt>
                <c:pt idx="16">
                  <c:v>18.79073</c:v>
                </c:pt>
                <c:pt idx="17">
                  <c:v>19.79408</c:v>
                </c:pt>
                <c:pt idx="18">
                  <c:v>20.7954</c:v>
                </c:pt>
                <c:pt idx="19">
                  <c:v>21.79869</c:v>
                </c:pt>
                <c:pt idx="20">
                  <c:v>22.80101</c:v>
                </c:pt>
                <c:pt idx="21">
                  <c:v>23.80432</c:v>
                </c:pt>
                <c:pt idx="22">
                  <c:v>24.80567</c:v>
                </c:pt>
                <c:pt idx="23">
                  <c:v>25.80899</c:v>
                </c:pt>
                <c:pt idx="24">
                  <c:v>26.8123</c:v>
                </c:pt>
                <c:pt idx="25">
                  <c:v>27.81362</c:v>
                </c:pt>
                <c:pt idx="26">
                  <c:v>28.81694</c:v>
                </c:pt>
                <c:pt idx="27">
                  <c:v>29.82026</c:v>
                </c:pt>
                <c:pt idx="28">
                  <c:v>30.82158</c:v>
                </c:pt>
                <c:pt idx="29">
                  <c:v>31.82487</c:v>
                </c:pt>
                <c:pt idx="30">
                  <c:v>32.82622</c:v>
                </c:pt>
                <c:pt idx="31">
                  <c:v>33.82654</c:v>
                </c:pt>
                <c:pt idx="32">
                  <c:v>34.82986</c:v>
                </c:pt>
                <c:pt idx="33">
                  <c:v>35.83314</c:v>
                </c:pt>
                <c:pt idx="34">
                  <c:v>36.83446</c:v>
                </c:pt>
                <c:pt idx="35">
                  <c:v>37.83781</c:v>
                </c:pt>
                <c:pt idx="36">
                  <c:v>38.84013</c:v>
                </c:pt>
                <c:pt idx="37">
                  <c:v>39.84145</c:v>
                </c:pt>
                <c:pt idx="38">
                  <c:v>40.84477</c:v>
                </c:pt>
                <c:pt idx="39">
                  <c:v>41.84805</c:v>
                </c:pt>
                <c:pt idx="40">
                  <c:v>42.8484</c:v>
                </c:pt>
                <c:pt idx="41">
                  <c:v>43.85172</c:v>
                </c:pt>
                <c:pt idx="42">
                  <c:v>44.85504</c:v>
                </c:pt>
                <c:pt idx="43">
                  <c:v>45.85636</c:v>
                </c:pt>
                <c:pt idx="44">
                  <c:v>46.85868</c:v>
                </c:pt>
                <c:pt idx="45">
                  <c:v>47.86199</c:v>
                </c:pt>
                <c:pt idx="46">
                  <c:v>48.86531</c:v>
                </c:pt>
                <c:pt idx="47">
                  <c:v>49.86663</c:v>
                </c:pt>
                <c:pt idx="48">
                  <c:v>50.86992</c:v>
                </c:pt>
                <c:pt idx="49">
                  <c:v>51.87326</c:v>
                </c:pt>
                <c:pt idx="50">
                  <c:v>52.87459</c:v>
                </c:pt>
                <c:pt idx="51">
                  <c:v>53.8779</c:v>
                </c:pt>
                <c:pt idx="52">
                  <c:v>54.88122</c:v>
                </c:pt>
                <c:pt idx="53">
                  <c:v>55.88254</c:v>
                </c:pt>
                <c:pt idx="54">
                  <c:v>56.88586</c:v>
                </c:pt>
                <c:pt idx="55">
                  <c:v>57.88914</c:v>
                </c:pt>
                <c:pt idx="56">
                  <c:v>58.89049</c:v>
                </c:pt>
                <c:pt idx="57">
                  <c:v>59.8938</c:v>
                </c:pt>
                <c:pt idx="58">
                  <c:v>60.89713</c:v>
                </c:pt>
                <c:pt idx="59">
                  <c:v>61.89842</c:v>
                </c:pt>
                <c:pt idx="60">
                  <c:v>62.90176</c:v>
                </c:pt>
                <c:pt idx="61">
                  <c:v>63.90408</c:v>
                </c:pt>
                <c:pt idx="62">
                  <c:v>64.9054</c:v>
                </c:pt>
                <c:pt idx="63">
                  <c:v>65.90872</c:v>
                </c:pt>
                <c:pt idx="64">
                  <c:v>66.91101</c:v>
                </c:pt>
                <c:pt idx="65">
                  <c:v>67.91433</c:v>
                </c:pt>
                <c:pt idx="66">
                  <c:v>68.91567</c:v>
                </c:pt>
                <c:pt idx="67">
                  <c:v>69.91899</c:v>
                </c:pt>
                <c:pt idx="68">
                  <c:v>70.92131</c:v>
                </c:pt>
                <c:pt idx="69">
                  <c:v>71.92164</c:v>
                </c:pt>
                <c:pt idx="70">
                  <c:v>72.92396</c:v>
                </c:pt>
                <c:pt idx="71">
                  <c:v>73.92627</c:v>
                </c:pt>
                <c:pt idx="72">
                  <c:v>74.92759</c:v>
                </c:pt>
                <c:pt idx="73">
                  <c:v>75.93088</c:v>
                </c:pt>
                <c:pt idx="74">
                  <c:v>76.93422</c:v>
                </c:pt>
                <c:pt idx="75">
                  <c:v>77.93554</c:v>
                </c:pt>
                <c:pt idx="76">
                  <c:v>78.93886</c:v>
                </c:pt>
                <c:pt idx="77">
                  <c:v>79.94118</c:v>
                </c:pt>
                <c:pt idx="78">
                  <c:v>80.9425</c:v>
                </c:pt>
                <c:pt idx="79">
                  <c:v>81.94482</c:v>
                </c:pt>
                <c:pt idx="80">
                  <c:v>82.94814</c:v>
                </c:pt>
                <c:pt idx="81">
                  <c:v>83.94946</c:v>
                </c:pt>
                <c:pt idx="82">
                  <c:v>84.95275</c:v>
                </c:pt>
                <c:pt idx="83">
                  <c:v>85.95509</c:v>
                </c:pt>
                <c:pt idx="84">
                  <c:v>86.95639</c:v>
                </c:pt>
                <c:pt idx="85">
                  <c:v>87.95873</c:v>
                </c:pt>
                <c:pt idx="86">
                  <c:v>88.96205</c:v>
                </c:pt>
                <c:pt idx="87">
                  <c:v>89.96534</c:v>
                </c:pt>
                <c:pt idx="88">
                  <c:v>90.96569</c:v>
                </c:pt>
                <c:pt idx="89">
                  <c:v>91.96898</c:v>
                </c:pt>
                <c:pt idx="90">
                  <c:v>92.9713</c:v>
                </c:pt>
                <c:pt idx="91">
                  <c:v>93.97265</c:v>
                </c:pt>
                <c:pt idx="92">
                  <c:v>94.97596</c:v>
                </c:pt>
                <c:pt idx="93">
                  <c:v>95.97928</c:v>
                </c:pt>
                <c:pt idx="94">
                  <c:v>96.9806</c:v>
                </c:pt>
                <c:pt idx="95">
                  <c:v>97.98389</c:v>
                </c:pt>
                <c:pt idx="96">
                  <c:v>98.98723</c:v>
                </c:pt>
                <c:pt idx="97">
                  <c:v>99.98855</c:v>
                </c:pt>
                <c:pt idx="98">
                  <c:v>100.99187</c:v>
                </c:pt>
                <c:pt idx="99">
                  <c:v>101.9922</c:v>
                </c:pt>
                <c:pt idx="100">
                  <c:v>102.99252</c:v>
                </c:pt>
                <c:pt idx="101">
                  <c:v>103.99381</c:v>
                </c:pt>
                <c:pt idx="102">
                  <c:v>104.99516</c:v>
                </c:pt>
                <c:pt idx="103">
                  <c:v>105.99548</c:v>
                </c:pt>
                <c:pt idx="104">
                  <c:v>106.99681</c:v>
                </c:pt>
                <c:pt idx="105">
                  <c:v>107.99713</c:v>
                </c:pt>
                <c:pt idx="106">
                  <c:v>108.99746</c:v>
                </c:pt>
                <c:pt idx="107">
                  <c:v>109.99778</c:v>
                </c:pt>
                <c:pt idx="108">
                  <c:v>Médias</c:v>
                </c:pt>
              </c:strCache>
            </c:strRef>
          </c:xVal>
          <c:yVal>
            <c:numRef>
              <c:f>mAr_30!$G$2:$G$204</c:f>
              <c:numCache>
                <c:formatCode>General</c:formatCode>
                <c:ptCount val="203"/>
                <c:pt idx="0">
                  <c:v>2.673E-2</c:v>
                </c:pt>
                <c:pt idx="1">
                  <c:v>2.6120000000000001E-2</c:v>
                </c:pt>
                <c:pt idx="2">
                  <c:v>2.63E-2</c:v>
                </c:pt>
                <c:pt idx="3">
                  <c:v>2.6280000000000001E-2</c:v>
                </c:pt>
                <c:pt idx="4">
                  <c:v>2.5590000000000002E-2</c:v>
                </c:pt>
                <c:pt idx="5">
                  <c:v>2.648E-2</c:v>
                </c:pt>
                <c:pt idx="6">
                  <c:v>2.717E-2</c:v>
                </c:pt>
                <c:pt idx="7">
                  <c:v>2.6780000000000002E-2</c:v>
                </c:pt>
                <c:pt idx="8">
                  <c:v>2.5739999999999999E-2</c:v>
                </c:pt>
                <c:pt idx="9">
                  <c:v>2.6360000000000001E-2</c:v>
                </c:pt>
                <c:pt idx="10">
                  <c:v>2.6859999999999998E-2</c:v>
                </c:pt>
                <c:pt idx="11">
                  <c:v>2.6440000000000002E-2</c:v>
                </c:pt>
                <c:pt idx="12">
                  <c:v>2.5149999999999999E-2</c:v>
                </c:pt>
                <c:pt idx="13">
                  <c:v>2.3539999999999998E-2</c:v>
                </c:pt>
                <c:pt idx="14">
                  <c:v>2.3949999999999999E-2</c:v>
                </c:pt>
                <c:pt idx="15">
                  <c:v>2.4719999999999999E-2</c:v>
                </c:pt>
                <c:pt idx="16">
                  <c:v>2.4129999999999999E-2</c:v>
                </c:pt>
                <c:pt idx="17">
                  <c:v>2.589E-2</c:v>
                </c:pt>
                <c:pt idx="18">
                  <c:v>2.6210000000000001E-2</c:v>
                </c:pt>
                <c:pt idx="19">
                  <c:v>2.598E-2</c:v>
                </c:pt>
                <c:pt idx="20">
                  <c:v>2.6780000000000002E-2</c:v>
                </c:pt>
                <c:pt idx="21">
                  <c:v>2.6519999999999998E-2</c:v>
                </c:pt>
                <c:pt idx="22">
                  <c:v>2.6509999999999999E-2</c:v>
                </c:pt>
                <c:pt idx="23">
                  <c:v>2.681E-2</c:v>
                </c:pt>
                <c:pt idx="24">
                  <c:v>2.767E-2</c:v>
                </c:pt>
                <c:pt idx="25">
                  <c:v>2.7099999999999999E-2</c:v>
                </c:pt>
                <c:pt idx="26">
                  <c:v>2.6669999999999999E-2</c:v>
                </c:pt>
                <c:pt idx="27">
                  <c:v>2.6550000000000001E-2</c:v>
                </c:pt>
                <c:pt idx="28">
                  <c:v>2.6720000000000001E-2</c:v>
                </c:pt>
                <c:pt idx="29">
                  <c:v>2.7779999999999999E-2</c:v>
                </c:pt>
                <c:pt idx="30">
                  <c:v>2.7050000000000001E-2</c:v>
                </c:pt>
                <c:pt idx="31">
                  <c:v>2.7609999999999999E-2</c:v>
                </c:pt>
                <c:pt idx="32">
                  <c:v>2.724E-2</c:v>
                </c:pt>
                <c:pt idx="33">
                  <c:v>2.6589999999999999E-2</c:v>
                </c:pt>
                <c:pt idx="34">
                  <c:v>2.7199999999999998E-2</c:v>
                </c:pt>
                <c:pt idx="35">
                  <c:v>2.784E-2</c:v>
                </c:pt>
                <c:pt idx="36">
                  <c:v>2.649E-2</c:v>
                </c:pt>
                <c:pt idx="37">
                  <c:v>2.5309999999999999E-2</c:v>
                </c:pt>
                <c:pt idx="38">
                  <c:v>2.6380000000000001E-2</c:v>
                </c:pt>
                <c:pt idx="39">
                  <c:v>2.562E-2</c:v>
                </c:pt>
                <c:pt idx="40">
                  <c:v>2.6030000000000001E-2</c:v>
                </c:pt>
                <c:pt idx="41">
                  <c:v>2.5510000000000001E-2</c:v>
                </c:pt>
                <c:pt idx="42">
                  <c:v>2.5329999999999998E-2</c:v>
                </c:pt>
                <c:pt idx="43">
                  <c:v>2.487E-2</c:v>
                </c:pt>
                <c:pt idx="44">
                  <c:v>2.4850000000000001E-2</c:v>
                </c:pt>
                <c:pt idx="45">
                  <c:v>2.5510000000000001E-2</c:v>
                </c:pt>
                <c:pt idx="46">
                  <c:v>2.504E-2</c:v>
                </c:pt>
                <c:pt idx="47">
                  <c:v>2.4750000000000001E-2</c:v>
                </c:pt>
                <c:pt idx="48">
                  <c:v>2.4750000000000001E-2</c:v>
                </c:pt>
                <c:pt idx="49">
                  <c:v>2.453E-2</c:v>
                </c:pt>
                <c:pt idx="50">
                  <c:v>2.5669999999999998E-2</c:v>
                </c:pt>
                <c:pt idx="51">
                  <c:v>2.4899999999999999E-2</c:v>
                </c:pt>
                <c:pt idx="52">
                  <c:v>2.7019999999999999E-2</c:v>
                </c:pt>
                <c:pt idx="53">
                  <c:v>2.562E-2</c:v>
                </c:pt>
                <c:pt idx="54">
                  <c:v>2.6120000000000001E-2</c:v>
                </c:pt>
                <c:pt idx="55">
                  <c:v>2.7119999999999998E-2</c:v>
                </c:pt>
                <c:pt idx="56">
                  <c:v>2.5559999999999999E-2</c:v>
                </c:pt>
                <c:pt idx="57">
                  <c:v>2.6079999999999999E-2</c:v>
                </c:pt>
                <c:pt idx="58">
                  <c:v>2.6190000000000001E-2</c:v>
                </c:pt>
                <c:pt idx="59">
                  <c:v>2.6689999999999998E-2</c:v>
                </c:pt>
                <c:pt idx="60">
                  <c:v>2.657E-2</c:v>
                </c:pt>
                <c:pt idx="61">
                  <c:v>2.613E-2</c:v>
                </c:pt>
                <c:pt idx="62">
                  <c:v>2.7480000000000001E-2</c:v>
                </c:pt>
                <c:pt idx="63">
                  <c:v>2.87E-2</c:v>
                </c:pt>
                <c:pt idx="64">
                  <c:v>2.7660000000000001E-2</c:v>
                </c:pt>
                <c:pt idx="65">
                  <c:v>2.699E-2</c:v>
                </c:pt>
                <c:pt idx="66">
                  <c:v>2.7279999999999999E-2</c:v>
                </c:pt>
                <c:pt idx="67">
                  <c:v>2.6800000000000001E-2</c:v>
                </c:pt>
                <c:pt idx="68">
                  <c:v>2.664E-2</c:v>
                </c:pt>
                <c:pt idx="69">
                  <c:v>2.6179999999999998E-2</c:v>
                </c:pt>
                <c:pt idx="70">
                  <c:v>2.734E-2</c:v>
                </c:pt>
                <c:pt idx="71">
                  <c:v>2.6089999999999999E-2</c:v>
                </c:pt>
                <c:pt idx="72">
                  <c:v>2.716E-2</c:v>
                </c:pt>
                <c:pt idx="73">
                  <c:v>2.6460000000000001E-2</c:v>
                </c:pt>
                <c:pt idx="74">
                  <c:v>2.76E-2</c:v>
                </c:pt>
                <c:pt idx="75">
                  <c:v>2.6259999999999999E-2</c:v>
                </c:pt>
                <c:pt idx="76">
                  <c:v>2.6159999999999999E-2</c:v>
                </c:pt>
                <c:pt idx="77">
                  <c:v>2.5860000000000001E-2</c:v>
                </c:pt>
                <c:pt idx="78">
                  <c:v>2.6380000000000001E-2</c:v>
                </c:pt>
                <c:pt idx="79">
                  <c:v>2.6360000000000001E-2</c:v>
                </c:pt>
                <c:pt idx="80">
                  <c:v>2.528E-2</c:v>
                </c:pt>
                <c:pt idx="81">
                  <c:v>2.5600000000000001E-2</c:v>
                </c:pt>
                <c:pt idx="82">
                  <c:v>2.5250000000000002E-2</c:v>
                </c:pt>
                <c:pt idx="83">
                  <c:v>2.5860000000000001E-2</c:v>
                </c:pt>
                <c:pt idx="84">
                  <c:v>2.6290000000000001E-2</c:v>
                </c:pt>
                <c:pt idx="85">
                  <c:v>2.673E-2</c:v>
                </c:pt>
                <c:pt idx="86">
                  <c:v>2.5579999999999999E-2</c:v>
                </c:pt>
                <c:pt idx="87">
                  <c:v>2.6950000000000002E-2</c:v>
                </c:pt>
                <c:pt idx="88">
                  <c:v>2.666E-2</c:v>
                </c:pt>
                <c:pt idx="89">
                  <c:v>2.563E-2</c:v>
                </c:pt>
                <c:pt idx="90">
                  <c:v>2.6429999999999999E-2</c:v>
                </c:pt>
                <c:pt idx="91">
                  <c:v>2.7609999999999999E-2</c:v>
                </c:pt>
                <c:pt idx="92">
                  <c:v>2.724E-2</c:v>
                </c:pt>
                <c:pt idx="93">
                  <c:v>2.639E-2</c:v>
                </c:pt>
                <c:pt idx="94">
                  <c:v>2.6409999999999999E-2</c:v>
                </c:pt>
                <c:pt idx="95">
                  <c:v>2.7009999999999999E-2</c:v>
                </c:pt>
                <c:pt idx="96">
                  <c:v>2.7380000000000002E-2</c:v>
                </c:pt>
                <c:pt idx="97">
                  <c:v>2.8230000000000002E-2</c:v>
                </c:pt>
                <c:pt idx="98">
                  <c:v>2.793E-2</c:v>
                </c:pt>
                <c:pt idx="99">
                  <c:v>2.7140000000000001E-2</c:v>
                </c:pt>
                <c:pt idx="100">
                  <c:v>2.639E-2</c:v>
                </c:pt>
                <c:pt idx="101">
                  <c:v>2.7050000000000001E-2</c:v>
                </c:pt>
                <c:pt idx="102">
                  <c:v>2.6689999999999998E-2</c:v>
                </c:pt>
                <c:pt idx="103">
                  <c:v>2.605E-2</c:v>
                </c:pt>
                <c:pt idx="104">
                  <c:v>2.6380000000000001E-2</c:v>
                </c:pt>
                <c:pt idx="105">
                  <c:v>2.64E-2</c:v>
                </c:pt>
                <c:pt idx="106">
                  <c:v>2.564E-2</c:v>
                </c:pt>
                <c:pt idx="107">
                  <c:v>2.6100000000000002E-2</c:v>
                </c:pt>
                <c:pt idx="108">
                  <c:v>2.6327777777777794E-2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275296"/>
        <c:axId val="798286720"/>
      </c:scatterChart>
      <c:valAx>
        <c:axId val="79827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8286720"/>
        <c:crosses val="autoZero"/>
        <c:crossBetween val="midCat"/>
      </c:valAx>
      <c:valAx>
        <c:axId val="79828672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82752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mAr_30!$B$1</c:f>
              <c:strCache>
                <c:ptCount val="1"/>
                <c:pt idx="0">
                  <c:v>T_cold_in(C)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mAr_30!$A$2:$A$204</c:f>
              <c:strCache>
                <c:ptCount val="109"/>
                <c:pt idx="0">
                  <c:v>2.74765</c:v>
                </c:pt>
                <c:pt idx="1">
                  <c:v>3.75099</c:v>
                </c:pt>
                <c:pt idx="2">
                  <c:v>4.75431</c:v>
                </c:pt>
                <c:pt idx="3">
                  <c:v>5.75564</c:v>
                </c:pt>
                <c:pt idx="4">
                  <c:v>6.75892</c:v>
                </c:pt>
                <c:pt idx="5">
                  <c:v>7.76226</c:v>
                </c:pt>
                <c:pt idx="6">
                  <c:v>8.76358</c:v>
                </c:pt>
                <c:pt idx="7">
                  <c:v>9.76687</c:v>
                </c:pt>
                <c:pt idx="8">
                  <c:v>10.77019</c:v>
                </c:pt>
                <c:pt idx="9">
                  <c:v>11.77154</c:v>
                </c:pt>
                <c:pt idx="10">
                  <c:v>12.77486</c:v>
                </c:pt>
                <c:pt idx="11">
                  <c:v>13.77814</c:v>
                </c:pt>
                <c:pt idx="12">
                  <c:v>14.77949</c:v>
                </c:pt>
                <c:pt idx="13">
                  <c:v>15.78281</c:v>
                </c:pt>
                <c:pt idx="14">
                  <c:v>16.78612</c:v>
                </c:pt>
                <c:pt idx="15">
                  <c:v>17.78745</c:v>
                </c:pt>
                <c:pt idx="16">
                  <c:v>18.79073</c:v>
                </c:pt>
                <c:pt idx="17">
                  <c:v>19.79408</c:v>
                </c:pt>
                <c:pt idx="18">
                  <c:v>20.7954</c:v>
                </c:pt>
                <c:pt idx="19">
                  <c:v>21.79869</c:v>
                </c:pt>
                <c:pt idx="20">
                  <c:v>22.80101</c:v>
                </c:pt>
                <c:pt idx="21">
                  <c:v>23.80432</c:v>
                </c:pt>
                <c:pt idx="22">
                  <c:v>24.80567</c:v>
                </c:pt>
                <c:pt idx="23">
                  <c:v>25.80899</c:v>
                </c:pt>
                <c:pt idx="24">
                  <c:v>26.8123</c:v>
                </c:pt>
                <c:pt idx="25">
                  <c:v>27.81362</c:v>
                </c:pt>
                <c:pt idx="26">
                  <c:v>28.81694</c:v>
                </c:pt>
                <c:pt idx="27">
                  <c:v>29.82026</c:v>
                </c:pt>
                <c:pt idx="28">
                  <c:v>30.82158</c:v>
                </c:pt>
                <c:pt idx="29">
                  <c:v>31.82487</c:v>
                </c:pt>
                <c:pt idx="30">
                  <c:v>32.82622</c:v>
                </c:pt>
                <c:pt idx="31">
                  <c:v>33.82654</c:v>
                </c:pt>
                <c:pt idx="32">
                  <c:v>34.82986</c:v>
                </c:pt>
                <c:pt idx="33">
                  <c:v>35.83314</c:v>
                </c:pt>
                <c:pt idx="34">
                  <c:v>36.83446</c:v>
                </c:pt>
                <c:pt idx="35">
                  <c:v>37.83781</c:v>
                </c:pt>
                <c:pt idx="36">
                  <c:v>38.84013</c:v>
                </c:pt>
                <c:pt idx="37">
                  <c:v>39.84145</c:v>
                </c:pt>
                <c:pt idx="38">
                  <c:v>40.84477</c:v>
                </c:pt>
                <c:pt idx="39">
                  <c:v>41.84805</c:v>
                </c:pt>
                <c:pt idx="40">
                  <c:v>42.8484</c:v>
                </c:pt>
                <c:pt idx="41">
                  <c:v>43.85172</c:v>
                </c:pt>
                <c:pt idx="42">
                  <c:v>44.85504</c:v>
                </c:pt>
                <c:pt idx="43">
                  <c:v>45.85636</c:v>
                </c:pt>
                <c:pt idx="44">
                  <c:v>46.85868</c:v>
                </c:pt>
                <c:pt idx="45">
                  <c:v>47.86199</c:v>
                </c:pt>
                <c:pt idx="46">
                  <c:v>48.86531</c:v>
                </c:pt>
                <c:pt idx="47">
                  <c:v>49.86663</c:v>
                </c:pt>
                <c:pt idx="48">
                  <c:v>50.86992</c:v>
                </c:pt>
                <c:pt idx="49">
                  <c:v>51.87326</c:v>
                </c:pt>
                <c:pt idx="50">
                  <c:v>52.87459</c:v>
                </c:pt>
                <c:pt idx="51">
                  <c:v>53.8779</c:v>
                </c:pt>
                <c:pt idx="52">
                  <c:v>54.88122</c:v>
                </c:pt>
                <c:pt idx="53">
                  <c:v>55.88254</c:v>
                </c:pt>
                <c:pt idx="54">
                  <c:v>56.88586</c:v>
                </c:pt>
                <c:pt idx="55">
                  <c:v>57.88914</c:v>
                </c:pt>
                <c:pt idx="56">
                  <c:v>58.89049</c:v>
                </c:pt>
                <c:pt idx="57">
                  <c:v>59.8938</c:v>
                </c:pt>
                <c:pt idx="58">
                  <c:v>60.89713</c:v>
                </c:pt>
                <c:pt idx="59">
                  <c:v>61.89842</c:v>
                </c:pt>
                <c:pt idx="60">
                  <c:v>62.90176</c:v>
                </c:pt>
                <c:pt idx="61">
                  <c:v>63.90408</c:v>
                </c:pt>
                <c:pt idx="62">
                  <c:v>64.9054</c:v>
                </c:pt>
                <c:pt idx="63">
                  <c:v>65.90872</c:v>
                </c:pt>
                <c:pt idx="64">
                  <c:v>66.91101</c:v>
                </c:pt>
                <c:pt idx="65">
                  <c:v>67.91433</c:v>
                </c:pt>
                <c:pt idx="66">
                  <c:v>68.91567</c:v>
                </c:pt>
                <c:pt idx="67">
                  <c:v>69.91899</c:v>
                </c:pt>
                <c:pt idx="68">
                  <c:v>70.92131</c:v>
                </c:pt>
                <c:pt idx="69">
                  <c:v>71.92164</c:v>
                </c:pt>
                <c:pt idx="70">
                  <c:v>72.92396</c:v>
                </c:pt>
                <c:pt idx="71">
                  <c:v>73.92627</c:v>
                </c:pt>
                <c:pt idx="72">
                  <c:v>74.92759</c:v>
                </c:pt>
                <c:pt idx="73">
                  <c:v>75.93088</c:v>
                </c:pt>
                <c:pt idx="74">
                  <c:v>76.93422</c:v>
                </c:pt>
                <c:pt idx="75">
                  <c:v>77.93554</c:v>
                </c:pt>
                <c:pt idx="76">
                  <c:v>78.93886</c:v>
                </c:pt>
                <c:pt idx="77">
                  <c:v>79.94118</c:v>
                </c:pt>
                <c:pt idx="78">
                  <c:v>80.9425</c:v>
                </c:pt>
                <c:pt idx="79">
                  <c:v>81.94482</c:v>
                </c:pt>
                <c:pt idx="80">
                  <c:v>82.94814</c:v>
                </c:pt>
                <c:pt idx="81">
                  <c:v>83.94946</c:v>
                </c:pt>
                <c:pt idx="82">
                  <c:v>84.95275</c:v>
                </c:pt>
                <c:pt idx="83">
                  <c:v>85.95509</c:v>
                </c:pt>
                <c:pt idx="84">
                  <c:v>86.95639</c:v>
                </c:pt>
                <c:pt idx="85">
                  <c:v>87.95873</c:v>
                </c:pt>
                <c:pt idx="86">
                  <c:v>88.96205</c:v>
                </c:pt>
                <c:pt idx="87">
                  <c:v>89.96534</c:v>
                </c:pt>
                <c:pt idx="88">
                  <c:v>90.96569</c:v>
                </c:pt>
                <c:pt idx="89">
                  <c:v>91.96898</c:v>
                </c:pt>
                <c:pt idx="90">
                  <c:v>92.9713</c:v>
                </c:pt>
                <c:pt idx="91">
                  <c:v>93.97265</c:v>
                </c:pt>
                <c:pt idx="92">
                  <c:v>94.97596</c:v>
                </c:pt>
                <c:pt idx="93">
                  <c:v>95.97928</c:v>
                </c:pt>
                <c:pt idx="94">
                  <c:v>96.9806</c:v>
                </c:pt>
                <c:pt idx="95">
                  <c:v>97.98389</c:v>
                </c:pt>
                <c:pt idx="96">
                  <c:v>98.98723</c:v>
                </c:pt>
                <c:pt idx="97">
                  <c:v>99.98855</c:v>
                </c:pt>
                <c:pt idx="98">
                  <c:v>100.99187</c:v>
                </c:pt>
                <c:pt idx="99">
                  <c:v>101.9922</c:v>
                </c:pt>
                <c:pt idx="100">
                  <c:v>102.99252</c:v>
                </c:pt>
                <c:pt idx="101">
                  <c:v>103.99381</c:v>
                </c:pt>
                <c:pt idx="102">
                  <c:v>104.99516</c:v>
                </c:pt>
                <c:pt idx="103">
                  <c:v>105.99548</c:v>
                </c:pt>
                <c:pt idx="104">
                  <c:v>106.99681</c:v>
                </c:pt>
                <c:pt idx="105">
                  <c:v>107.99713</c:v>
                </c:pt>
                <c:pt idx="106">
                  <c:v>108.99746</c:v>
                </c:pt>
                <c:pt idx="107">
                  <c:v>109.99778</c:v>
                </c:pt>
                <c:pt idx="108">
                  <c:v>Médias</c:v>
                </c:pt>
              </c:strCache>
            </c:strRef>
          </c:xVal>
          <c:yVal>
            <c:numRef>
              <c:f>mAr_30!$B$2:$B$204</c:f>
              <c:numCache>
                <c:formatCode>General</c:formatCode>
                <c:ptCount val="203"/>
                <c:pt idx="0">
                  <c:v>23.729019999999998</c:v>
                </c:pt>
                <c:pt idx="1">
                  <c:v>23.73556</c:v>
                </c:pt>
                <c:pt idx="2">
                  <c:v>23.74166</c:v>
                </c:pt>
                <c:pt idx="3">
                  <c:v>23.746829999999999</c:v>
                </c:pt>
                <c:pt idx="4">
                  <c:v>23.7514</c:v>
                </c:pt>
                <c:pt idx="5">
                  <c:v>23.755980000000001</c:v>
                </c:pt>
                <c:pt idx="6">
                  <c:v>23.761099999999999</c:v>
                </c:pt>
                <c:pt idx="7">
                  <c:v>23.763390000000001</c:v>
                </c:pt>
                <c:pt idx="8">
                  <c:v>23.766380000000002</c:v>
                </c:pt>
                <c:pt idx="9">
                  <c:v>23.77073</c:v>
                </c:pt>
                <c:pt idx="10">
                  <c:v>23.773890000000002</c:v>
                </c:pt>
                <c:pt idx="11">
                  <c:v>23.776289999999999</c:v>
                </c:pt>
                <c:pt idx="12">
                  <c:v>23.778189999999999</c:v>
                </c:pt>
                <c:pt idx="13">
                  <c:v>23.780539999999998</c:v>
                </c:pt>
                <c:pt idx="14">
                  <c:v>23.784179999999999</c:v>
                </c:pt>
                <c:pt idx="15">
                  <c:v>23.786909999999999</c:v>
                </c:pt>
                <c:pt idx="16">
                  <c:v>23.790939999999999</c:v>
                </c:pt>
                <c:pt idx="17">
                  <c:v>23.797170000000001</c:v>
                </c:pt>
                <c:pt idx="18">
                  <c:v>23.8032</c:v>
                </c:pt>
                <c:pt idx="19">
                  <c:v>23.809380000000001</c:v>
                </c:pt>
                <c:pt idx="20">
                  <c:v>23.815899999999999</c:v>
                </c:pt>
                <c:pt idx="21">
                  <c:v>23.822939999999999</c:v>
                </c:pt>
                <c:pt idx="22">
                  <c:v>23.83126</c:v>
                </c:pt>
                <c:pt idx="23">
                  <c:v>23.837620000000001</c:v>
                </c:pt>
                <c:pt idx="24">
                  <c:v>23.84442</c:v>
                </c:pt>
                <c:pt idx="25">
                  <c:v>23.853010000000001</c:v>
                </c:pt>
                <c:pt idx="26">
                  <c:v>23.859929999999999</c:v>
                </c:pt>
                <c:pt idx="27">
                  <c:v>23.86795</c:v>
                </c:pt>
                <c:pt idx="28">
                  <c:v>23.874140000000001</c:v>
                </c:pt>
                <c:pt idx="29">
                  <c:v>23.881720000000001</c:v>
                </c:pt>
                <c:pt idx="30">
                  <c:v>23.889030000000002</c:v>
                </c:pt>
                <c:pt idx="31">
                  <c:v>23.895849999999999</c:v>
                </c:pt>
                <c:pt idx="32">
                  <c:v>23.903120000000001</c:v>
                </c:pt>
                <c:pt idx="33">
                  <c:v>23.910520000000002</c:v>
                </c:pt>
                <c:pt idx="34">
                  <c:v>23.916740000000001</c:v>
                </c:pt>
                <c:pt idx="35">
                  <c:v>23.922789999999999</c:v>
                </c:pt>
                <c:pt idx="36">
                  <c:v>23.927820000000001</c:v>
                </c:pt>
                <c:pt idx="37">
                  <c:v>23.932600000000001</c:v>
                </c:pt>
                <c:pt idx="38">
                  <c:v>23.936979999999998</c:v>
                </c:pt>
                <c:pt idx="39">
                  <c:v>23.940239999999999</c:v>
                </c:pt>
                <c:pt idx="40">
                  <c:v>23.943480000000001</c:v>
                </c:pt>
                <c:pt idx="41">
                  <c:v>23.947679999999998</c:v>
                </c:pt>
                <c:pt idx="42">
                  <c:v>23.9513</c:v>
                </c:pt>
                <c:pt idx="43">
                  <c:v>23.95299</c:v>
                </c:pt>
                <c:pt idx="44">
                  <c:v>23.956589999999998</c:v>
                </c:pt>
                <c:pt idx="45">
                  <c:v>23.959669999999999</c:v>
                </c:pt>
                <c:pt idx="46">
                  <c:v>23.961950000000002</c:v>
                </c:pt>
                <c:pt idx="47">
                  <c:v>23.963619999999999</c:v>
                </c:pt>
                <c:pt idx="48">
                  <c:v>23.968209999999999</c:v>
                </c:pt>
                <c:pt idx="49">
                  <c:v>23.972010000000001</c:v>
                </c:pt>
                <c:pt idx="50">
                  <c:v>23.977789999999999</c:v>
                </c:pt>
                <c:pt idx="51">
                  <c:v>23.982489999999999</c:v>
                </c:pt>
                <c:pt idx="52">
                  <c:v>23.98912</c:v>
                </c:pt>
                <c:pt idx="53">
                  <c:v>23.99532</c:v>
                </c:pt>
                <c:pt idx="54">
                  <c:v>24.00273</c:v>
                </c:pt>
                <c:pt idx="55">
                  <c:v>24.010490000000001</c:v>
                </c:pt>
                <c:pt idx="56">
                  <c:v>24.01764</c:v>
                </c:pt>
                <c:pt idx="57">
                  <c:v>24.024899999999999</c:v>
                </c:pt>
                <c:pt idx="58">
                  <c:v>24.031669999999998</c:v>
                </c:pt>
                <c:pt idx="59">
                  <c:v>24.038589999999999</c:v>
                </c:pt>
                <c:pt idx="60">
                  <c:v>24.04561</c:v>
                </c:pt>
                <c:pt idx="61">
                  <c:v>24.053129999999999</c:v>
                </c:pt>
                <c:pt idx="62">
                  <c:v>24.060390000000002</c:v>
                </c:pt>
                <c:pt idx="63">
                  <c:v>24.06758</c:v>
                </c:pt>
                <c:pt idx="64">
                  <c:v>24.074850000000001</c:v>
                </c:pt>
                <c:pt idx="65">
                  <c:v>24.082239999999999</c:v>
                </c:pt>
                <c:pt idx="66">
                  <c:v>24.089690000000001</c:v>
                </c:pt>
                <c:pt idx="67">
                  <c:v>24.09639</c:v>
                </c:pt>
                <c:pt idx="68">
                  <c:v>24.10172</c:v>
                </c:pt>
                <c:pt idx="69">
                  <c:v>24.10848</c:v>
                </c:pt>
                <c:pt idx="70">
                  <c:v>24.11356</c:v>
                </c:pt>
                <c:pt idx="71">
                  <c:v>24.118659999999998</c:v>
                </c:pt>
                <c:pt idx="72">
                  <c:v>24.123249999999999</c:v>
                </c:pt>
                <c:pt idx="73">
                  <c:v>24.126380000000001</c:v>
                </c:pt>
                <c:pt idx="74">
                  <c:v>24.129380000000001</c:v>
                </c:pt>
                <c:pt idx="75">
                  <c:v>24.132570000000001</c:v>
                </c:pt>
                <c:pt idx="76">
                  <c:v>24.13654</c:v>
                </c:pt>
                <c:pt idx="77">
                  <c:v>24.140339999999998</c:v>
                </c:pt>
                <c:pt idx="78">
                  <c:v>24.142420000000001</c:v>
                </c:pt>
                <c:pt idx="79">
                  <c:v>24.14499</c:v>
                </c:pt>
                <c:pt idx="80">
                  <c:v>24.147379999999998</c:v>
                </c:pt>
                <c:pt idx="81">
                  <c:v>24.15043</c:v>
                </c:pt>
                <c:pt idx="82">
                  <c:v>24.15408</c:v>
                </c:pt>
                <c:pt idx="83">
                  <c:v>24.15878</c:v>
                </c:pt>
                <c:pt idx="84">
                  <c:v>24.163550000000001</c:v>
                </c:pt>
                <c:pt idx="85">
                  <c:v>24.170459999999999</c:v>
                </c:pt>
                <c:pt idx="86">
                  <c:v>24.177710000000001</c:v>
                </c:pt>
                <c:pt idx="87">
                  <c:v>24.184380000000001</c:v>
                </c:pt>
                <c:pt idx="88">
                  <c:v>24.19183</c:v>
                </c:pt>
                <c:pt idx="89">
                  <c:v>24.19868</c:v>
                </c:pt>
                <c:pt idx="90">
                  <c:v>24.206389999999999</c:v>
                </c:pt>
                <c:pt idx="91">
                  <c:v>24.21367</c:v>
                </c:pt>
                <c:pt idx="92">
                  <c:v>24.222480000000001</c:v>
                </c:pt>
                <c:pt idx="93">
                  <c:v>24.22917</c:v>
                </c:pt>
                <c:pt idx="94">
                  <c:v>24.237760000000002</c:v>
                </c:pt>
                <c:pt idx="95">
                  <c:v>24.245539999999998</c:v>
                </c:pt>
                <c:pt idx="96">
                  <c:v>24.25301</c:v>
                </c:pt>
                <c:pt idx="97">
                  <c:v>24.260680000000001</c:v>
                </c:pt>
                <c:pt idx="98">
                  <c:v>24.267479999999999</c:v>
                </c:pt>
                <c:pt idx="99">
                  <c:v>24.274830000000001</c:v>
                </c:pt>
                <c:pt idx="100">
                  <c:v>24.283190000000001</c:v>
                </c:pt>
                <c:pt idx="101">
                  <c:v>24.290209999999998</c:v>
                </c:pt>
                <c:pt idx="102">
                  <c:v>24.295000000000002</c:v>
                </c:pt>
                <c:pt idx="103">
                  <c:v>24.30087</c:v>
                </c:pt>
                <c:pt idx="104">
                  <c:v>24.30594</c:v>
                </c:pt>
                <c:pt idx="105">
                  <c:v>24.310500000000001</c:v>
                </c:pt>
                <c:pt idx="106">
                  <c:v>24.31467</c:v>
                </c:pt>
                <c:pt idx="107">
                  <c:v>24.318059999999999</c:v>
                </c:pt>
                <c:pt idx="108">
                  <c:v>24.012319074074071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mAr_30!$C$1</c:f>
              <c:strCache>
                <c:ptCount val="1"/>
                <c:pt idx="0">
                  <c:v>T_hot_in(C)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mAr_30!$A$2:$A$204</c:f>
              <c:strCache>
                <c:ptCount val="109"/>
                <c:pt idx="0">
                  <c:v>2.74765</c:v>
                </c:pt>
                <c:pt idx="1">
                  <c:v>3.75099</c:v>
                </c:pt>
                <c:pt idx="2">
                  <c:v>4.75431</c:v>
                </c:pt>
                <c:pt idx="3">
                  <c:v>5.75564</c:v>
                </c:pt>
                <c:pt idx="4">
                  <c:v>6.75892</c:v>
                </c:pt>
                <c:pt idx="5">
                  <c:v>7.76226</c:v>
                </c:pt>
                <c:pt idx="6">
                  <c:v>8.76358</c:v>
                </c:pt>
                <c:pt idx="7">
                  <c:v>9.76687</c:v>
                </c:pt>
                <c:pt idx="8">
                  <c:v>10.77019</c:v>
                </c:pt>
                <c:pt idx="9">
                  <c:v>11.77154</c:v>
                </c:pt>
                <c:pt idx="10">
                  <c:v>12.77486</c:v>
                </c:pt>
                <c:pt idx="11">
                  <c:v>13.77814</c:v>
                </c:pt>
                <c:pt idx="12">
                  <c:v>14.77949</c:v>
                </c:pt>
                <c:pt idx="13">
                  <c:v>15.78281</c:v>
                </c:pt>
                <c:pt idx="14">
                  <c:v>16.78612</c:v>
                </c:pt>
                <c:pt idx="15">
                  <c:v>17.78745</c:v>
                </c:pt>
                <c:pt idx="16">
                  <c:v>18.79073</c:v>
                </c:pt>
                <c:pt idx="17">
                  <c:v>19.79408</c:v>
                </c:pt>
                <c:pt idx="18">
                  <c:v>20.7954</c:v>
                </c:pt>
                <c:pt idx="19">
                  <c:v>21.79869</c:v>
                </c:pt>
                <c:pt idx="20">
                  <c:v>22.80101</c:v>
                </c:pt>
                <c:pt idx="21">
                  <c:v>23.80432</c:v>
                </c:pt>
                <c:pt idx="22">
                  <c:v>24.80567</c:v>
                </c:pt>
                <c:pt idx="23">
                  <c:v>25.80899</c:v>
                </c:pt>
                <c:pt idx="24">
                  <c:v>26.8123</c:v>
                </c:pt>
                <c:pt idx="25">
                  <c:v>27.81362</c:v>
                </c:pt>
                <c:pt idx="26">
                  <c:v>28.81694</c:v>
                </c:pt>
                <c:pt idx="27">
                  <c:v>29.82026</c:v>
                </c:pt>
                <c:pt idx="28">
                  <c:v>30.82158</c:v>
                </c:pt>
                <c:pt idx="29">
                  <c:v>31.82487</c:v>
                </c:pt>
                <c:pt idx="30">
                  <c:v>32.82622</c:v>
                </c:pt>
                <c:pt idx="31">
                  <c:v>33.82654</c:v>
                </c:pt>
                <c:pt idx="32">
                  <c:v>34.82986</c:v>
                </c:pt>
                <c:pt idx="33">
                  <c:v>35.83314</c:v>
                </c:pt>
                <c:pt idx="34">
                  <c:v>36.83446</c:v>
                </c:pt>
                <c:pt idx="35">
                  <c:v>37.83781</c:v>
                </c:pt>
                <c:pt idx="36">
                  <c:v>38.84013</c:v>
                </c:pt>
                <c:pt idx="37">
                  <c:v>39.84145</c:v>
                </c:pt>
                <c:pt idx="38">
                  <c:v>40.84477</c:v>
                </c:pt>
                <c:pt idx="39">
                  <c:v>41.84805</c:v>
                </c:pt>
                <c:pt idx="40">
                  <c:v>42.8484</c:v>
                </c:pt>
                <c:pt idx="41">
                  <c:v>43.85172</c:v>
                </c:pt>
                <c:pt idx="42">
                  <c:v>44.85504</c:v>
                </c:pt>
                <c:pt idx="43">
                  <c:v>45.85636</c:v>
                </c:pt>
                <c:pt idx="44">
                  <c:v>46.85868</c:v>
                </c:pt>
                <c:pt idx="45">
                  <c:v>47.86199</c:v>
                </c:pt>
                <c:pt idx="46">
                  <c:v>48.86531</c:v>
                </c:pt>
                <c:pt idx="47">
                  <c:v>49.86663</c:v>
                </c:pt>
                <c:pt idx="48">
                  <c:v>50.86992</c:v>
                </c:pt>
                <c:pt idx="49">
                  <c:v>51.87326</c:v>
                </c:pt>
                <c:pt idx="50">
                  <c:v>52.87459</c:v>
                </c:pt>
                <c:pt idx="51">
                  <c:v>53.8779</c:v>
                </c:pt>
                <c:pt idx="52">
                  <c:v>54.88122</c:v>
                </c:pt>
                <c:pt idx="53">
                  <c:v>55.88254</c:v>
                </c:pt>
                <c:pt idx="54">
                  <c:v>56.88586</c:v>
                </c:pt>
                <c:pt idx="55">
                  <c:v>57.88914</c:v>
                </c:pt>
                <c:pt idx="56">
                  <c:v>58.89049</c:v>
                </c:pt>
                <c:pt idx="57">
                  <c:v>59.8938</c:v>
                </c:pt>
                <c:pt idx="58">
                  <c:v>60.89713</c:v>
                </c:pt>
                <c:pt idx="59">
                  <c:v>61.89842</c:v>
                </c:pt>
                <c:pt idx="60">
                  <c:v>62.90176</c:v>
                </c:pt>
                <c:pt idx="61">
                  <c:v>63.90408</c:v>
                </c:pt>
                <c:pt idx="62">
                  <c:v>64.9054</c:v>
                </c:pt>
                <c:pt idx="63">
                  <c:v>65.90872</c:v>
                </c:pt>
                <c:pt idx="64">
                  <c:v>66.91101</c:v>
                </c:pt>
                <c:pt idx="65">
                  <c:v>67.91433</c:v>
                </c:pt>
                <c:pt idx="66">
                  <c:v>68.91567</c:v>
                </c:pt>
                <c:pt idx="67">
                  <c:v>69.91899</c:v>
                </c:pt>
                <c:pt idx="68">
                  <c:v>70.92131</c:v>
                </c:pt>
                <c:pt idx="69">
                  <c:v>71.92164</c:v>
                </c:pt>
                <c:pt idx="70">
                  <c:v>72.92396</c:v>
                </c:pt>
                <c:pt idx="71">
                  <c:v>73.92627</c:v>
                </c:pt>
                <c:pt idx="72">
                  <c:v>74.92759</c:v>
                </c:pt>
                <c:pt idx="73">
                  <c:v>75.93088</c:v>
                </c:pt>
                <c:pt idx="74">
                  <c:v>76.93422</c:v>
                </c:pt>
                <c:pt idx="75">
                  <c:v>77.93554</c:v>
                </c:pt>
                <c:pt idx="76">
                  <c:v>78.93886</c:v>
                </c:pt>
                <c:pt idx="77">
                  <c:v>79.94118</c:v>
                </c:pt>
                <c:pt idx="78">
                  <c:v>80.9425</c:v>
                </c:pt>
                <c:pt idx="79">
                  <c:v>81.94482</c:v>
                </c:pt>
                <c:pt idx="80">
                  <c:v>82.94814</c:v>
                </c:pt>
                <c:pt idx="81">
                  <c:v>83.94946</c:v>
                </c:pt>
                <c:pt idx="82">
                  <c:v>84.95275</c:v>
                </c:pt>
                <c:pt idx="83">
                  <c:v>85.95509</c:v>
                </c:pt>
                <c:pt idx="84">
                  <c:v>86.95639</c:v>
                </c:pt>
                <c:pt idx="85">
                  <c:v>87.95873</c:v>
                </c:pt>
                <c:pt idx="86">
                  <c:v>88.96205</c:v>
                </c:pt>
                <c:pt idx="87">
                  <c:v>89.96534</c:v>
                </c:pt>
                <c:pt idx="88">
                  <c:v>90.96569</c:v>
                </c:pt>
                <c:pt idx="89">
                  <c:v>91.96898</c:v>
                </c:pt>
                <c:pt idx="90">
                  <c:v>92.9713</c:v>
                </c:pt>
                <c:pt idx="91">
                  <c:v>93.97265</c:v>
                </c:pt>
                <c:pt idx="92">
                  <c:v>94.97596</c:v>
                </c:pt>
                <c:pt idx="93">
                  <c:v>95.97928</c:v>
                </c:pt>
                <c:pt idx="94">
                  <c:v>96.9806</c:v>
                </c:pt>
                <c:pt idx="95">
                  <c:v>97.98389</c:v>
                </c:pt>
                <c:pt idx="96">
                  <c:v>98.98723</c:v>
                </c:pt>
                <c:pt idx="97">
                  <c:v>99.98855</c:v>
                </c:pt>
                <c:pt idx="98">
                  <c:v>100.99187</c:v>
                </c:pt>
                <c:pt idx="99">
                  <c:v>101.9922</c:v>
                </c:pt>
                <c:pt idx="100">
                  <c:v>102.99252</c:v>
                </c:pt>
                <c:pt idx="101">
                  <c:v>103.99381</c:v>
                </c:pt>
                <c:pt idx="102">
                  <c:v>104.99516</c:v>
                </c:pt>
                <c:pt idx="103">
                  <c:v>105.99548</c:v>
                </c:pt>
                <c:pt idx="104">
                  <c:v>106.99681</c:v>
                </c:pt>
                <c:pt idx="105">
                  <c:v>107.99713</c:v>
                </c:pt>
                <c:pt idx="106">
                  <c:v>108.99746</c:v>
                </c:pt>
                <c:pt idx="107">
                  <c:v>109.99778</c:v>
                </c:pt>
                <c:pt idx="108">
                  <c:v>Médias</c:v>
                </c:pt>
              </c:strCache>
            </c:strRef>
          </c:xVal>
          <c:yVal>
            <c:numRef>
              <c:f>mAr_30!$C$2:$C$204</c:f>
              <c:numCache>
                <c:formatCode>General</c:formatCode>
                <c:ptCount val="203"/>
                <c:pt idx="0">
                  <c:v>10.309430000000001</c:v>
                </c:pt>
                <c:pt idx="1">
                  <c:v>10.30983</c:v>
                </c:pt>
                <c:pt idx="2">
                  <c:v>10.311260000000001</c:v>
                </c:pt>
                <c:pt idx="3">
                  <c:v>10.31024</c:v>
                </c:pt>
                <c:pt idx="4">
                  <c:v>10.3103</c:v>
                </c:pt>
                <c:pt idx="5">
                  <c:v>10.31038</c:v>
                </c:pt>
                <c:pt idx="6">
                  <c:v>10.31049</c:v>
                </c:pt>
                <c:pt idx="7">
                  <c:v>10.310980000000001</c:v>
                </c:pt>
                <c:pt idx="8">
                  <c:v>10.31086</c:v>
                </c:pt>
                <c:pt idx="9">
                  <c:v>10.310700000000001</c:v>
                </c:pt>
                <c:pt idx="10">
                  <c:v>10.31072</c:v>
                </c:pt>
                <c:pt idx="11">
                  <c:v>10.31035</c:v>
                </c:pt>
                <c:pt idx="12">
                  <c:v>10.31115</c:v>
                </c:pt>
                <c:pt idx="13">
                  <c:v>10.31134</c:v>
                </c:pt>
                <c:pt idx="14">
                  <c:v>10.30972</c:v>
                </c:pt>
                <c:pt idx="15">
                  <c:v>10.31096</c:v>
                </c:pt>
                <c:pt idx="16">
                  <c:v>10.31038</c:v>
                </c:pt>
                <c:pt idx="17">
                  <c:v>10.310549999999999</c:v>
                </c:pt>
                <c:pt idx="18">
                  <c:v>10.310180000000001</c:v>
                </c:pt>
                <c:pt idx="19">
                  <c:v>10.31105</c:v>
                </c:pt>
                <c:pt idx="20">
                  <c:v>10.31038</c:v>
                </c:pt>
                <c:pt idx="21">
                  <c:v>10.310779999999999</c:v>
                </c:pt>
                <c:pt idx="22">
                  <c:v>10.30991</c:v>
                </c:pt>
                <c:pt idx="23">
                  <c:v>10.309200000000001</c:v>
                </c:pt>
                <c:pt idx="24">
                  <c:v>10.3089</c:v>
                </c:pt>
                <c:pt idx="25">
                  <c:v>10.3089</c:v>
                </c:pt>
                <c:pt idx="26">
                  <c:v>10.30883</c:v>
                </c:pt>
                <c:pt idx="27">
                  <c:v>10.307510000000001</c:v>
                </c:pt>
                <c:pt idx="28">
                  <c:v>10.306430000000001</c:v>
                </c:pt>
                <c:pt idx="29">
                  <c:v>10.306760000000001</c:v>
                </c:pt>
                <c:pt idx="30">
                  <c:v>10.305759999999999</c:v>
                </c:pt>
                <c:pt idx="31">
                  <c:v>10.305680000000001</c:v>
                </c:pt>
                <c:pt idx="32">
                  <c:v>10.304930000000001</c:v>
                </c:pt>
                <c:pt idx="33">
                  <c:v>10.303599999999999</c:v>
                </c:pt>
                <c:pt idx="34">
                  <c:v>10.30382</c:v>
                </c:pt>
                <c:pt idx="35">
                  <c:v>10.30278</c:v>
                </c:pt>
                <c:pt idx="36">
                  <c:v>10.302659999999999</c:v>
                </c:pt>
                <c:pt idx="37">
                  <c:v>10.30232</c:v>
                </c:pt>
                <c:pt idx="38">
                  <c:v>10.302049999999999</c:v>
                </c:pt>
                <c:pt idx="39">
                  <c:v>10.30118</c:v>
                </c:pt>
                <c:pt idx="40">
                  <c:v>10.30091</c:v>
                </c:pt>
                <c:pt idx="41">
                  <c:v>10.300409999999999</c:v>
                </c:pt>
                <c:pt idx="42">
                  <c:v>10.299799999999999</c:v>
                </c:pt>
                <c:pt idx="43">
                  <c:v>10.299200000000001</c:v>
                </c:pt>
                <c:pt idx="44">
                  <c:v>10.298859999999999</c:v>
                </c:pt>
                <c:pt idx="45">
                  <c:v>10.297689999999999</c:v>
                </c:pt>
                <c:pt idx="46">
                  <c:v>10.29604</c:v>
                </c:pt>
                <c:pt idx="47">
                  <c:v>10.29557</c:v>
                </c:pt>
                <c:pt idx="48">
                  <c:v>10.295030000000001</c:v>
                </c:pt>
                <c:pt idx="49">
                  <c:v>10.29354</c:v>
                </c:pt>
                <c:pt idx="50">
                  <c:v>10.29191</c:v>
                </c:pt>
                <c:pt idx="51">
                  <c:v>10.2918</c:v>
                </c:pt>
                <c:pt idx="52">
                  <c:v>10.291259999999999</c:v>
                </c:pt>
                <c:pt idx="53">
                  <c:v>10.2905</c:v>
                </c:pt>
                <c:pt idx="54">
                  <c:v>10.289580000000001</c:v>
                </c:pt>
                <c:pt idx="55">
                  <c:v>10.28875</c:v>
                </c:pt>
                <c:pt idx="56">
                  <c:v>10.288130000000001</c:v>
                </c:pt>
                <c:pt idx="57">
                  <c:v>10.28678</c:v>
                </c:pt>
                <c:pt idx="58">
                  <c:v>10.285439999999999</c:v>
                </c:pt>
                <c:pt idx="59">
                  <c:v>10.284979999999999</c:v>
                </c:pt>
                <c:pt idx="60">
                  <c:v>10.28416</c:v>
                </c:pt>
                <c:pt idx="61">
                  <c:v>10.28247</c:v>
                </c:pt>
                <c:pt idx="62">
                  <c:v>10.28171</c:v>
                </c:pt>
                <c:pt idx="63">
                  <c:v>10.28035</c:v>
                </c:pt>
                <c:pt idx="64">
                  <c:v>10.279669999999999</c:v>
                </c:pt>
                <c:pt idx="65">
                  <c:v>10.27881</c:v>
                </c:pt>
                <c:pt idx="66">
                  <c:v>10.27796</c:v>
                </c:pt>
                <c:pt idx="67">
                  <c:v>10.27732</c:v>
                </c:pt>
                <c:pt idx="68">
                  <c:v>10.27549</c:v>
                </c:pt>
                <c:pt idx="69">
                  <c:v>10.27464</c:v>
                </c:pt>
                <c:pt idx="70">
                  <c:v>10.273809999999999</c:v>
                </c:pt>
                <c:pt idx="71">
                  <c:v>10.273540000000001</c:v>
                </c:pt>
                <c:pt idx="72">
                  <c:v>10.272320000000001</c:v>
                </c:pt>
                <c:pt idx="73">
                  <c:v>10.271990000000001</c:v>
                </c:pt>
                <c:pt idx="74">
                  <c:v>10.27042</c:v>
                </c:pt>
                <c:pt idx="75">
                  <c:v>10.2683</c:v>
                </c:pt>
                <c:pt idx="76">
                  <c:v>10.26763</c:v>
                </c:pt>
                <c:pt idx="77">
                  <c:v>10.266019999999999</c:v>
                </c:pt>
                <c:pt idx="78">
                  <c:v>10.265650000000001</c:v>
                </c:pt>
                <c:pt idx="79">
                  <c:v>10.26426</c:v>
                </c:pt>
                <c:pt idx="80">
                  <c:v>10.26336</c:v>
                </c:pt>
                <c:pt idx="81">
                  <c:v>10.26177</c:v>
                </c:pt>
                <c:pt idx="82">
                  <c:v>10.261480000000001</c:v>
                </c:pt>
                <c:pt idx="83">
                  <c:v>10.260579999999999</c:v>
                </c:pt>
                <c:pt idx="84">
                  <c:v>10.259729999999999</c:v>
                </c:pt>
                <c:pt idx="85">
                  <c:v>10.25864</c:v>
                </c:pt>
                <c:pt idx="86">
                  <c:v>10.25705</c:v>
                </c:pt>
                <c:pt idx="87">
                  <c:v>10.25572</c:v>
                </c:pt>
                <c:pt idx="88">
                  <c:v>10.25479</c:v>
                </c:pt>
                <c:pt idx="89">
                  <c:v>10.2537</c:v>
                </c:pt>
                <c:pt idx="90">
                  <c:v>10.252560000000001</c:v>
                </c:pt>
                <c:pt idx="91">
                  <c:v>10.25145</c:v>
                </c:pt>
                <c:pt idx="92">
                  <c:v>10.25043</c:v>
                </c:pt>
                <c:pt idx="93">
                  <c:v>10.249610000000001</c:v>
                </c:pt>
                <c:pt idx="94">
                  <c:v>10.24811</c:v>
                </c:pt>
                <c:pt idx="95">
                  <c:v>10.24602</c:v>
                </c:pt>
                <c:pt idx="96">
                  <c:v>10.24555</c:v>
                </c:pt>
                <c:pt idx="97">
                  <c:v>10.245509999999999</c:v>
                </c:pt>
                <c:pt idx="98">
                  <c:v>10.243790000000001</c:v>
                </c:pt>
                <c:pt idx="99">
                  <c:v>10.242190000000001</c:v>
                </c:pt>
                <c:pt idx="100">
                  <c:v>10.24118</c:v>
                </c:pt>
                <c:pt idx="101">
                  <c:v>10.23935</c:v>
                </c:pt>
                <c:pt idx="102">
                  <c:v>10.238810000000001</c:v>
                </c:pt>
                <c:pt idx="103">
                  <c:v>10.23842</c:v>
                </c:pt>
                <c:pt idx="104">
                  <c:v>10.23634</c:v>
                </c:pt>
                <c:pt idx="105">
                  <c:v>10.23541</c:v>
                </c:pt>
                <c:pt idx="106">
                  <c:v>10.23423</c:v>
                </c:pt>
                <c:pt idx="107">
                  <c:v>10.233359999999999</c:v>
                </c:pt>
                <c:pt idx="108">
                  <c:v>10.283750833333333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mAr_30!$D$1</c:f>
              <c:strCache>
                <c:ptCount val="1"/>
                <c:pt idx="0">
                  <c:v>T_hot_out(C)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mAr_30!$A$2:$A$204</c:f>
              <c:strCache>
                <c:ptCount val="109"/>
                <c:pt idx="0">
                  <c:v>2.74765</c:v>
                </c:pt>
                <c:pt idx="1">
                  <c:v>3.75099</c:v>
                </c:pt>
                <c:pt idx="2">
                  <c:v>4.75431</c:v>
                </c:pt>
                <c:pt idx="3">
                  <c:v>5.75564</c:v>
                </c:pt>
                <c:pt idx="4">
                  <c:v>6.75892</c:v>
                </c:pt>
                <c:pt idx="5">
                  <c:v>7.76226</c:v>
                </c:pt>
                <c:pt idx="6">
                  <c:v>8.76358</c:v>
                </c:pt>
                <c:pt idx="7">
                  <c:v>9.76687</c:v>
                </c:pt>
                <c:pt idx="8">
                  <c:v>10.77019</c:v>
                </c:pt>
                <c:pt idx="9">
                  <c:v>11.77154</c:v>
                </c:pt>
                <c:pt idx="10">
                  <c:v>12.77486</c:v>
                </c:pt>
                <c:pt idx="11">
                  <c:v>13.77814</c:v>
                </c:pt>
                <c:pt idx="12">
                  <c:v>14.77949</c:v>
                </c:pt>
                <c:pt idx="13">
                  <c:v>15.78281</c:v>
                </c:pt>
                <c:pt idx="14">
                  <c:v>16.78612</c:v>
                </c:pt>
                <c:pt idx="15">
                  <c:v>17.78745</c:v>
                </c:pt>
                <c:pt idx="16">
                  <c:v>18.79073</c:v>
                </c:pt>
                <c:pt idx="17">
                  <c:v>19.79408</c:v>
                </c:pt>
                <c:pt idx="18">
                  <c:v>20.7954</c:v>
                </c:pt>
                <c:pt idx="19">
                  <c:v>21.79869</c:v>
                </c:pt>
                <c:pt idx="20">
                  <c:v>22.80101</c:v>
                </c:pt>
                <c:pt idx="21">
                  <c:v>23.80432</c:v>
                </c:pt>
                <c:pt idx="22">
                  <c:v>24.80567</c:v>
                </c:pt>
                <c:pt idx="23">
                  <c:v>25.80899</c:v>
                </c:pt>
                <c:pt idx="24">
                  <c:v>26.8123</c:v>
                </c:pt>
                <c:pt idx="25">
                  <c:v>27.81362</c:v>
                </c:pt>
                <c:pt idx="26">
                  <c:v>28.81694</c:v>
                </c:pt>
                <c:pt idx="27">
                  <c:v>29.82026</c:v>
                </c:pt>
                <c:pt idx="28">
                  <c:v>30.82158</c:v>
                </c:pt>
                <c:pt idx="29">
                  <c:v>31.82487</c:v>
                </c:pt>
                <c:pt idx="30">
                  <c:v>32.82622</c:v>
                </c:pt>
                <c:pt idx="31">
                  <c:v>33.82654</c:v>
                </c:pt>
                <c:pt idx="32">
                  <c:v>34.82986</c:v>
                </c:pt>
                <c:pt idx="33">
                  <c:v>35.83314</c:v>
                </c:pt>
                <c:pt idx="34">
                  <c:v>36.83446</c:v>
                </c:pt>
                <c:pt idx="35">
                  <c:v>37.83781</c:v>
                </c:pt>
                <c:pt idx="36">
                  <c:v>38.84013</c:v>
                </c:pt>
                <c:pt idx="37">
                  <c:v>39.84145</c:v>
                </c:pt>
                <c:pt idx="38">
                  <c:v>40.84477</c:v>
                </c:pt>
                <c:pt idx="39">
                  <c:v>41.84805</c:v>
                </c:pt>
                <c:pt idx="40">
                  <c:v>42.8484</c:v>
                </c:pt>
                <c:pt idx="41">
                  <c:v>43.85172</c:v>
                </c:pt>
                <c:pt idx="42">
                  <c:v>44.85504</c:v>
                </c:pt>
                <c:pt idx="43">
                  <c:v>45.85636</c:v>
                </c:pt>
                <c:pt idx="44">
                  <c:v>46.85868</c:v>
                </c:pt>
                <c:pt idx="45">
                  <c:v>47.86199</c:v>
                </c:pt>
                <c:pt idx="46">
                  <c:v>48.86531</c:v>
                </c:pt>
                <c:pt idx="47">
                  <c:v>49.86663</c:v>
                </c:pt>
                <c:pt idx="48">
                  <c:v>50.86992</c:v>
                </c:pt>
                <c:pt idx="49">
                  <c:v>51.87326</c:v>
                </c:pt>
                <c:pt idx="50">
                  <c:v>52.87459</c:v>
                </c:pt>
                <c:pt idx="51">
                  <c:v>53.8779</c:v>
                </c:pt>
                <c:pt idx="52">
                  <c:v>54.88122</c:v>
                </c:pt>
                <c:pt idx="53">
                  <c:v>55.88254</c:v>
                </c:pt>
                <c:pt idx="54">
                  <c:v>56.88586</c:v>
                </c:pt>
                <c:pt idx="55">
                  <c:v>57.88914</c:v>
                </c:pt>
                <c:pt idx="56">
                  <c:v>58.89049</c:v>
                </c:pt>
                <c:pt idx="57">
                  <c:v>59.8938</c:v>
                </c:pt>
                <c:pt idx="58">
                  <c:v>60.89713</c:v>
                </c:pt>
                <c:pt idx="59">
                  <c:v>61.89842</c:v>
                </c:pt>
                <c:pt idx="60">
                  <c:v>62.90176</c:v>
                </c:pt>
                <c:pt idx="61">
                  <c:v>63.90408</c:v>
                </c:pt>
                <c:pt idx="62">
                  <c:v>64.9054</c:v>
                </c:pt>
                <c:pt idx="63">
                  <c:v>65.90872</c:v>
                </c:pt>
                <c:pt idx="64">
                  <c:v>66.91101</c:v>
                </c:pt>
                <c:pt idx="65">
                  <c:v>67.91433</c:v>
                </c:pt>
                <c:pt idx="66">
                  <c:v>68.91567</c:v>
                </c:pt>
                <c:pt idx="67">
                  <c:v>69.91899</c:v>
                </c:pt>
                <c:pt idx="68">
                  <c:v>70.92131</c:v>
                </c:pt>
                <c:pt idx="69">
                  <c:v>71.92164</c:v>
                </c:pt>
                <c:pt idx="70">
                  <c:v>72.92396</c:v>
                </c:pt>
                <c:pt idx="71">
                  <c:v>73.92627</c:v>
                </c:pt>
                <c:pt idx="72">
                  <c:v>74.92759</c:v>
                </c:pt>
                <c:pt idx="73">
                  <c:v>75.93088</c:v>
                </c:pt>
                <c:pt idx="74">
                  <c:v>76.93422</c:v>
                </c:pt>
                <c:pt idx="75">
                  <c:v>77.93554</c:v>
                </c:pt>
                <c:pt idx="76">
                  <c:v>78.93886</c:v>
                </c:pt>
                <c:pt idx="77">
                  <c:v>79.94118</c:v>
                </c:pt>
                <c:pt idx="78">
                  <c:v>80.9425</c:v>
                </c:pt>
                <c:pt idx="79">
                  <c:v>81.94482</c:v>
                </c:pt>
                <c:pt idx="80">
                  <c:v>82.94814</c:v>
                </c:pt>
                <c:pt idx="81">
                  <c:v>83.94946</c:v>
                </c:pt>
                <c:pt idx="82">
                  <c:v>84.95275</c:v>
                </c:pt>
                <c:pt idx="83">
                  <c:v>85.95509</c:v>
                </c:pt>
                <c:pt idx="84">
                  <c:v>86.95639</c:v>
                </c:pt>
                <c:pt idx="85">
                  <c:v>87.95873</c:v>
                </c:pt>
                <c:pt idx="86">
                  <c:v>88.96205</c:v>
                </c:pt>
                <c:pt idx="87">
                  <c:v>89.96534</c:v>
                </c:pt>
                <c:pt idx="88">
                  <c:v>90.96569</c:v>
                </c:pt>
                <c:pt idx="89">
                  <c:v>91.96898</c:v>
                </c:pt>
                <c:pt idx="90">
                  <c:v>92.9713</c:v>
                </c:pt>
                <c:pt idx="91">
                  <c:v>93.97265</c:v>
                </c:pt>
                <c:pt idx="92">
                  <c:v>94.97596</c:v>
                </c:pt>
                <c:pt idx="93">
                  <c:v>95.97928</c:v>
                </c:pt>
                <c:pt idx="94">
                  <c:v>96.9806</c:v>
                </c:pt>
                <c:pt idx="95">
                  <c:v>97.98389</c:v>
                </c:pt>
                <c:pt idx="96">
                  <c:v>98.98723</c:v>
                </c:pt>
                <c:pt idx="97">
                  <c:v>99.98855</c:v>
                </c:pt>
                <c:pt idx="98">
                  <c:v>100.99187</c:v>
                </c:pt>
                <c:pt idx="99">
                  <c:v>101.9922</c:v>
                </c:pt>
                <c:pt idx="100">
                  <c:v>102.99252</c:v>
                </c:pt>
                <c:pt idx="101">
                  <c:v>103.99381</c:v>
                </c:pt>
                <c:pt idx="102">
                  <c:v>104.99516</c:v>
                </c:pt>
                <c:pt idx="103">
                  <c:v>105.99548</c:v>
                </c:pt>
                <c:pt idx="104">
                  <c:v>106.99681</c:v>
                </c:pt>
                <c:pt idx="105">
                  <c:v>107.99713</c:v>
                </c:pt>
                <c:pt idx="106">
                  <c:v>108.99746</c:v>
                </c:pt>
                <c:pt idx="107">
                  <c:v>109.99778</c:v>
                </c:pt>
                <c:pt idx="108">
                  <c:v>Médias</c:v>
                </c:pt>
              </c:strCache>
            </c:strRef>
          </c:xVal>
          <c:yVal>
            <c:numRef>
              <c:f>mAr_30!$D$2:$D$204</c:f>
              <c:numCache>
                <c:formatCode>General</c:formatCode>
                <c:ptCount val="203"/>
                <c:pt idx="0">
                  <c:v>10.508990000000001</c:v>
                </c:pt>
                <c:pt idx="1">
                  <c:v>10.50896</c:v>
                </c:pt>
                <c:pt idx="2">
                  <c:v>10.5106</c:v>
                </c:pt>
                <c:pt idx="3">
                  <c:v>10.510680000000001</c:v>
                </c:pt>
                <c:pt idx="4">
                  <c:v>10.51041</c:v>
                </c:pt>
                <c:pt idx="5">
                  <c:v>10.51019</c:v>
                </c:pt>
                <c:pt idx="6">
                  <c:v>10.510949999999999</c:v>
                </c:pt>
                <c:pt idx="7">
                  <c:v>10.510859999999999</c:v>
                </c:pt>
                <c:pt idx="8">
                  <c:v>10.510910000000001</c:v>
                </c:pt>
                <c:pt idx="9">
                  <c:v>10.510389999999999</c:v>
                </c:pt>
                <c:pt idx="10">
                  <c:v>10.510249999999999</c:v>
                </c:pt>
                <c:pt idx="11">
                  <c:v>10.51042</c:v>
                </c:pt>
                <c:pt idx="12">
                  <c:v>10.510439999999999</c:v>
                </c:pt>
                <c:pt idx="13">
                  <c:v>10.50991</c:v>
                </c:pt>
                <c:pt idx="14">
                  <c:v>10.50966</c:v>
                </c:pt>
                <c:pt idx="15">
                  <c:v>10.508760000000001</c:v>
                </c:pt>
                <c:pt idx="16">
                  <c:v>10.50807</c:v>
                </c:pt>
                <c:pt idx="17">
                  <c:v>10.509270000000001</c:v>
                </c:pt>
                <c:pt idx="18">
                  <c:v>10.508150000000001</c:v>
                </c:pt>
                <c:pt idx="19">
                  <c:v>10.509230000000001</c:v>
                </c:pt>
                <c:pt idx="20">
                  <c:v>10.509209999999999</c:v>
                </c:pt>
                <c:pt idx="21">
                  <c:v>10.508789999999999</c:v>
                </c:pt>
                <c:pt idx="22">
                  <c:v>10.508520000000001</c:v>
                </c:pt>
                <c:pt idx="23">
                  <c:v>10.50883</c:v>
                </c:pt>
                <c:pt idx="24">
                  <c:v>10.5085</c:v>
                </c:pt>
                <c:pt idx="25">
                  <c:v>10.50855</c:v>
                </c:pt>
                <c:pt idx="26">
                  <c:v>10.507149999999999</c:v>
                </c:pt>
                <c:pt idx="27">
                  <c:v>10.50719</c:v>
                </c:pt>
                <c:pt idx="28">
                  <c:v>10.506690000000001</c:v>
                </c:pt>
                <c:pt idx="29">
                  <c:v>10.50569</c:v>
                </c:pt>
                <c:pt idx="30">
                  <c:v>10.5046</c:v>
                </c:pt>
                <c:pt idx="31">
                  <c:v>10.504149999999999</c:v>
                </c:pt>
                <c:pt idx="32">
                  <c:v>10.50371</c:v>
                </c:pt>
                <c:pt idx="33">
                  <c:v>10.50287</c:v>
                </c:pt>
                <c:pt idx="34">
                  <c:v>10.502560000000001</c:v>
                </c:pt>
                <c:pt idx="35">
                  <c:v>10.50306</c:v>
                </c:pt>
                <c:pt idx="36">
                  <c:v>10.502330000000001</c:v>
                </c:pt>
                <c:pt idx="37">
                  <c:v>10.50295</c:v>
                </c:pt>
                <c:pt idx="38">
                  <c:v>10.501989999999999</c:v>
                </c:pt>
                <c:pt idx="39">
                  <c:v>10.50197</c:v>
                </c:pt>
                <c:pt idx="40">
                  <c:v>10.500590000000001</c:v>
                </c:pt>
                <c:pt idx="41">
                  <c:v>10.500310000000001</c:v>
                </c:pt>
                <c:pt idx="42">
                  <c:v>10.500030000000001</c:v>
                </c:pt>
                <c:pt idx="43">
                  <c:v>10.499639999999999</c:v>
                </c:pt>
                <c:pt idx="44">
                  <c:v>10.49869</c:v>
                </c:pt>
                <c:pt idx="45">
                  <c:v>10.497909999999999</c:v>
                </c:pt>
                <c:pt idx="46">
                  <c:v>10.497109999999999</c:v>
                </c:pt>
                <c:pt idx="47">
                  <c:v>10.496090000000001</c:v>
                </c:pt>
                <c:pt idx="48">
                  <c:v>10.4938</c:v>
                </c:pt>
                <c:pt idx="49">
                  <c:v>10.494120000000001</c:v>
                </c:pt>
                <c:pt idx="50">
                  <c:v>10.49253</c:v>
                </c:pt>
                <c:pt idx="51">
                  <c:v>10.491709999999999</c:v>
                </c:pt>
                <c:pt idx="52">
                  <c:v>10.491630000000001</c:v>
                </c:pt>
                <c:pt idx="53">
                  <c:v>10.491569999999999</c:v>
                </c:pt>
                <c:pt idx="54">
                  <c:v>10.491759999999999</c:v>
                </c:pt>
                <c:pt idx="55">
                  <c:v>10.489100000000001</c:v>
                </c:pt>
                <c:pt idx="56">
                  <c:v>10.488239999999999</c:v>
                </c:pt>
                <c:pt idx="57">
                  <c:v>10.48818</c:v>
                </c:pt>
                <c:pt idx="58">
                  <c:v>10.48732</c:v>
                </c:pt>
                <c:pt idx="59">
                  <c:v>10.48602</c:v>
                </c:pt>
                <c:pt idx="60">
                  <c:v>10.485910000000001</c:v>
                </c:pt>
                <c:pt idx="61">
                  <c:v>10.48475</c:v>
                </c:pt>
                <c:pt idx="62">
                  <c:v>10.48292</c:v>
                </c:pt>
                <c:pt idx="63">
                  <c:v>10.48202</c:v>
                </c:pt>
                <c:pt idx="64">
                  <c:v>10.48176</c:v>
                </c:pt>
                <c:pt idx="65">
                  <c:v>10.480729999999999</c:v>
                </c:pt>
                <c:pt idx="66">
                  <c:v>10.480510000000001</c:v>
                </c:pt>
                <c:pt idx="67">
                  <c:v>10.4803</c:v>
                </c:pt>
                <c:pt idx="68">
                  <c:v>10.47968</c:v>
                </c:pt>
                <c:pt idx="69">
                  <c:v>10.47902</c:v>
                </c:pt>
                <c:pt idx="70">
                  <c:v>10.47728</c:v>
                </c:pt>
                <c:pt idx="71">
                  <c:v>10.47654</c:v>
                </c:pt>
                <c:pt idx="72">
                  <c:v>10.47566</c:v>
                </c:pt>
                <c:pt idx="73">
                  <c:v>10.475059999999999</c:v>
                </c:pt>
                <c:pt idx="74">
                  <c:v>10.474170000000001</c:v>
                </c:pt>
                <c:pt idx="75">
                  <c:v>10.473100000000001</c:v>
                </c:pt>
                <c:pt idx="76">
                  <c:v>10.47193</c:v>
                </c:pt>
                <c:pt idx="77">
                  <c:v>10.47077</c:v>
                </c:pt>
                <c:pt idx="78">
                  <c:v>10.46921</c:v>
                </c:pt>
                <c:pt idx="79">
                  <c:v>10.46799</c:v>
                </c:pt>
                <c:pt idx="80">
                  <c:v>10.467219999999999</c:v>
                </c:pt>
                <c:pt idx="81">
                  <c:v>10.46707</c:v>
                </c:pt>
                <c:pt idx="82">
                  <c:v>10.464919999999999</c:v>
                </c:pt>
                <c:pt idx="83">
                  <c:v>10.464410000000001</c:v>
                </c:pt>
                <c:pt idx="84">
                  <c:v>10.463419999999999</c:v>
                </c:pt>
                <c:pt idx="85">
                  <c:v>10.461819999999999</c:v>
                </c:pt>
                <c:pt idx="86">
                  <c:v>10.46034</c:v>
                </c:pt>
                <c:pt idx="87">
                  <c:v>10.45956</c:v>
                </c:pt>
                <c:pt idx="88">
                  <c:v>10.458920000000001</c:v>
                </c:pt>
                <c:pt idx="89">
                  <c:v>10.45804</c:v>
                </c:pt>
                <c:pt idx="90">
                  <c:v>10.457599999999999</c:v>
                </c:pt>
                <c:pt idx="91">
                  <c:v>10.45607</c:v>
                </c:pt>
                <c:pt idx="92">
                  <c:v>10.45571</c:v>
                </c:pt>
                <c:pt idx="93">
                  <c:v>10.454879999999999</c:v>
                </c:pt>
                <c:pt idx="94">
                  <c:v>10.452389999999999</c:v>
                </c:pt>
                <c:pt idx="95">
                  <c:v>10.45129</c:v>
                </c:pt>
                <c:pt idx="96">
                  <c:v>10.45102</c:v>
                </c:pt>
                <c:pt idx="97">
                  <c:v>10.449590000000001</c:v>
                </c:pt>
                <c:pt idx="98">
                  <c:v>10.448399999999999</c:v>
                </c:pt>
                <c:pt idx="99">
                  <c:v>10.447419999999999</c:v>
                </c:pt>
                <c:pt idx="100">
                  <c:v>10.44708</c:v>
                </c:pt>
                <c:pt idx="101">
                  <c:v>10.445779999999999</c:v>
                </c:pt>
                <c:pt idx="102">
                  <c:v>10.445029999999999</c:v>
                </c:pt>
                <c:pt idx="103">
                  <c:v>10.44449</c:v>
                </c:pt>
                <c:pt idx="104">
                  <c:v>10.44361</c:v>
                </c:pt>
                <c:pt idx="105">
                  <c:v>10.442399999999999</c:v>
                </c:pt>
                <c:pt idx="106">
                  <c:v>10.44112</c:v>
                </c:pt>
                <c:pt idx="107">
                  <c:v>10.440709999999999</c:v>
                </c:pt>
                <c:pt idx="108">
                  <c:v>10.485484999999997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mAr_30!$E$1</c:f>
              <c:strCache>
                <c:ptCount val="1"/>
                <c:pt idx="0">
                  <c:v>T_cold_out(C)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mAr_30!$A$2:$A$204</c:f>
              <c:strCache>
                <c:ptCount val="109"/>
                <c:pt idx="0">
                  <c:v>2.74765</c:v>
                </c:pt>
                <c:pt idx="1">
                  <c:v>3.75099</c:v>
                </c:pt>
                <c:pt idx="2">
                  <c:v>4.75431</c:v>
                </c:pt>
                <c:pt idx="3">
                  <c:v>5.75564</c:v>
                </c:pt>
                <c:pt idx="4">
                  <c:v>6.75892</c:v>
                </c:pt>
                <c:pt idx="5">
                  <c:v>7.76226</c:v>
                </c:pt>
                <c:pt idx="6">
                  <c:v>8.76358</c:v>
                </c:pt>
                <c:pt idx="7">
                  <c:v>9.76687</c:v>
                </c:pt>
                <c:pt idx="8">
                  <c:v>10.77019</c:v>
                </c:pt>
                <c:pt idx="9">
                  <c:v>11.77154</c:v>
                </c:pt>
                <c:pt idx="10">
                  <c:v>12.77486</c:v>
                </c:pt>
                <c:pt idx="11">
                  <c:v>13.77814</c:v>
                </c:pt>
                <c:pt idx="12">
                  <c:v>14.77949</c:v>
                </c:pt>
                <c:pt idx="13">
                  <c:v>15.78281</c:v>
                </c:pt>
                <c:pt idx="14">
                  <c:v>16.78612</c:v>
                </c:pt>
                <c:pt idx="15">
                  <c:v>17.78745</c:v>
                </c:pt>
                <c:pt idx="16">
                  <c:v>18.79073</c:v>
                </c:pt>
                <c:pt idx="17">
                  <c:v>19.79408</c:v>
                </c:pt>
                <c:pt idx="18">
                  <c:v>20.7954</c:v>
                </c:pt>
                <c:pt idx="19">
                  <c:v>21.79869</c:v>
                </c:pt>
                <c:pt idx="20">
                  <c:v>22.80101</c:v>
                </c:pt>
                <c:pt idx="21">
                  <c:v>23.80432</c:v>
                </c:pt>
                <c:pt idx="22">
                  <c:v>24.80567</c:v>
                </c:pt>
                <c:pt idx="23">
                  <c:v>25.80899</c:v>
                </c:pt>
                <c:pt idx="24">
                  <c:v>26.8123</c:v>
                </c:pt>
                <c:pt idx="25">
                  <c:v>27.81362</c:v>
                </c:pt>
                <c:pt idx="26">
                  <c:v>28.81694</c:v>
                </c:pt>
                <c:pt idx="27">
                  <c:v>29.82026</c:v>
                </c:pt>
                <c:pt idx="28">
                  <c:v>30.82158</c:v>
                </c:pt>
                <c:pt idx="29">
                  <c:v>31.82487</c:v>
                </c:pt>
                <c:pt idx="30">
                  <c:v>32.82622</c:v>
                </c:pt>
                <c:pt idx="31">
                  <c:v>33.82654</c:v>
                </c:pt>
                <c:pt idx="32">
                  <c:v>34.82986</c:v>
                </c:pt>
                <c:pt idx="33">
                  <c:v>35.83314</c:v>
                </c:pt>
                <c:pt idx="34">
                  <c:v>36.83446</c:v>
                </c:pt>
                <c:pt idx="35">
                  <c:v>37.83781</c:v>
                </c:pt>
                <c:pt idx="36">
                  <c:v>38.84013</c:v>
                </c:pt>
                <c:pt idx="37">
                  <c:v>39.84145</c:v>
                </c:pt>
                <c:pt idx="38">
                  <c:v>40.84477</c:v>
                </c:pt>
                <c:pt idx="39">
                  <c:v>41.84805</c:v>
                </c:pt>
                <c:pt idx="40">
                  <c:v>42.8484</c:v>
                </c:pt>
                <c:pt idx="41">
                  <c:v>43.85172</c:v>
                </c:pt>
                <c:pt idx="42">
                  <c:v>44.85504</c:v>
                </c:pt>
                <c:pt idx="43">
                  <c:v>45.85636</c:v>
                </c:pt>
                <c:pt idx="44">
                  <c:v>46.85868</c:v>
                </c:pt>
                <c:pt idx="45">
                  <c:v>47.86199</c:v>
                </c:pt>
                <c:pt idx="46">
                  <c:v>48.86531</c:v>
                </c:pt>
                <c:pt idx="47">
                  <c:v>49.86663</c:v>
                </c:pt>
                <c:pt idx="48">
                  <c:v>50.86992</c:v>
                </c:pt>
                <c:pt idx="49">
                  <c:v>51.87326</c:v>
                </c:pt>
                <c:pt idx="50">
                  <c:v>52.87459</c:v>
                </c:pt>
                <c:pt idx="51">
                  <c:v>53.8779</c:v>
                </c:pt>
                <c:pt idx="52">
                  <c:v>54.88122</c:v>
                </c:pt>
                <c:pt idx="53">
                  <c:v>55.88254</c:v>
                </c:pt>
                <c:pt idx="54">
                  <c:v>56.88586</c:v>
                </c:pt>
                <c:pt idx="55">
                  <c:v>57.88914</c:v>
                </c:pt>
                <c:pt idx="56">
                  <c:v>58.89049</c:v>
                </c:pt>
                <c:pt idx="57">
                  <c:v>59.8938</c:v>
                </c:pt>
                <c:pt idx="58">
                  <c:v>60.89713</c:v>
                </c:pt>
                <c:pt idx="59">
                  <c:v>61.89842</c:v>
                </c:pt>
                <c:pt idx="60">
                  <c:v>62.90176</c:v>
                </c:pt>
                <c:pt idx="61">
                  <c:v>63.90408</c:v>
                </c:pt>
                <c:pt idx="62">
                  <c:v>64.9054</c:v>
                </c:pt>
                <c:pt idx="63">
                  <c:v>65.90872</c:v>
                </c:pt>
                <c:pt idx="64">
                  <c:v>66.91101</c:v>
                </c:pt>
                <c:pt idx="65">
                  <c:v>67.91433</c:v>
                </c:pt>
                <c:pt idx="66">
                  <c:v>68.91567</c:v>
                </c:pt>
                <c:pt idx="67">
                  <c:v>69.91899</c:v>
                </c:pt>
                <c:pt idx="68">
                  <c:v>70.92131</c:v>
                </c:pt>
                <c:pt idx="69">
                  <c:v>71.92164</c:v>
                </c:pt>
                <c:pt idx="70">
                  <c:v>72.92396</c:v>
                </c:pt>
                <c:pt idx="71">
                  <c:v>73.92627</c:v>
                </c:pt>
                <c:pt idx="72">
                  <c:v>74.92759</c:v>
                </c:pt>
                <c:pt idx="73">
                  <c:v>75.93088</c:v>
                </c:pt>
                <c:pt idx="74">
                  <c:v>76.93422</c:v>
                </c:pt>
                <c:pt idx="75">
                  <c:v>77.93554</c:v>
                </c:pt>
                <c:pt idx="76">
                  <c:v>78.93886</c:v>
                </c:pt>
                <c:pt idx="77">
                  <c:v>79.94118</c:v>
                </c:pt>
                <c:pt idx="78">
                  <c:v>80.9425</c:v>
                </c:pt>
                <c:pt idx="79">
                  <c:v>81.94482</c:v>
                </c:pt>
                <c:pt idx="80">
                  <c:v>82.94814</c:v>
                </c:pt>
                <c:pt idx="81">
                  <c:v>83.94946</c:v>
                </c:pt>
                <c:pt idx="82">
                  <c:v>84.95275</c:v>
                </c:pt>
                <c:pt idx="83">
                  <c:v>85.95509</c:v>
                </c:pt>
                <c:pt idx="84">
                  <c:v>86.95639</c:v>
                </c:pt>
                <c:pt idx="85">
                  <c:v>87.95873</c:v>
                </c:pt>
                <c:pt idx="86">
                  <c:v>88.96205</c:v>
                </c:pt>
                <c:pt idx="87">
                  <c:v>89.96534</c:v>
                </c:pt>
                <c:pt idx="88">
                  <c:v>90.96569</c:v>
                </c:pt>
                <c:pt idx="89">
                  <c:v>91.96898</c:v>
                </c:pt>
                <c:pt idx="90">
                  <c:v>92.9713</c:v>
                </c:pt>
                <c:pt idx="91">
                  <c:v>93.97265</c:v>
                </c:pt>
                <c:pt idx="92">
                  <c:v>94.97596</c:v>
                </c:pt>
                <c:pt idx="93">
                  <c:v>95.97928</c:v>
                </c:pt>
                <c:pt idx="94">
                  <c:v>96.9806</c:v>
                </c:pt>
                <c:pt idx="95">
                  <c:v>97.98389</c:v>
                </c:pt>
                <c:pt idx="96">
                  <c:v>98.98723</c:v>
                </c:pt>
                <c:pt idx="97">
                  <c:v>99.98855</c:v>
                </c:pt>
                <c:pt idx="98">
                  <c:v>100.99187</c:v>
                </c:pt>
                <c:pt idx="99">
                  <c:v>101.9922</c:v>
                </c:pt>
                <c:pt idx="100">
                  <c:v>102.99252</c:v>
                </c:pt>
                <c:pt idx="101">
                  <c:v>103.99381</c:v>
                </c:pt>
                <c:pt idx="102">
                  <c:v>104.99516</c:v>
                </c:pt>
                <c:pt idx="103">
                  <c:v>105.99548</c:v>
                </c:pt>
                <c:pt idx="104">
                  <c:v>106.99681</c:v>
                </c:pt>
                <c:pt idx="105">
                  <c:v>107.99713</c:v>
                </c:pt>
                <c:pt idx="106">
                  <c:v>108.99746</c:v>
                </c:pt>
                <c:pt idx="107">
                  <c:v>109.99778</c:v>
                </c:pt>
                <c:pt idx="108">
                  <c:v>Médias</c:v>
                </c:pt>
              </c:strCache>
            </c:strRef>
          </c:xVal>
          <c:yVal>
            <c:numRef>
              <c:f>mAr_30!$E$2:$E$204</c:f>
              <c:numCache>
                <c:formatCode>General</c:formatCode>
                <c:ptCount val="203"/>
                <c:pt idx="0">
                  <c:v>19.042649999999998</c:v>
                </c:pt>
                <c:pt idx="1">
                  <c:v>19.05275</c:v>
                </c:pt>
                <c:pt idx="2">
                  <c:v>19.061800000000002</c:v>
                </c:pt>
                <c:pt idx="3">
                  <c:v>19.069929999999999</c:v>
                </c:pt>
                <c:pt idx="4">
                  <c:v>19.07742</c:v>
                </c:pt>
                <c:pt idx="5">
                  <c:v>19.084409999999998</c:v>
                </c:pt>
                <c:pt idx="6">
                  <c:v>19.08887</c:v>
                </c:pt>
                <c:pt idx="7">
                  <c:v>19.094329999999999</c:v>
                </c:pt>
                <c:pt idx="8">
                  <c:v>19.097429999999999</c:v>
                </c:pt>
                <c:pt idx="9">
                  <c:v>19.098510000000001</c:v>
                </c:pt>
                <c:pt idx="10">
                  <c:v>19.09947</c:v>
                </c:pt>
                <c:pt idx="11">
                  <c:v>19.09985</c:v>
                </c:pt>
                <c:pt idx="12">
                  <c:v>19.0992</c:v>
                </c:pt>
                <c:pt idx="13">
                  <c:v>19.095849999999999</c:v>
                </c:pt>
                <c:pt idx="14">
                  <c:v>19.09327</c:v>
                </c:pt>
                <c:pt idx="15">
                  <c:v>19.09112</c:v>
                </c:pt>
                <c:pt idx="16">
                  <c:v>19.089079999999999</c:v>
                </c:pt>
                <c:pt idx="17">
                  <c:v>19.08623</c:v>
                </c:pt>
                <c:pt idx="18">
                  <c:v>19.085429999999999</c:v>
                </c:pt>
                <c:pt idx="19">
                  <c:v>19.086220000000001</c:v>
                </c:pt>
                <c:pt idx="20">
                  <c:v>19.087980000000002</c:v>
                </c:pt>
                <c:pt idx="21">
                  <c:v>19.0914</c:v>
                </c:pt>
                <c:pt idx="22">
                  <c:v>19.095410000000001</c:v>
                </c:pt>
                <c:pt idx="23">
                  <c:v>19.099789999999999</c:v>
                </c:pt>
                <c:pt idx="24">
                  <c:v>19.105329999999999</c:v>
                </c:pt>
                <c:pt idx="25">
                  <c:v>19.110199999999999</c:v>
                </c:pt>
                <c:pt idx="26">
                  <c:v>19.117470000000001</c:v>
                </c:pt>
                <c:pt idx="27">
                  <c:v>19.124759999999998</c:v>
                </c:pt>
                <c:pt idx="28">
                  <c:v>19.132539999999999</c:v>
                </c:pt>
                <c:pt idx="29">
                  <c:v>19.14171</c:v>
                </c:pt>
                <c:pt idx="30">
                  <c:v>19.150259999999999</c:v>
                </c:pt>
                <c:pt idx="31">
                  <c:v>19.159079999999999</c:v>
                </c:pt>
                <c:pt idx="32">
                  <c:v>19.168289999999999</c:v>
                </c:pt>
                <c:pt idx="33">
                  <c:v>19.176590000000001</c:v>
                </c:pt>
                <c:pt idx="34">
                  <c:v>19.185479999999998</c:v>
                </c:pt>
                <c:pt idx="35">
                  <c:v>19.19332</c:v>
                </c:pt>
                <c:pt idx="36">
                  <c:v>19.200569999999999</c:v>
                </c:pt>
                <c:pt idx="37">
                  <c:v>19.207409999999999</c:v>
                </c:pt>
                <c:pt idx="38">
                  <c:v>19.212129999999998</c:v>
                </c:pt>
                <c:pt idx="39">
                  <c:v>19.215969999999999</c:v>
                </c:pt>
                <c:pt idx="40">
                  <c:v>19.219270000000002</c:v>
                </c:pt>
                <c:pt idx="41">
                  <c:v>19.22214</c:v>
                </c:pt>
                <c:pt idx="42">
                  <c:v>19.22344</c:v>
                </c:pt>
                <c:pt idx="43">
                  <c:v>19.222989999999999</c:v>
                </c:pt>
                <c:pt idx="44">
                  <c:v>19.222370000000002</c:v>
                </c:pt>
                <c:pt idx="45">
                  <c:v>19.22052</c:v>
                </c:pt>
                <c:pt idx="46">
                  <c:v>19.217469999999999</c:v>
                </c:pt>
                <c:pt idx="47">
                  <c:v>19.214860000000002</c:v>
                </c:pt>
                <c:pt idx="48">
                  <c:v>19.211220000000001</c:v>
                </c:pt>
                <c:pt idx="49">
                  <c:v>19.208449999999999</c:v>
                </c:pt>
                <c:pt idx="50">
                  <c:v>19.206890000000001</c:v>
                </c:pt>
                <c:pt idx="51">
                  <c:v>19.205490000000001</c:v>
                </c:pt>
                <c:pt idx="52">
                  <c:v>19.205850000000002</c:v>
                </c:pt>
                <c:pt idx="53">
                  <c:v>19.206160000000001</c:v>
                </c:pt>
                <c:pt idx="54">
                  <c:v>19.20757</c:v>
                </c:pt>
                <c:pt idx="55">
                  <c:v>19.210979999999999</c:v>
                </c:pt>
                <c:pt idx="56">
                  <c:v>19.215170000000001</c:v>
                </c:pt>
                <c:pt idx="57">
                  <c:v>19.221250000000001</c:v>
                </c:pt>
                <c:pt idx="58">
                  <c:v>19.226790000000001</c:v>
                </c:pt>
                <c:pt idx="59">
                  <c:v>19.232679999999998</c:v>
                </c:pt>
                <c:pt idx="60">
                  <c:v>19.238530000000001</c:v>
                </c:pt>
                <c:pt idx="61">
                  <c:v>19.245799999999999</c:v>
                </c:pt>
                <c:pt idx="62">
                  <c:v>19.25394</c:v>
                </c:pt>
                <c:pt idx="63">
                  <c:v>19.261140000000001</c:v>
                </c:pt>
                <c:pt idx="64">
                  <c:v>19.269469999999998</c:v>
                </c:pt>
                <c:pt idx="65">
                  <c:v>19.27806</c:v>
                </c:pt>
                <c:pt idx="66">
                  <c:v>19.28745</c:v>
                </c:pt>
                <c:pt idx="67">
                  <c:v>19.29543</c:v>
                </c:pt>
                <c:pt idx="68">
                  <c:v>19.302820000000001</c:v>
                </c:pt>
                <c:pt idx="69">
                  <c:v>19.312190000000001</c:v>
                </c:pt>
                <c:pt idx="70">
                  <c:v>19.318709999999999</c:v>
                </c:pt>
                <c:pt idx="71">
                  <c:v>19.323360000000001</c:v>
                </c:pt>
                <c:pt idx="72">
                  <c:v>19.328140000000001</c:v>
                </c:pt>
                <c:pt idx="73">
                  <c:v>19.331240000000001</c:v>
                </c:pt>
                <c:pt idx="74">
                  <c:v>19.334900000000001</c:v>
                </c:pt>
                <c:pt idx="75">
                  <c:v>19.33745</c:v>
                </c:pt>
                <c:pt idx="76">
                  <c:v>19.33813</c:v>
                </c:pt>
                <c:pt idx="77">
                  <c:v>19.337430000000001</c:v>
                </c:pt>
                <c:pt idx="78">
                  <c:v>19.33634</c:v>
                </c:pt>
                <c:pt idx="79">
                  <c:v>19.334669999999999</c:v>
                </c:pt>
                <c:pt idx="80">
                  <c:v>19.330909999999999</c:v>
                </c:pt>
                <c:pt idx="81">
                  <c:v>19.328299999999999</c:v>
                </c:pt>
                <c:pt idx="82">
                  <c:v>19.323930000000001</c:v>
                </c:pt>
                <c:pt idx="83">
                  <c:v>19.320450000000001</c:v>
                </c:pt>
                <c:pt idx="84">
                  <c:v>19.318709999999999</c:v>
                </c:pt>
                <c:pt idx="85">
                  <c:v>19.318280000000001</c:v>
                </c:pt>
                <c:pt idx="86">
                  <c:v>19.317979999999999</c:v>
                </c:pt>
                <c:pt idx="87">
                  <c:v>19.32001</c:v>
                </c:pt>
                <c:pt idx="88">
                  <c:v>19.323270000000001</c:v>
                </c:pt>
                <c:pt idx="89">
                  <c:v>19.326979999999999</c:v>
                </c:pt>
                <c:pt idx="90">
                  <c:v>19.331119999999999</c:v>
                </c:pt>
                <c:pt idx="91">
                  <c:v>19.336749999999999</c:v>
                </c:pt>
                <c:pt idx="92">
                  <c:v>19.342359999999999</c:v>
                </c:pt>
                <c:pt idx="93">
                  <c:v>19.35059</c:v>
                </c:pt>
                <c:pt idx="94">
                  <c:v>19.35829</c:v>
                </c:pt>
                <c:pt idx="95">
                  <c:v>19.36609</c:v>
                </c:pt>
                <c:pt idx="96">
                  <c:v>19.375610000000002</c:v>
                </c:pt>
                <c:pt idx="97">
                  <c:v>19.38514</c:v>
                </c:pt>
                <c:pt idx="98">
                  <c:v>19.394410000000001</c:v>
                </c:pt>
                <c:pt idx="99">
                  <c:v>19.403459999999999</c:v>
                </c:pt>
                <c:pt idx="100">
                  <c:v>19.41357</c:v>
                </c:pt>
                <c:pt idx="101">
                  <c:v>19.422740000000001</c:v>
                </c:pt>
                <c:pt idx="102">
                  <c:v>19.430489999999999</c:v>
                </c:pt>
                <c:pt idx="103">
                  <c:v>19.436530000000001</c:v>
                </c:pt>
                <c:pt idx="104">
                  <c:v>19.443200000000001</c:v>
                </c:pt>
                <c:pt idx="105">
                  <c:v>19.448080000000001</c:v>
                </c:pt>
                <c:pt idx="106">
                  <c:v>19.45271</c:v>
                </c:pt>
                <c:pt idx="107">
                  <c:v>19.455549999999999</c:v>
                </c:pt>
                <c:pt idx="108">
                  <c:v>19.235479444444451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287264"/>
        <c:axId val="798288896"/>
      </c:scatterChart>
      <c:valAx>
        <c:axId val="798287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8288896"/>
        <c:crosses val="autoZero"/>
        <c:crossBetween val="midCat"/>
      </c:valAx>
      <c:valAx>
        <c:axId val="79828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8287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mAr_35!$G$1</c:f>
              <c:strCache>
                <c:ptCount val="1"/>
                <c:pt idx="0">
                  <c:v>mdot_air(kg/s)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mAr_35!$A$2:$A$198</c:f>
              <c:strCache>
                <c:ptCount val="107"/>
                <c:pt idx="0">
                  <c:v>2.74469</c:v>
                </c:pt>
                <c:pt idx="1">
                  <c:v>3.748</c:v>
                </c:pt>
                <c:pt idx="2">
                  <c:v>4.74932</c:v>
                </c:pt>
                <c:pt idx="3">
                  <c:v>5.75264</c:v>
                </c:pt>
                <c:pt idx="4">
                  <c:v>6.75596</c:v>
                </c:pt>
                <c:pt idx="5">
                  <c:v>7.75727</c:v>
                </c:pt>
                <c:pt idx="6">
                  <c:v>8.76059</c:v>
                </c:pt>
                <c:pt idx="7">
                  <c:v>9.7639</c:v>
                </c:pt>
                <c:pt idx="8">
                  <c:v>10.7652</c:v>
                </c:pt>
                <c:pt idx="9">
                  <c:v>11.76752</c:v>
                </c:pt>
                <c:pt idx="10">
                  <c:v>12.77087</c:v>
                </c:pt>
                <c:pt idx="11">
                  <c:v>13.77219</c:v>
                </c:pt>
                <c:pt idx="12">
                  <c:v>14.7745</c:v>
                </c:pt>
                <c:pt idx="13">
                  <c:v>15.77782</c:v>
                </c:pt>
                <c:pt idx="14">
                  <c:v>16.77914</c:v>
                </c:pt>
                <c:pt idx="15">
                  <c:v>17.78146</c:v>
                </c:pt>
                <c:pt idx="16">
                  <c:v>18.78478</c:v>
                </c:pt>
                <c:pt idx="17">
                  <c:v>19.7861</c:v>
                </c:pt>
                <c:pt idx="18">
                  <c:v>20.78942</c:v>
                </c:pt>
                <c:pt idx="19">
                  <c:v>21.79273</c:v>
                </c:pt>
                <c:pt idx="20">
                  <c:v>22.79405</c:v>
                </c:pt>
                <c:pt idx="21">
                  <c:v>23.79637</c:v>
                </c:pt>
                <c:pt idx="22">
                  <c:v>24.79969</c:v>
                </c:pt>
                <c:pt idx="23">
                  <c:v>25.802</c:v>
                </c:pt>
                <c:pt idx="24">
                  <c:v>26.80233</c:v>
                </c:pt>
                <c:pt idx="25">
                  <c:v>27.80564</c:v>
                </c:pt>
                <c:pt idx="26">
                  <c:v>28.80894</c:v>
                </c:pt>
                <c:pt idx="27">
                  <c:v>29.81028</c:v>
                </c:pt>
                <c:pt idx="28">
                  <c:v>30.8136</c:v>
                </c:pt>
                <c:pt idx="29">
                  <c:v>31.81692</c:v>
                </c:pt>
                <c:pt idx="30">
                  <c:v>32.81824</c:v>
                </c:pt>
                <c:pt idx="31">
                  <c:v>33.82155</c:v>
                </c:pt>
                <c:pt idx="32">
                  <c:v>34.82484</c:v>
                </c:pt>
                <c:pt idx="33">
                  <c:v>35.82616</c:v>
                </c:pt>
                <c:pt idx="34">
                  <c:v>36.82951</c:v>
                </c:pt>
                <c:pt idx="35">
                  <c:v>37.83183</c:v>
                </c:pt>
                <c:pt idx="36">
                  <c:v>38.83315</c:v>
                </c:pt>
                <c:pt idx="37">
                  <c:v>39.83547</c:v>
                </c:pt>
                <c:pt idx="38">
                  <c:v>40.83778</c:v>
                </c:pt>
                <c:pt idx="39">
                  <c:v>41.83911</c:v>
                </c:pt>
                <c:pt idx="40">
                  <c:v>42.84242</c:v>
                </c:pt>
                <c:pt idx="41">
                  <c:v>43.84574</c:v>
                </c:pt>
                <c:pt idx="42">
                  <c:v>44.84706</c:v>
                </c:pt>
                <c:pt idx="43">
                  <c:v>45.85035</c:v>
                </c:pt>
                <c:pt idx="44">
                  <c:v>46.85366</c:v>
                </c:pt>
                <c:pt idx="45">
                  <c:v>47.85598</c:v>
                </c:pt>
                <c:pt idx="46">
                  <c:v>48.85733</c:v>
                </c:pt>
                <c:pt idx="47">
                  <c:v>49.86065</c:v>
                </c:pt>
                <c:pt idx="48">
                  <c:v>50.86396</c:v>
                </c:pt>
                <c:pt idx="49">
                  <c:v>51.86529</c:v>
                </c:pt>
                <c:pt idx="50">
                  <c:v>52.8676</c:v>
                </c:pt>
                <c:pt idx="51">
                  <c:v>53.87092</c:v>
                </c:pt>
                <c:pt idx="52">
                  <c:v>54.87124</c:v>
                </c:pt>
                <c:pt idx="53">
                  <c:v>55.87456</c:v>
                </c:pt>
                <c:pt idx="54">
                  <c:v>56.87788</c:v>
                </c:pt>
                <c:pt idx="55">
                  <c:v>57.8792</c:v>
                </c:pt>
                <c:pt idx="56">
                  <c:v>58.88249</c:v>
                </c:pt>
                <c:pt idx="57">
                  <c:v>59.88583</c:v>
                </c:pt>
                <c:pt idx="58">
                  <c:v>60.88715</c:v>
                </c:pt>
                <c:pt idx="59">
                  <c:v>61.89047</c:v>
                </c:pt>
                <c:pt idx="60">
                  <c:v>62.89378</c:v>
                </c:pt>
                <c:pt idx="61">
                  <c:v>63.8951</c:v>
                </c:pt>
                <c:pt idx="62">
                  <c:v>64.89842</c:v>
                </c:pt>
                <c:pt idx="63">
                  <c:v>65.90171</c:v>
                </c:pt>
                <c:pt idx="64">
                  <c:v>66.90306</c:v>
                </c:pt>
                <c:pt idx="65">
                  <c:v>67.90438</c:v>
                </c:pt>
                <c:pt idx="66">
                  <c:v>68.9077</c:v>
                </c:pt>
                <c:pt idx="67">
                  <c:v>69.91101</c:v>
                </c:pt>
                <c:pt idx="68">
                  <c:v>70.9123</c:v>
                </c:pt>
                <c:pt idx="69">
                  <c:v>71.91363</c:v>
                </c:pt>
                <c:pt idx="70">
                  <c:v>72.91697</c:v>
                </c:pt>
                <c:pt idx="71">
                  <c:v>73.91829</c:v>
                </c:pt>
                <c:pt idx="72">
                  <c:v>74.92161</c:v>
                </c:pt>
                <c:pt idx="73">
                  <c:v>75.92493</c:v>
                </c:pt>
                <c:pt idx="74">
                  <c:v>76.92622</c:v>
                </c:pt>
                <c:pt idx="75">
                  <c:v>77.92857</c:v>
                </c:pt>
                <c:pt idx="76">
                  <c:v>78.93088</c:v>
                </c:pt>
                <c:pt idx="77">
                  <c:v>79.93221</c:v>
                </c:pt>
                <c:pt idx="78">
                  <c:v>80.93552</c:v>
                </c:pt>
                <c:pt idx="79">
                  <c:v>81.93884</c:v>
                </c:pt>
                <c:pt idx="80">
                  <c:v>82.94016</c:v>
                </c:pt>
                <c:pt idx="81">
                  <c:v>83.94347</c:v>
                </c:pt>
                <c:pt idx="82">
                  <c:v>84.9448</c:v>
                </c:pt>
                <c:pt idx="83">
                  <c:v>85.94612</c:v>
                </c:pt>
                <c:pt idx="84">
                  <c:v>86.9494</c:v>
                </c:pt>
                <c:pt idx="85">
                  <c:v>87.95275</c:v>
                </c:pt>
                <c:pt idx="86">
                  <c:v>88.95407</c:v>
                </c:pt>
                <c:pt idx="87">
                  <c:v>89.95739</c:v>
                </c:pt>
                <c:pt idx="88">
                  <c:v>90.9607</c:v>
                </c:pt>
                <c:pt idx="89">
                  <c:v>91.96202</c:v>
                </c:pt>
                <c:pt idx="90">
                  <c:v>92.96432</c:v>
                </c:pt>
                <c:pt idx="91">
                  <c:v>93.96666</c:v>
                </c:pt>
                <c:pt idx="92">
                  <c:v>94.96997</c:v>
                </c:pt>
                <c:pt idx="93">
                  <c:v>95.9693</c:v>
                </c:pt>
                <c:pt idx="94">
                  <c:v>96.97262</c:v>
                </c:pt>
                <c:pt idx="95">
                  <c:v>97.97594</c:v>
                </c:pt>
                <c:pt idx="96">
                  <c:v>98.97626</c:v>
                </c:pt>
                <c:pt idx="97">
                  <c:v>99.97858</c:v>
                </c:pt>
                <c:pt idx="98">
                  <c:v>100.98189</c:v>
                </c:pt>
                <c:pt idx="99">
                  <c:v>101.98322</c:v>
                </c:pt>
                <c:pt idx="100">
                  <c:v>102.98554</c:v>
                </c:pt>
                <c:pt idx="101">
                  <c:v>103.98783</c:v>
                </c:pt>
                <c:pt idx="102">
                  <c:v>104.98918</c:v>
                </c:pt>
                <c:pt idx="103">
                  <c:v>105.99249</c:v>
                </c:pt>
                <c:pt idx="104">
                  <c:v>106.99478</c:v>
                </c:pt>
                <c:pt idx="105">
                  <c:v>107.99413</c:v>
                </c:pt>
                <c:pt idx="106">
                  <c:v>Média</c:v>
                </c:pt>
              </c:strCache>
            </c:strRef>
          </c:xVal>
          <c:yVal>
            <c:numRef>
              <c:f>mAr_35!$G$2:$G$198</c:f>
              <c:numCache>
                <c:formatCode>General</c:formatCode>
                <c:ptCount val="197"/>
                <c:pt idx="0">
                  <c:v>3.3110000000000001E-2</c:v>
                </c:pt>
                <c:pt idx="1">
                  <c:v>3.3689999999999998E-2</c:v>
                </c:pt>
                <c:pt idx="2">
                  <c:v>3.1699999999999999E-2</c:v>
                </c:pt>
                <c:pt idx="3">
                  <c:v>3.2870000000000003E-2</c:v>
                </c:pt>
                <c:pt idx="4">
                  <c:v>3.356E-2</c:v>
                </c:pt>
                <c:pt idx="5">
                  <c:v>3.3050000000000003E-2</c:v>
                </c:pt>
                <c:pt idx="6">
                  <c:v>3.431E-2</c:v>
                </c:pt>
                <c:pt idx="7">
                  <c:v>3.3180000000000001E-2</c:v>
                </c:pt>
                <c:pt idx="8">
                  <c:v>3.4029999999999998E-2</c:v>
                </c:pt>
                <c:pt idx="9">
                  <c:v>3.4430000000000002E-2</c:v>
                </c:pt>
                <c:pt idx="10">
                  <c:v>3.4930000000000003E-2</c:v>
                </c:pt>
                <c:pt idx="11">
                  <c:v>3.4229999999999997E-2</c:v>
                </c:pt>
                <c:pt idx="12">
                  <c:v>3.5470000000000002E-2</c:v>
                </c:pt>
                <c:pt idx="13">
                  <c:v>3.4569999999999997E-2</c:v>
                </c:pt>
                <c:pt idx="14">
                  <c:v>3.5229999999999997E-2</c:v>
                </c:pt>
                <c:pt idx="15">
                  <c:v>3.4380000000000001E-2</c:v>
                </c:pt>
                <c:pt idx="16">
                  <c:v>3.508E-2</c:v>
                </c:pt>
                <c:pt idx="17">
                  <c:v>3.5220000000000001E-2</c:v>
                </c:pt>
                <c:pt idx="18">
                  <c:v>3.499E-2</c:v>
                </c:pt>
                <c:pt idx="19">
                  <c:v>3.5799999999999998E-2</c:v>
                </c:pt>
                <c:pt idx="20">
                  <c:v>3.6040000000000003E-2</c:v>
                </c:pt>
                <c:pt idx="21">
                  <c:v>3.4930000000000003E-2</c:v>
                </c:pt>
                <c:pt idx="22">
                  <c:v>3.5790000000000002E-2</c:v>
                </c:pt>
                <c:pt idx="23">
                  <c:v>3.4930000000000003E-2</c:v>
                </c:pt>
                <c:pt idx="24">
                  <c:v>3.6209999999999999E-2</c:v>
                </c:pt>
                <c:pt idx="25">
                  <c:v>3.5810000000000002E-2</c:v>
                </c:pt>
                <c:pt idx="26">
                  <c:v>3.5619999999999999E-2</c:v>
                </c:pt>
                <c:pt idx="27">
                  <c:v>3.603E-2</c:v>
                </c:pt>
                <c:pt idx="28">
                  <c:v>3.5900000000000001E-2</c:v>
                </c:pt>
                <c:pt idx="29">
                  <c:v>3.4889999999999997E-2</c:v>
                </c:pt>
                <c:pt idx="30">
                  <c:v>3.338E-2</c:v>
                </c:pt>
                <c:pt idx="31">
                  <c:v>3.2910000000000002E-2</c:v>
                </c:pt>
                <c:pt idx="32">
                  <c:v>3.4360000000000002E-2</c:v>
                </c:pt>
                <c:pt idx="33">
                  <c:v>3.3829999999999999E-2</c:v>
                </c:pt>
                <c:pt idx="34">
                  <c:v>3.3579999999999999E-2</c:v>
                </c:pt>
                <c:pt idx="35">
                  <c:v>3.3750000000000002E-2</c:v>
                </c:pt>
                <c:pt idx="36">
                  <c:v>3.2160000000000001E-2</c:v>
                </c:pt>
                <c:pt idx="37">
                  <c:v>3.3070000000000002E-2</c:v>
                </c:pt>
                <c:pt idx="38">
                  <c:v>3.3250000000000002E-2</c:v>
                </c:pt>
                <c:pt idx="39">
                  <c:v>3.3410000000000002E-2</c:v>
                </c:pt>
                <c:pt idx="40">
                  <c:v>3.3189999999999997E-2</c:v>
                </c:pt>
                <c:pt idx="41">
                  <c:v>3.4020000000000002E-2</c:v>
                </c:pt>
                <c:pt idx="42">
                  <c:v>3.3270000000000001E-2</c:v>
                </c:pt>
                <c:pt idx="43">
                  <c:v>3.3079999999999998E-2</c:v>
                </c:pt>
                <c:pt idx="44">
                  <c:v>3.3689999999999998E-2</c:v>
                </c:pt>
                <c:pt idx="45">
                  <c:v>3.3959999999999997E-2</c:v>
                </c:pt>
                <c:pt idx="46">
                  <c:v>3.3980000000000003E-2</c:v>
                </c:pt>
                <c:pt idx="47">
                  <c:v>3.4029999999999998E-2</c:v>
                </c:pt>
                <c:pt idx="48">
                  <c:v>3.313E-2</c:v>
                </c:pt>
                <c:pt idx="49">
                  <c:v>3.3439999999999998E-2</c:v>
                </c:pt>
                <c:pt idx="50">
                  <c:v>3.4209999999999997E-2</c:v>
                </c:pt>
                <c:pt idx="51">
                  <c:v>3.4680000000000002E-2</c:v>
                </c:pt>
                <c:pt idx="52">
                  <c:v>3.533E-2</c:v>
                </c:pt>
                <c:pt idx="53">
                  <c:v>3.5499999999999997E-2</c:v>
                </c:pt>
                <c:pt idx="54">
                  <c:v>3.5060000000000001E-2</c:v>
                </c:pt>
                <c:pt idx="55">
                  <c:v>3.5869999999999999E-2</c:v>
                </c:pt>
                <c:pt idx="56">
                  <c:v>3.5659999999999997E-2</c:v>
                </c:pt>
                <c:pt idx="57">
                  <c:v>3.5069999999999997E-2</c:v>
                </c:pt>
                <c:pt idx="58">
                  <c:v>3.5740000000000001E-2</c:v>
                </c:pt>
                <c:pt idx="59">
                  <c:v>3.5680000000000003E-2</c:v>
                </c:pt>
                <c:pt idx="60">
                  <c:v>3.4250000000000003E-2</c:v>
                </c:pt>
                <c:pt idx="61">
                  <c:v>3.2099999999999997E-2</c:v>
                </c:pt>
                <c:pt idx="62">
                  <c:v>3.4040000000000001E-2</c:v>
                </c:pt>
                <c:pt idx="63">
                  <c:v>3.5360000000000003E-2</c:v>
                </c:pt>
                <c:pt idx="64">
                  <c:v>3.5790000000000002E-2</c:v>
                </c:pt>
                <c:pt idx="65">
                  <c:v>3.4450000000000001E-2</c:v>
                </c:pt>
                <c:pt idx="66">
                  <c:v>3.4729999999999997E-2</c:v>
                </c:pt>
                <c:pt idx="67">
                  <c:v>3.594E-2</c:v>
                </c:pt>
                <c:pt idx="68">
                  <c:v>3.6659999999999998E-2</c:v>
                </c:pt>
                <c:pt idx="69">
                  <c:v>3.6110000000000003E-2</c:v>
                </c:pt>
                <c:pt idx="70">
                  <c:v>3.4040000000000001E-2</c:v>
                </c:pt>
                <c:pt idx="71">
                  <c:v>3.458E-2</c:v>
                </c:pt>
                <c:pt idx="72">
                  <c:v>3.3700000000000001E-2</c:v>
                </c:pt>
                <c:pt idx="73">
                  <c:v>3.4000000000000002E-2</c:v>
                </c:pt>
                <c:pt idx="74">
                  <c:v>3.4349999999999999E-2</c:v>
                </c:pt>
                <c:pt idx="75">
                  <c:v>3.3610000000000001E-2</c:v>
                </c:pt>
                <c:pt idx="76">
                  <c:v>3.2779999999999997E-2</c:v>
                </c:pt>
                <c:pt idx="77">
                  <c:v>3.4209999999999997E-2</c:v>
                </c:pt>
                <c:pt idx="78">
                  <c:v>3.1390000000000001E-2</c:v>
                </c:pt>
                <c:pt idx="79">
                  <c:v>3.288E-2</c:v>
                </c:pt>
                <c:pt idx="80">
                  <c:v>3.2300000000000002E-2</c:v>
                </c:pt>
                <c:pt idx="81">
                  <c:v>3.1699999999999999E-2</c:v>
                </c:pt>
                <c:pt idx="82">
                  <c:v>3.211E-2</c:v>
                </c:pt>
                <c:pt idx="83">
                  <c:v>3.1820000000000001E-2</c:v>
                </c:pt>
                <c:pt idx="84">
                  <c:v>3.2370000000000003E-2</c:v>
                </c:pt>
                <c:pt idx="85">
                  <c:v>3.3059999999999999E-2</c:v>
                </c:pt>
                <c:pt idx="86">
                  <c:v>3.2930000000000001E-2</c:v>
                </c:pt>
                <c:pt idx="87">
                  <c:v>3.3140000000000003E-2</c:v>
                </c:pt>
                <c:pt idx="88">
                  <c:v>3.422E-2</c:v>
                </c:pt>
                <c:pt idx="89">
                  <c:v>3.4139999999999997E-2</c:v>
                </c:pt>
                <c:pt idx="90">
                  <c:v>3.202E-2</c:v>
                </c:pt>
                <c:pt idx="91">
                  <c:v>3.3500000000000002E-2</c:v>
                </c:pt>
                <c:pt idx="92">
                  <c:v>3.3980000000000003E-2</c:v>
                </c:pt>
                <c:pt idx="93">
                  <c:v>3.4290000000000001E-2</c:v>
                </c:pt>
                <c:pt idx="94">
                  <c:v>3.4639999999999997E-2</c:v>
                </c:pt>
                <c:pt idx="95">
                  <c:v>3.347E-2</c:v>
                </c:pt>
                <c:pt idx="96">
                  <c:v>3.4130000000000001E-2</c:v>
                </c:pt>
                <c:pt idx="97">
                  <c:v>3.3500000000000002E-2</c:v>
                </c:pt>
                <c:pt idx="98">
                  <c:v>3.3919999999999999E-2</c:v>
                </c:pt>
                <c:pt idx="99">
                  <c:v>3.4599999999999999E-2</c:v>
                </c:pt>
                <c:pt idx="100">
                  <c:v>3.5159999999999997E-2</c:v>
                </c:pt>
                <c:pt idx="101">
                  <c:v>3.4630000000000001E-2</c:v>
                </c:pt>
                <c:pt idx="102">
                  <c:v>3.4099999999999998E-2</c:v>
                </c:pt>
                <c:pt idx="103">
                  <c:v>3.4759999999999999E-2</c:v>
                </c:pt>
                <c:pt idx="104">
                  <c:v>3.4439999999999998E-2</c:v>
                </c:pt>
                <c:pt idx="105">
                  <c:v>3.4979999999999997E-2</c:v>
                </c:pt>
                <c:pt idx="106">
                  <c:v>3.4161792452830179E-2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273664"/>
        <c:axId val="798276384"/>
      </c:scatterChart>
      <c:valAx>
        <c:axId val="798273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8276384"/>
        <c:crosses val="autoZero"/>
        <c:crossBetween val="midCat"/>
      </c:valAx>
      <c:valAx>
        <c:axId val="79827638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8273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Temperaturas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mAr_35!$B$1</c:f>
              <c:strCache>
                <c:ptCount val="1"/>
                <c:pt idx="0">
                  <c:v>T_cold_in(C)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mAr_35!$A$2:$A$198</c:f>
              <c:strCache>
                <c:ptCount val="107"/>
                <c:pt idx="0">
                  <c:v>2.74469</c:v>
                </c:pt>
                <c:pt idx="1">
                  <c:v>3.748</c:v>
                </c:pt>
                <c:pt idx="2">
                  <c:v>4.74932</c:v>
                </c:pt>
                <c:pt idx="3">
                  <c:v>5.75264</c:v>
                </c:pt>
                <c:pt idx="4">
                  <c:v>6.75596</c:v>
                </c:pt>
                <c:pt idx="5">
                  <c:v>7.75727</c:v>
                </c:pt>
                <c:pt idx="6">
                  <c:v>8.76059</c:v>
                </c:pt>
                <c:pt idx="7">
                  <c:v>9.7639</c:v>
                </c:pt>
                <c:pt idx="8">
                  <c:v>10.7652</c:v>
                </c:pt>
                <c:pt idx="9">
                  <c:v>11.76752</c:v>
                </c:pt>
                <c:pt idx="10">
                  <c:v>12.77087</c:v>
                </c:pt>
                <c:pt idx="11">
                  <c:v>13.77219</c:v>
                </c:pt>
                <c:pt idx="12">
                  <c:v>14.7745</c:v>
                </c:pt>
                <c:pt idx="13">
                  <c:v>15.77782</c:v>
                </c:pt>
                <c:pt idx="14">
                  <c:v>16.77914</c:v>
                </c:pt>
                <c:pt idx="15">
                  <c:v>17.78146</c:v>
                </c:pt>
                <c:pt idx="16">
                  <c:v>18.78478</c:v>
                </c:pt>
                <c:pt idx="17">
                  <c:v>19.7861</c:v>
                </c:pt>
                <c:pt idx="18">
                  <c:v>20.78942</c:v>
                </c:pt>
                <c:pt idx="19">
                  <c:v>21.79273</c:v>
                </c:pt>
                <c:pt idx="20">
                  <c:v>22.79405</c:v>
                </c:pt>
                <c:pt idx="21">
                  <c:v>23.79637</c:v>
                </c:pt>
                <c:pt idx="22">
                  <c:v>24.79969</c:v>
                </c:pt>
                <c:pt idx="23">
                  <c:v>25.802</c:v>
                </c:pt>
                <c:pt idx="24">
                  <c:v>26.80233</c:v>
                </c:pt>
                <c:pt idx="25">
                  <c:v>27.80564</c:v>
                </c:pt>
                <c:pt idx="26">
                  <c:v>28.80894</c:v>
                </c:pt>
                <c:pt idx="27">
                  <c:v>29.81028</c:v>
                </c:pt>
                <c:pt idx="28">
                  <c:v>30.8136</c:v>
                </c:pt>
                <c:pt idx="29">
                  <c:v>31.81692</c:v>
                </c:pt>
                <c:pt idx="30">
                  <c:v>32.81824</c:v>
                </c:pt>
                <c:pt idx="31">
                  <c:v>33.82155</c:v>
                </c:pt>
                <c:pt idx="32">
                  <c:v>34.82484</c:v>
                </c:pt>
                <c:pt idx="33">
                  <c:v>35.82616</c:v>
                </c:pt>
                <c:pt idx="34">
                  <c:v>36.82951</c:v>
                </c:pt>
                <c:pt idx="35">
                  <c:v>37.83183</c:v>
                </c:pt>
                <c:pt idx="36">
                  <c:v>38.83315</c:v>
                </c:pt>
                <c:pt idx="37">
                  <c:v>39.83547</c:v>
                </c:pt>
                <c:pt idx="38">
                  <c:v>40.83778</c:v>
                </c:pt>
                <c:pt idx="39">
                  <c:v>41.83911</c:v>
                </c:pt>
                <c:pt idx="40">
                  <c:v>42.84242</c:v>
                </c:pt>
                <c:pt idx="41">
                  <c:v>43.84574</c:v>
                </c:pt>
                <c:pt idx="42">
                  <c:v>44.84706</c:v>
                </c:pt>
                <c:pt idx="43">
                  <c:v>45.85035</c:v>
                </c:pt>
                <c:pt idx="44">
                  <c:v>46.85366</c:v>
                </c:pt>
                <c:pt idx="45">
                  <c:v>47.85598</c:v>
                </c:pt>
                <c:pt idx="46">
                  <c:v>48.85733</c:v>
                </c:pt>
                <c:pt idx="47">
                  <c:v>49.86065</c:v>
                </c:pt>
                <c:pt idx="48">
                  <c:v>50.86396</c:v>
                </c:pt>
                <c:pt idx="49">
                  <c:v>51.86529</c:v>
                </c:pt>
                <c:pt idx="50">
                  <c:v>52.8676</c:v>
                </c:pt>
                <c:pt idx="51">
                  <c:v>53.87092</c:v>
                </c:pt>
                <c:pt idx="52">
                  <c:v>54.87124</c:v>
                </c:pt>
                <c:pt idx="53">
                  <c:v>55.87456</c:v>
                </c:pt>
                <c:pt idx="54">
                  <c:v>56.87788</c:v>
                </c:pt>
                <c:pt idx="55">
                  <c:v>57.8792</c:v>
                </c:pt>
                <c:pt idx="56">
                  <c:v>58.88249</c:v>
                </c:pt>
                <c:pt idx="57">
                  <c:v>59.88583</c:v>
                </c:pt>
                <c:pt idx="58">
                  <c:v>60.88715</c:v>
                </c:pt>
                <c:pt idx="59">
                  <c:v>61.89047</c:v>
                </c:pt>
                <c:pt idx="60">
                  <c:v>62.89378</c:v>
                </c:pt>
                <c:pt idx="61">
                  <c:v>63.8951</c:v>
                </c:pt>
                <c:pt idx="62">
                  <c:v>64.89842</c:v>
                </c:pt>
                <c:pt idx="63">
                  <c:v>65.90171</c:v>
                </c:pt>
                <c:pt idx="64">
                  <c:v>66.90306</c:v>
                </c:pt>
                <c:pt idx="65">
                  <c:v>67.90438</c:v>
                </c:pt>
                <c:pt idx="66">
                  <c:v>68.9077</c:v>
                </c:pt>
                <c:pt idx="67">
                  <c:v>69.91101</c:v>
                </c:pt>
                <c:pt idx="68">
                  <c:v>70.9123</c:v>
                </c:pt>
                <c:pt idx="69">
                  <c:v>71.91363</c:v>
                </c:pt>
                <c:pt idx="70">
                  <c:v>72.91697</c:v>
                </c:pt>
                <c:pt idx="71">
                  <c:v>73.91829</c:v>
                </c:pt>
                <c:pt idx="72">
                  <c:v>74.92161</c:v>
                </c:pt>
                <c:pt idx="73">
                  <c:v>75.92493</c:v>
                </c:pt>
                <c:pt idx="74">
                  <c:v>76.92622</c:v>
                </c:pt>
                <c:pt idx="75">
                  <c:v>77.92857</c:v>
                </c:pt>
                <c:pt idx="76">
                  <c:v>78.93088</c:v>
                </c:pt>
                <c:pt idx="77">
                  <c:v>79.93221</c:v>
                </c:pt>
                <c:pt idx="78">
                  <c:v>80.93552</c:v>
                </c:pt>
                <c:pt idx="79">
                  <c:v>81.93884</c:v>
                </c:pt>
                <c:pt idx="80">
                  <c:v>82.94016</c:v>
                </c:pt>
                <c:pt idx="81">
                  <c:v>83.94347</c:v>
                </c:pt>
                <c:pt idx="82">
                  <c:v>84.9448</c:v>
                </c:pt>
                <c:pt idx="83">
                  <c:v>85.94612</c:v>
                </c:pt>
                <c:pt idx="84">
                  <c:v>86.9494</c:v>
                </c:pt>
                <c:pt idx="85">
                  <c:v>87.95275</c:v>
                </c:pt>
                <c:pt idx="86">
                  <c:v>88.95407</c:v>
                </c:pt>
                <c:pt idx="87">
                  <c:v>89.95739</c:v>
                </c:pt>
                <c:pt idx="88">
                  <c:v>90.9607</c:v>
                </c:pt>
                <c:pt idx="89">
                  <c:v>91.96202</c:v>
                </c:pt>
                <c:pt idx="90">
                  <c:v>92.96432</c:v>
                </c:pt>
                <c:pt idx="91">
                  <c:v>93.96666</c:v>
                </c:pt>
                <c:pt idx="92">
                  <c:v>94.96997</c:v>
                </c:pt>
                <c:pt idx="93">
                  <c:v>95.9693</c:v>
                </c:pt>
                <c:pt idx="94">
                  <c:v>96.97262</c:v>
                </c:pt>
                <c:pt idx="95">
                  <c:v>97.97594</c:v>
                </c:pt>
                <c:pt idx="96">
                  <c:v>98.97626</c:v>
                </c:pt>
                <c:pt idx="97">
                  <c:v>99.97858</c:v>
                </c:pt>
                <c:pt idx="98">
                  <c:v>100.98189</c:v>
                </c:pt>
                <c:pt idx="99">
                  <c:v>101.98322</c:v>
                </c:pt>
                <c:pt idx="100">
                  <c:v>102.98554</c:v>
                </c:pt>
                <c:pt idx="101">
                  <c:v>103.98783</c:v>
                </c:pt>
                <c:pt idx="102">
                  <c:v>104.98918</c:v>
                </c:pt>
                <c:pt idx="103">
                  <c:v>105.99249</c:v>
                </c:pt>
                <c:pt idx="104">
                  <c:v>106.99478</c:v>
                </c:pt>
                <c:pt idx="105">
                  <c:v>107.99413</c:v>
                </c:pt>
                <c:pt idx="106">
                  <c:v>Média</c:v>
                </c:pt>
              </c:strCache>
            </c:strRef>
          </c:xVal>
          <c:yVal>
            <c:numRef>
              <c:f>mAr_35!$B$2:$B$198</c:f>
              <c:numCache>
                <c:formatCode>General</c:formatCode>
                <c:ptCount val="197"/>
                <c:pt idx="0">
                  <c:v>22.56597</c:v>
                </c:pt>
                <c:pt idx="1">
                  <c:v>22.576049999999999</c:v>
                </c:pt>
                <c:pt idx="2">
                  <c:v>22.587630000000001</c:v>
                </c:pt>
                <c:pt idx="3">
                  <c:v>22.598890000000001</c:v>
                </c:pt>
                <c:pt idx="4">
                  <c:v>22.610869999999998</c:v>
                </c:pt>
                <c:pt idx="5">
                  <c:v>22.622769999999999</c:v>
                </c:pt>
                <c:pt idx="6">
                  <c:v>22.63711</c:v>
                </c:pt>
                <c:pt idx="7">
                  <c:v>22.64941</c:v>
                </c:pt>
                <c:pt idx="8">
                  <c:v>22.662109999999998</c:v>
                </c:pt>
                <c:pt idx="9">
                  <c:v>22.673729999999999</c:v>
                </c:pt>
                <c:pt idx="10">
                  <c:v>22.687919999999998</c:v>
                </c:pt>
                <c:pt idx="11">
                  <c:v>22.700220000000002</c:v>
                </c:pt>
                <c:pt idx="12">
                  <c:v>22.712789999999998</c:v>
                </c:pt>
                <c:pt idx="13">
                  <c:v>22.727</c:v>
                </c:pt>
                <c:pt idx="14">
                  <c:v>22.740500000000001</c:v>
                </c:pt>
                <c:pt idx="15">
                  <c:v>22.753219999999999</c:v>
                </c:pt>
                <c:pt idx="16">
                  <c:v>22.765840000000001</c:v>
                </c:pt>
                <c:pt idx="17">
                  <c:v>22.779779999999999</c:v>
                </c:pt>
                <c:pt idx="18">
                  <c:v>22.794429999999998</c:v>
                </c:pt>
                <c:pt idx="19">
                  <c:v>22.807210000000001</c:v>
                </c:pt>
                <c:pt idx="20">
                  <c:v>22.81935</c:v>
                </c:pt>
                <c:pt idx="21">
                  <c:v>22.832640000000001</c:v>
                </c:pt>
                <c:pt idx="22">
                  <c:v>22.84665</c:v>
                </c:pt>
                <c:pt idx="23">
                  <c:v>22.8599</c:v>
                </c:pt>
                <c:pt idx="24">
                  <c:v>22.872730000000001</c:v>
                </c:pt>
                <c:pt idx="25">
                  <c:v>22.887560000000001</c:v>
                </c:pt>
                <c:pt idx="26">
                  <c:v>22.900639999999999</c:v>
                </c:pt>
                <c:pt idx="27">
                  <c:v>22.912369999999999</c:v>
                </c:pt>
                <c:pt idx="28">
                  <c:v>22.923780000000001</c:v>
                </c:pt>
                <c:pt idx="29">
                  <c:v>22.934370000000001</c:v>
                </c:pt>
                <c:pt idx="30">
                  <c:v>22.94501</c:v>
                </c:pt>
                <c:pt idx="31">
                  <c:v>22.95309</c:v>
                </c:pt>
                <c:pt idx="32">
                  <c:v>22.961469999999998</c:v>
                </c:pt>
                <c:pt idx="33">
                  <c:v>22.969159999999999</c:v>
                </c:pt>
                <c:pt idx="34">
                  <c:v>22.977969999999999</c:v>
                </c:pt>
                <c:pt idx="35">
                  <c:v>22.985510000000001</c:v>
                </c:pt>
                <c:pt idx="36">
                  <c:v>22.992940000000001</c:v>
                </c:pt>
                <c:pt idx="37">
                  <c:v>23.00047</c:v>
                </c:pt>
                <c:pt idx="38">
                  <c:v>23.00704</c:v>
                </c:pt>
                <c:pt idx="39">
                  <c:v>23.01568</c:v>
                </c:pt>
                <c:pt idx="40">
                  <c:v>23.02506</c:v>
                </c:pt>
                <c:pt idx="41">
                  <c:v>23.036999999999999</c:v>
                </c:pt>
                <c:pt idx="42">
                  <c:v>23.04824</c:v>
                </c:pt>
                <c:pt idx="43">
                  <c:v>23.060089999999999</c:v>
                </c:pt>
                <c:pt idx="44">
                  <c:v>23.072310000000002</c:v>
                </c:pt>
                <c:pt idx="45">
                  <c:v>23.086179999999999</c:v>
                </c:pt>
                <c:pt idx="46">
                  <c:v>23.099409999999999</c:v>
                </c:pt>
                <c:pt idx="47">
                  <c:v>23.112030000000001</c:v>
                </c:pt>
                <c:pt idx="48">
                  <c:v>23.124179999999999</c:v>
                </c:pt>
                <c:pt idx="49">
                  <c:v>23.139220000000002</c:v>
                </c:pt>
                <c:pt idx="50">
                  <c:v>23.15325</c:v>
                </c:pt>
                <c:pt idx="51">
                  <c:v>23.166060000000002</c:v>
                </c:pt>
                <c:pt idx="52">
                  <c:v>23.178930000000001</c:v>
                </c:pt>
                <c:pt idx="53">
                  <c:v>23.194279999999999</c:v>
                </c:pt>
                <c:pt idx="54">
                  <c:v>23.20665</c:v>
                </c:pt>
                <c:pt idx="55">
                  <c:v>23.21902</c:v>
                </c:pt>
                <c:pt idx="56">
                  <c:v>23.2315</c:v>
                </c:pt>
                <c:pt idx="57">
                  <c:v>23.246189999999999</c:v>
                </c:pt>
                <c:pt idx="58">
                  <c:v>23.2593</c:v>
                </c:pt>
                <c:pt idx="59">
                  <c:v>23.271660000000001</c:v>
                </c:pt>
                <c:pt idx="60">
                  <c:v>23.28464</c:v>
                </c:pt>
                <c:pt idx="61">
                  <c:v>23.299759999999999</c:v>
                </c:pt>
                <c:pt idx="62">
                  <c:v>23.31202</c:v>
                </c:pt>
                <c:pt idx="63">
                  <c:v>23.324940000000002</c:v>
                </c:pt>
                <c:pt idx="64">
                  <c:v>23.33774</c:v>
                </c:pt>
                <c:pt idx="65">
                  <c:v>23.351459999999999</c:v>
                </c:pt>
                <c:pt idx="66">
                  <c:v>23.36506</c:v>
                </c:pt>
                <c:pt idx="67">
                  <c:v>23.377829999999999</c:v>
                </c:pt>
                <c:pt idx="68">
                  <c:v>23.38993</c:v>
                </c:pt>
                <c:pt idx="69">
                  <c:v>23.40286</c:v>
                </c:pt>
                <c:pt idx="70">
                  <c:v>23.411919999999999</c:v>
                </c:pt>
                <c:pt idx="71">
                  <c:v>23.421430000000001</c:v>
                </c:pt>
                <c:pt idx="72">
                  <c:v>23.430209999999999</c:v>
                </c:pt>
                <c:pt idx="73">
                  <c:v>23.43975</c:v>
                </c:pt>
                <c:pt idx="74">
                  <c:v>23.446829999999999</c:v>
                </c:pt>
                <c:pt idx="75">
                  <c:v>23.455220000000001</c:v>
                </c:pt>
                <c:pt idx="76">
                  <c:v>23.462219999999999</c:v>
                </c:pt>
                <c:pt idx="77">
                  <c:v>23.46912</c:v>
                </c:pt>
                <c:pt idx="78">
                  <c:v>23.475670000000001</c:v>
                </c:pt>
                <c:pt idx="79">
                  <c:v>23.482579999999999</c:v>
                </c:pt>
                <c:pt idx="80">
                  <c:v>23.491</c:v>
                </c:pt>
                <c:pt idx="81">
                  <c:v>23.501429999999999</c:v>
                </c:pt>
                <c:pt idx="82">
                  <c:v>23.512540000000001</c:v>
                </c:pt>
                <c:pt idx="83">
                  <c:v>23.52317</c:v>
                </c:pt>
                <c:pt idx="84">
                  <c:v>23.535129999999999</c:v>
                </c:pt>
                <c:pt idx="85">
                  <c:v>23.5474</c:v>
                </c:pt>
                <c:pt idx="86">
                  <c:v>23.560770000000002</c:v>
                </c:pt>
                <c:pt idx="87">
                  <c:v>23.571819999999999</c:v>
                </c:pt>
                <c:pt idx="88">
                  <c:v>23.586919999999999</c:v>
                </c:pt>
                <c:pt idx="89">
                  <c:v>23.600290000000001</c:v>
                </c:pt>
                <c:pt idx="90">
                  <c:v>23.613209999999999</c:v>
                </c:pt>
                <c:pt idx="91">
                  <c:v>23.6266</c:v>
                </c:pt>
                <c:pt idx="92">
                  <c:v>23.639759999999999</c:v>
                </c:pt>
                <c:pt idx="93">
                  <c:v>23.65446</c:v>
                </c:pt>
                <c:pt idx="94">
                  <c:v>23.666879999999999</c:v>
                </c:pt>
                <c:pt idx="95">
                  <c:v>23.680019999999999</c:v>
                </c:pt>
                <c:pt idx="96">
                  <c:v>23.693660000000001</c:v>
                </c:pt>
                <c:pt idx="97">
                  <c:v>23.707920000000001</c:v>
                </c:pt>
                <c:pt idx="98">
                  <c:v>23.72101</c:v>
                </c:pt>
                <c:pt idx="99">
                  <c:v>23.733339999999998</c:v>
                </c:pt>
                <c:pt idx="100">
                  <c:v>23.746749999999999</c:v>
                </c:pt>
                <c:pt idx="101">
                  <c:v>23.76174</c:v>
                </c:pt>
                <c:pt idx="102">
                  <c:v>23.774470000000001</c:v>
                </c:pt>
                <c:pt idx="103">
                  <c:v>23.78687</c:v>
                </c:pt>
                <c:pt idx="104">
                  <c:v>23.801189999999998</c:v>
                </c:pt>
                <c:pt idx="105">
                  <c:v>23.812840000000001</c:v>
                </c:pt>
                <c:pt idx="106">
                  <c:v>23.188440754716986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mAr_35!$C$1</c:f>
              <c:strCache>
                <c:ptCount val="1"/>
                <c:pt idx="0">
                  <c:v>T_hot_in(C)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mAr_35!$A$2:$A$198</c:f>
              <c:strCache>
                <c:ptCount val="107"/>
                <c:pt idx="0">
                  <c:v>2.74469</c:v>
                </c:pt>
                <c:pt idx="1">
                  <c:v>3.748</c:v>
                </c:pt>
                <c:pt idx="2">
                  <c:v>4.74932</c:v>
                </c:pt>
                <c:pt idx="3">
                  <c:v>5.75264</c:v>
                </c:pt>
                <c:pt idx="4">
                  <c:v>6.75596</c:v>
                </c:pt>
                <c:pt idx="5">
                  <c:v>7.75727</c:v>
                </c:pt>
                <c:pt idx="6">
                  <c:v>8.76059</c:v>
                </c:pt>
                <c:pt idx="7">
                  <c:v>9.7639</c:v>
                </c:pt>
                <c:pt idx="8">
                  <c:v>10.7652</c:v>
                </c:pt>
                <c:pt idx="9">
                  <c:v>11.76752</c:v>
                </c:pt>
                <c:pt idx="10">
                  <c:v>12.77087</c:v>
                </c:pt>
                <c:pt idx="11">
                  <c:v>13.77219</c:v>
                </c:pt>
                <c:pt idx="12">
                  <c:v>14.7745</c:v>
                </c:pt>
                <c:pt idx="13">
                  <c:v>15.77782</c:v>
                </c:pt>
                <c:pt idx="14">
                  <c:v>16.77914</c:v>
                </c:pt>
                <c:pt idx="15">
                  <c:v>17.78146</c:v>
                </c:pt>
                <c:pt idx="16">
                  <c:v>18.78478</c:v>
                </c:pt>
                <c:pt idx="17">
                  <c:v>19.7861</c:v>
                </c:pt>
                <c:pt idx="18">
                  <c:v>20.78942</c:v>
                </c:pt>
                <c:pt idx="19">
                  <c:v>21.79273</c:v>
                </c:pt>
                <c:pt idx="20">
                  <c:v>22.79405</c:v>
                </c:pt>
                <c:pt idx="21">
                  <c:v>23.79637</c:v>
                </c:pt>
                <c:pt idx="22">
                  <c:v>24.79969</c:v>
                </c:pt>
                <c:pt idx="23">
                  <c:v>25.802</c:v>
                </c:pt>
                <c:pt idx="24">
                  <c:v>26.80233</c:v>
                </c:pt>
                <c:pt idx="25">
                  <c:v>27.80564</c:v>
                </c:pt>
                <c:pt idx="26">
                  <c:v>28.80894</c:v>
                </c:pt>
                <c:pt idx="27">
                  <c:v>29.81028</c:v>
                </c:pt>
                <c:pt idx="28">
                  <c:v>30.8136</c:v>
                </c:pt>
                <c:pt idx="29">
                  <c:v>31.81692</c:v>
                </c:pt>
                <c:pt idx="30">
                  <c:v>32.81824</c:v>
                </c:pt>
                <c:pt idx="31">
                  <c:v>33.82155</c:v>
                </c:pt>
                <c:pt idx="32">
                  <c:v>34.82484</c:v>
                </c:pt>
                <c:pt idx="33">
                  <c:v>35.82616</c:v>
                </c:pt>
                <c:pt idx="34">
                  <c:v>36.82951</c:v>
                </c:pt>
                <c:pt idx="35">
                  <c:v>37.83183</c:v>
                </c:pt>
                <c:pt idx="36">
                  <c:v>38.83315</c:v>
                </c:pt>
                <c:pt idx="37">
                  <c:v>39.83547</c:v>
                </c:pt>
                <c:pt idx="38">
                  <c:v>40.83778</c:v>
                </c:pt>
                <c:pt idx="39">
                  <c:v>41.83911</c:v>
                </c:pt>
                <c:pt idx="40">
                  <c:v>42.84242</c:v>
                </c:pt>
                <c:pt idx="41">
                  <c:v>43.84574</c:v>
                </c:pt>
                <c:pt idx="42">
                  <c:v>44.84706</c:v>
                </c:pt>
                <c:pt idx="43">
                  <c:v>45.85035</c:v>
                </c:pt>
                <c:pt idx="44">
                  <c:v>46.85366</c:v>
                </c:pt>
                <c:pt idx="45">
                  <c:v>47.85598</c:v>
                </c:pt>
                <c:pt idx="46">
                  <c:v>48.85733</c:v>
                </c:pt>
                <c:pt idx="47">
                  <c:v>49.86065</c:v>
                </c:pt>
                <c:pt idx="48">
                  <c:v>50.86396</c:v>
                </c:pt>
                <c:pt idx="49">
                  <c:v>51.86529</c:v>
                </c:pt>
                <c:pt idx="50">
                  <c:v>52.8676</c:v>
                </c:pt>
                <c:pt idx="51">
                  <c:v>53.87092</c:v>
                </c:pt>
                <c:pt idx="52">
                  <c:v>54.87124</c:v>
                </c:pt>
                <c:pt idx="53">
                  <c:v>55.87456</c:v>
                </c:pt>
                <c:pt idx="54">
                  <c:v>56.87788</c:v>
                </c:pt>
                <c:pt idx="55">
                  <c:v>57.8792</c:v>
                </c:pt>
                <c:pt idx="56">
                  <c:v>58.88249</c:v>
                </c:pt>
                <c:pt idx="57">
                  <c:v>59.88583</c:v>
                </c:pt>
                <c:pt idx="58">
                  <c:v>60.88715</c:v>
                </c:pt>
                <c:pt idx="59">
                  <c:v>61.89047</c:v>
                </c:pt>
                <c:pt idx="60">
                  <c:v>62.89378</c:v>
                </c:pt>
                <c:pt idx="61">
                  <c:v>63.8951</c:v>
                </c:pt>
                <c:pt idx="62">
                  <c:v>64.89842</c:v>
                </c:pt>
                <c:pt idx="63">
                  <c:v>65.90171</c:v>
                </c:pt>
                <c:pt idx="64">
                  <c:v>66.90306</c:v>
                </c:pt>
                <c:pt idx="65">
                  <c:v>67.90438</c:v>
                </c:pt>
                <c:pt idx="66">
                  <c:v>68.9077</c:v>
                </c:pt>
                <c:pt idx="67">
                  <c:v>69.91101</c:v>
                </c:pt>
                <c:pt idx="68">
                  <c:v>70.9123</c:v>
                </c:pt>
                <c:pt idx="69">
                  <c:v>71.91363</c:v>
                </c:pt>
                <c:pt idx="70">
                  <c:v>72.91697</c:v>
                </c:pt>
                <c:pt idx="71">
                  <c:v>73.91829</c:v>
                </c:pt>
                <c:pt idx="72">
                  <c:v>74.92161</c:v>
                </c:pt>
                <c:pt idx="73">
                  <c:v>75.92493</c:v>
                </c:pt>
                <c:pt idx="74">
                  <c:v>76.92622</c:v>
                </c:pt>
                <c:pt idx="75">
                  <c:v>77.92857</c:v>
                </c:pt>
                <c:pt idx="76">
                  <c:v>78.93088</c:v>
                </c:pt>
                <c:pt idx="77">
                  <c:v>79.93221</c:v>
                </c:pt>
                <c:pt idx="78">
                  <c:v>80.93552</c:v>
                </c:pt>
                <c:pt idx="79">
                  <c:v>81.93884</c:v>
                </c:pt>
                <c:pt idx="80">
                  <c:v>82.94016</c:v>
                </c:pt>
                <c:pt idx="81">
                  <c:v>83.94347</c:v>
                </c:pt>
                <c:pt idx="82">
                  <c:v>84.9448</c:v>
                </c:pt>
                <c:pt idx="83">
                  <c:v>85.94612</c:v>
                </c:pt>
                <c:pt idx="84">
                  <c:v>86.9494</c:v>
                </c:pt>
                <c:pt idx="85">
                  <c:v>87.95275</c:v>
                </c:pt>
                <c:pt idx="86">
                  <c:v>88.95407</c:v>
                </c:pt>
                <c:pt idx="87">
                  <c:v>89.95739</c:v>
                </c:pt>
                <c:pt idx="88">
                  <c:v>90.9607</c:v>
                </c:pt>
                <c:pt idx="89">
                  <c:v>91.96202</c:v>
                </c:pt>
                <c:pt idx="90">
                  <c:v>92.96432</c:v>
                </c:pt>
                <c:pt idx="91">
                  <c:v>93.96666</c:v>
                </c:pt>
                <c:pt idx="92">
                  <c:v>94.96997</c:v>
                </c:pt>
                <c:pt idx="93">
                  <c:v>95.9693</c:v>
                </c:pt>
                <c:pt idx="94">
                  <c:v>96.97262</c:v>
                </c:pt>
                <c:pt idx="95">
                  <c:v>97.97594</c:v>
                </c:pt>
                <c:pt idx="96">
                  <c:v>98.97626</c:v>
                </c:pt>
                <c:pt idx="97">
                  <c:v>99.97858</c:v>
                </c:pt>
                <c:pt idx="98">
                  <c:v>100.98189</c:v>
                </c:pt>
                <c:pt idx="99">
                  <c:v>101.98322</c:v>
                </c:pt>
                <c:pt idx="100">
                  <c:v>102.98554</c:v>
                </c:pt>
                <c:pt idx="101">
                  <c:v>103.98783</c:v>
                </c:pt>
                <c:pt idx="102">
                  <c:v>104.98918</c:v>
                </c:pt>
                <c:pt idx="103">
                  <c:v>105.99249</c:v>
                </c:pt>
                <c:pt idx="104">
                  <c:v>106.99478</c:v>
                </c:pt>
                <c:pt idx="105">
                  <c:v>107.99413</c:v>
                </c:pt>
                <c:pt idx="106">
                  <c:v>Média</c:v>
                </c:pt>
              </c:strCache>
            </c:strRef>
          </c:xVal>
          <c:yVal>
            <c:numRef>
              <c:f>mAr_35!$C$2:$C$198</c:f>
              <c:numCache>
                <c:formatCode>General</c:formatCode>
                <c:ptCount val="197"/>
                <c:pt idx="0">
                  <c:v>10.26721</c:v>
                </c:pt>
                <c:pt idx="1">
                  <c:v>10.26829</c:v>
                </c:pt>
                <c:pt idx="2">
                  <c:v>10.2675</c:v>
                </c:pt>
                <c:pt idx="3">
                  <c:v>10.267910000000001</c:v>
                </c:pt>
                <c:pt idx="4">
                  <c:v>10.269500000000001</c:v>
                </c:pt>
                <c:pt idx="5">
                  <c:v>10.26885</c:v>
                </c:pt>
                <c:pt idx="6">
                  <c:v>10.270110000000001</c:v>
                </c:pt>
                <c:pt idx="7">
                  <c:v>10.26989</c:v>
                </c:pt>
                <c:pt idx="8">
                  <c:v>10.26986</c:v>
                </c:pt>
                <c:pt idx="9">
                  <c:v>10.26972</c:v>
                </c:pt>
                <c:pt idx="10">
                  <c:v>10.269959999999999</c:v>
                </c:pt>
                <c:pt idx="11">
                  <c:v>10.26989</c:v>
                </c:pt>
                <c:pt idx="12">
                  <c:v>10.27107</c:v>
                </c:pt>
                <c:pt idx="13">
                  <c:v>10.2714</c:v>
                </c:pt>
                <c:pt idx="14">
                  <c:v>10.27191</c:v>
                </c:pt>
                <c:pt idx="15">
                  <c:v>10.272259999999999</c:v>
                </c:pt>
                <c:pt idx="16">
                  <c:v>10.271739999999999</c:v>
                </c:pt>
                <c:pt idx="17">
                  <c:v>10.27145</c:v>
                </c:pt>
                <c:pt idx="18">
                  <c:v>10.27206</c:v>
                </c:pt>
                <c:pt idx="19">
                  <c:v>10.27257</c:v>
                </c:pt>
                <c:pt idx="20">
                  <c:v>10.272740000000001</c:v>
                </c:pt>
                <c:pt idx="21">
                  <c:v>10.27242</c:v>
                </c:pt>
                <c:pt idx="22">
                  <c:v>10.272550000000001</c:v>
                </c:pt>
                <c:pt idx="23">
                  <c:v>10.272629999999999</c:v>
                </c:pt>
                <c:pt idx="24">
                  <c:v>10.27219</c:v>
                </c:pt>
                <c:pt idx="25">
                  <c:v>10.271699999999999</c:v>
                </c:pt>
                <c:pt idx="26">
                  <c:v>10.272040000000001</c:v>
                </c:pt>
                <c:pt idx="27">
                  <c:v>10.272399999999999</c:v>
                </c:pt>
                <c:pt idx="28">
                  <c:v>10.272919999999999</c:v>
                </c:pt>
                <c:pt idx="29">
                  <c:v>10.272539999999999</c:v>
                </c:pt>
                <c:pt idx="30">
                  <c:v>10.27205</c:v>
                </c:pt>
                <c:pt idx="31">
                  <c:v>10.27252</c:v>
                </c:pt>
                <c:pt idx="32">
                  <c:v>10.272119999999999</c:v>
                </c:pt>
                <c:pt idx="33">
                  <c:v>10.27303</c:v>
                </c:pt>
                <c:pt idx="34">
                  <c:v>10.27277</c:v>
                </c:pt>
                <c:pt idx="35">
                  <c:v>10.27253</c:v>
                </c:pt>
                <c:pt idx="36">
                  <c:v>10.27294</c:v>
                </c:pt>
                <c:pt idx="37">
                  <c:v>10.27206</c:v>
                </c:pt>
                <c:pt idx="38">
                  <c:v>10.271990000000001</c:v>
                </c:pt>
                <c:pt idx="39">
                  <c:v>10.27209</c:v>
                </c:pt>
                <c:pt idx="40">
                  <c:v>10.27256</c:v>
                </c:pt>
                <c:pt idx="41">
                  <c:v>10.272</c:v>
                </c:pt>
                <c:pt idx="42">
                  <c:v>10.271599999999999</c:v>
                </c:pt>
                <c:pt idx="43">
                  <c:v>10.27047</c:v>
                </c:pt>
                <c:pt idx="44">
                  <c:v>10.270849999999999</c:v>
                </c:pt>
                <c:pt idx="45">
                  <c:v>10.270250000000001</c:v>
                </c:pt>
                <c:pt idx="46">
                  <c:v>10.270440000000001</c:v>
                </c:pt>
                <c:pt idx="47">
                  <c:v>10.269959999999999</c:v>
                </c:pt>
                <c:pt idx="48">
                  <c:v>10.26972</c:v>
                </c:pt>
                <c:pt idx="49">
                  <c:v>10.270720000000001</c:v>
                </c:pt>
                <c:pt idx="50">
                  <c:v>10.269640000000001</c:v>
                </c:pt>
                <c:pt idx="51">
                  <c:v>10.26925</c:v>
                </c:pt>
                <c:pt idx="52">
                  <c:v>10.269740000000001</c:v>
                </c:pt>
                <c:pt idx="53">
                  <c:v>10.26812</c:v>
                </c:pt>
                <c:pt idx="54">
                  <c:v>10.26857</c:v>
                </c:pt>
                <c:pt idx="55">
                  <c:v>10.26796</c:v>
                </c:pt>
                <c:pt idx="56">
                  <c:v>10.267390000000001</c:v>
                </c:pt>
                <c:pt idx="57">
                  <c:v>10.266959999999999</c:v>
                </c:pt>
                <c:pt idx="58">
                  <c:v>10.266719999999999</c:v>
                </c:pt>
                <c:pt idx="59">
                  <c:v>10.26736</c:v>
                </c:pt>
                <c:pt idx="60">
                  <c:v>10.266299999999999</c:v>
                </c:pt>
                <c:pt idx="61">
                  <c:v>10.264900000000001</c:v>
                </c:pt>
                <c:pt idx="62">
                  <c:v>10.26493</c:v>
                </c:pt>
                <c:pt idx="63">
                  <c:v>10.264699999999999</c:v>
                </c:pt>
                <c:pt idx="64">
                  <c:v>10.264110000000001</c:v>
                </c:pt>
                <c:pt idx="65">
                  <c:v>10.263479999999999</c:v>
                </c:pt>
                <c:pt idx="66">
                  <c:v>10.26277</c:v>
                </c:pt>
                <c:pt idx="67">
                  <c:v>10.26268</c:v>
                </c:pt>
                <c:pt idx="68">
                  <c:v>10.262409999999999</c:v>
                </c:pt>
                <c:pt idx="69">
                  <c:v>10.263489999999999</c:v>
                </c:pt>
                <c:pt idx="70">
                  <c:v>10.261850000000001</c:v>
                </c:pt>
                <c:pt idx="71">
                  <c:v>10.261139999999999</c:v>
                </c:pt>
                <c:pt idx="72">
                  <c:v>10.26057</c:v>
                </c:pt>
                <c:pt idx="73">
                  <c:v>10.26018</c:v>
                </c:pt>
                <c:pt idx="74">
                  <c:v>10.25944</c:v>
                </c:pt>
                <c:pt idx="75">
                  <c:v>10.258800000000001</c:v>
                </c:pt>
                <c:pt idx="76">
                  <c:v>10.25877</c:v>
                </c:pt>
                <c:pt idx="77">
                  <c:v>10.256500000000001</c:v>
                </c:pt>
                <c:pt idx="78">
                  <c:v>10.257440000000001</c:v>
                </c:pt>
                <c:pt idx="79">
                  <c:v>10.25733</c:v>
                </c:pt>
                <c:pt idx="80">
                  <c:v>10.257099999999999</c:v>
                </c:pt>
                <c:pt idx="81">
                  <c:v>10.257099999999999</c:v>
                </c:pt>
                <c:pt idx="82">
                  <c:v>10.255940000000001</c:v>
                </c:pt>
                <c:pt idx="83">
                  <c:v>10.25492</c:v>
                </c:pt>
                <c:pt idx="84">
                  <c:v>10.254490000000001</c:v>
                </c:pt>
                <c:pt idx="85">
                  <c:v>10.25347</c:v>
                </c:pt>
                <c:pt idx="86">
                  <c:v>10.253489999999999</c:v>
                </c:pt>
                <c:pt idx="87">
                  <c:v>10.253080000000001</c:v>
                </c:pt>
                <c:pt idx="88">
                  <c:v>10.25165</c:v>
                </c:pt>
                <c:pt idx="89">
                  <c:v>10.251760000000001</c:v>
                </c:pt>
                <c:pt idx="90">
                  <c:v>10.250920000000001</c:v>
                </c:pt>
                <c:pt idx="91">
                  <c:v>10.250730000000001</c:v>
                </c:pt>
                <c:pt idx="92">
                  <c:v>10.249140000000001</c:v>
                </c:pt>
                <c:pt idx="93">
                  <c:v>10.24911</c:v>
                </c:pt>
                <c:pt idx="94">
                  <c:v>10.24732</c:v>
                </c:pt>
                <c:pt idx="95">
                  <c:v>10.24696</c:v>
                </c:pt>
                <c:pt idx="96">
                  <c:v>10.246180000000001</c:v>
                </c:pt>
                <c:pt idx="97">
                  <c:v>10.247070000000001</c:v>
                </c:pt>
                <c:pt idx="98">
                  <c:v>10.24587</c:v>
                </c:pt>
                <c:pt idx="99">
                  <c:v>10.244999999999999</c:v>
                </c:pt>
                <c:pt idx="100">
                  <c:v>10.244199999999999</c:v>
                </c:pt>
                <c:pt idx="101">
                  <c:v>10.24446</c:v>
                </c:pt>
                <c:pt idx="102">
                  <c:v>10.2441</c:v>
                </c:pt>
                <c:pt idx="103">
                  <c:v>10.242889999999999</c:v>
                </c:pt>
                <c:pt idx="104">
                  <c:v>10.242179999999999</c:v>
                </c:pt>
                <c:pt idx="105">
                  <c:v>10.240769999999999</c:v>
                </c:pt>
                <c:pt idx="106">
                  <c:v>10.263710849056599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mAr_35!$D$1</c:f>
              <c:strCache>
                <c:ptCount val="1"/>
                <c:pt idx="0">
                  <c:v>T_hot_out(C)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strRef>
              <c:f>mAr_35!$A$2:$A$198</c:f>
              <c:strCache>
                <c:ptCount val="107"/>
                <c:pt idx="0">
                  <c:v>2.74469</c:v>
                </c:pt>
                <c:pt idx="1">
                  <c:v>3.748</c:v>
                </c:pt>
                <c:pt idx="2">
                  <c:v>4.74932</c:v>
                </c:pt>
                <c:pt idx="3">
                  <c:v>5.75264</c:v>
                </c:pt>
                <c:pt idx="4">
                  <c:v>6.75596</c:v>
                </c:pt>
                <c:pt idx="5">
                  <c:v>7.75727</c:v>
                </c:pt>
                <c:pt idx="6">
                  <c:v>8.76059</c:v>
                </c:pt>
                <c:pt idx="7">
                  <c:v>9.7639</c:v>
                </c:pt>
                <c:pt idx="8">
                  <c:v>10.7652</c:v>
                </c:pt>
                <c:pt idx="9">
                  <c:v>11.76752</c:v>
                </c:pt>
                <c:pt idx="10">
                  <c:v>12.77087</c:v>
                </c:pt>
                <c:pt idx="11">
                  <c:v>13.77219</c:v>
                </c:pt>
                <c:pt idx="12">
                  <c:v>14.7745</c:v>
                </c:pt>
                <c:pt idx="13">
                  <c:v>15.77782</c:v>
                </c:pt>
                <c:pt idx="14">
                  <c:v>16.77914</c:v>
                </c:pt>
                <c:pt idx="15">
                  <c:v>17.78146</c:v>
                </c:pt>
                <c:pt idx="16">
                  <c:v>18.78478</c:v>
                </c:pt>
                <c:pt idx="17">
                  <c:v>19.7861</c:v>
                </c:pt>
                <c:pt idx="18">
                  <c:v>20.78942</c:v>
                </c:pt>
                <c:pt idx="19">
                  <c:v>21.79273</c:v>
                </c:pt>
                <c:pt idx="20">
                  <c:v>22.79405</c:v>
                </c:pt>
                <c:pt idx="21">
                  <c:v>23.79637</c:v>
                </c:pt>
                <c:pt idx="22">
                  <c:v>24.79969</c:v>
                </c:pt>
                <c:pt idx="23">
                  <c:v>25.802</c:v>
                </c:pt>
                <c:pt idx="24">
                  <c:v>26.80233</c:v>
                </c:pt>
                <c:pt idx="25">
                  <c:v>27.80564</c:v>
                </c:pt>
                <c:pt idx="26">
                  <c:v>28.80894</c:v>
                </c:pt>
                <c:pt idx="27">
                  <c:v>29.81028</c:v>
                </c:pt>
                <c:pt idx="28">
                  <c:v>30.8136</c:v>
                </c:pt>
                <c:pt idx="29">
                  <c:v>31.81692</c:v>
                </c:pt>
                <c:pt idx="30">
                  <c:v>32.81824</c:v>
                </c:pt>
                <c:pt idx="31">
                  <c:v>33.82155</c:v>
                </c:pt>
                <c:pt idx="32">
                  <c:v>34.82484</c:v>
                </c:pt>
                <c:pt idx="33">
                  <c:v>35.82616</c:v>
                </c:pt>
                <c:pt idx="34">
                  <c:v>36.82951</c:v>
                </c:pt>
                <c:pt idx="35">
                  <c:v>37.83183</c:v>
                </c:pt>
                <c:pt idx="36">
                  <c:v>38.83315</c:v>
                </c:pt>
                <c:pt idx="37">
                  <c:v>39.83547</c:v>
                </c:pt>
                <c:pt idx="38">
                  <c:v>40.83778</c:v>
                </c:pt>
                <c:pt idx="39">
                  <c:v>41.83911</c:v>
                </c:pt>
                <c:pt idx="40">
                  <c:v>42.84242</c:v>
                </c:pt>
                <c:pt idx="41">
                  <c:v>43.84574</c:v>
                </c:pt>
                <c:pt idx="42">
                  <c:v>44.84706</c:v>
                </c:pt>
                <c:pt idx="43">
                  <c:v>45.85035</c:v>
                </c:pt>
                <c:pt idx="44">
                  <c:v>46.85366</c:v>
                </c:pt>
                <c:pt idx="45">
                  <c:v>47.85598</c:v>
                </c:pt>
                <c:pt idx="46">
                  <c:v>48.85733</c:v>
                </c:pt>
                <c:pt idx="47">
                  <c:v>49.86065</c:v>
                </c:pt>
                <c:pt idx="48">
                  <c:v>50.86396</c:v>
                </c:pt>
                <c:pt idx="49">
                  <c:v>51.86529</c:v>
                </c:pt>
                <c:pt idx="50">
                  <c:v>52.8676</c:v>
                </c:pt>
                <c:pt idx="51">
                  <c:v>53.87092</c:v>
                </c:pt>
                <c:pt idx="52">
                  <c:v>54.87124</c:v>
                </c:pt>
                <c:pt idx="53">
                  <c:v>55.87456</c:v>
                </c:pt>
                <c:pt idx="54">
                  <c:v>56.87788</c:v>
                </c:pt>
                <c:pt idx="55">
                  <c:v>57.8792</c:v>
                </c:pt>
                <c:pt idx="56">
                  <c:v>58.88249</c:v>
                </c:pt>
                <c:pt idx="57">
                  <c:v>59.88583</c:v>
                </c:pt>
                <c:pt idx="58">
                  <c:v>60.88715</c:v>
                </c:pt>
                <c:pt idx="59">
                  <c:v>61.89047</c:v>
                </c:pt>
                <c:pt idx="60">
                  <c:v>62.89378</c:v>
                </c:pt>
                <c:pt idx="61">
                  <c:v>63.8951</c:v>
                </c:pt>
                <c:pt idx="62">
                  <c:v>64.89842</c:v>
                </c:pt>
                <c:pt idx="63">
                  <c:v>65.90171</c:v>
                </c:pt>
                <c:pt idx="64">
                  <c:v>66.90306</c:v>
                </c:pt>
                <c:pt idx="65">
                  <c:v>67.90438</c:v>
                </c:pt>
                <c:pt idx="66">
                  <c:v>68.9077</c:v>
                </c:pt>
                <c:pt idx="67">
                  <c:v>69.91101</c:v>
                </c:pt>
                <c:pt idx="68">
                  <c:v>70.9123</c:v>
                </c:pt>
                <c:pt idx="69">
                  <c:v>71.91363</c:v>
                </c:pt>
                <c:pt idx="70">
                  <c:v>72.91697</c:v>
                </c:pt>
                <c:pt idx="71">
                  <c:v>73.91829</c:v>
                </c:pt>
                <c:pt idx="72">
                  <c:v>74.92161</c:v>
                </c:pt>
                <c:pt idx="73">
                  <c:v>75.92493</c:v>
                </c:pt>
                <c:pt idx="74">
                  <c:v>76.92622</c:v>
                </c:pt>
                <c:pt idx="75">
                  <c:v>77.92857</c:v>
                </c:pt>
                <c:pt idx="76">
                  <c:v>78.93088</c:v>
                </c:pt>
                <c:pt idx="77">
                  <c:v>79.93221</c:v>
                </c:pt>
                <c:pt idx="78">
                  <c:v>80.93552</c:v>
                </c:pt>
                <c:pt idx="79">
                  <c:v>81.93884</c:v>
                </c:pt>
                <c:pt idx="80">
                  <c:v>82.94016</c:v>
                </c:pt>
                <c:pt idx="81">
                  <c:v>83.94347</c:v>
                </c:pt>
                <c:pt idx="82">
                  <c:v>84.9448</c:v>
                </c:pt>
                <c:pt idx="83">
                  <c:v>85.94612</c:v>
                </c:pt>
                <c:pt idx="84">
                  <c:v>86.9494</c:v>
                </c:pt>
                <c:pt idx="85">
                  <c:v>87.95275</c:v>
                </c:pt>
                <c:pt idx="86">
                  <c:v>88.95407</c:v>
                </c:pt>
                <c:pt idx="87">
                  <c:v>89.95739</c:v>
                </c:pt>
                <c:pt idx="88">
                  <c:v>90.9607</c:v>
                </c:pt>
                <c:pt idx="89">
                  <c:v>91.96202</c:v>
                </c:pt>
                <c:pt idx="90">
                  <c:v>92.96432</c:v>
                </c:pt>
                <c:pt idx="91">
                  <c:v>93.96666</c:v>
                </c:pt>
                <c:pt idx="92">
                  <c:v>94.96997</c:v>
                </c:pt>
                <c:pt idx="93">
                  <c:v>95.9693</c:v>
                </c:pt>
                <c:pt idx="94">
                  <c:v>96.97262</c:v>
                </c:pt>
                <c:pt idx="95">
                  <c:v>97.97594</c:v>
                </c:pt>
                <c:pt idx="96">
                  <c:v>98.97626</c:v>
                </c:pt>
                <c:pt idx="97">
                  <c:v>99.97858</c:v>
                </c:pt>
                <c:pt idx="98">
                  <c:v>100.98189</c:v>
                </c:pt>
                <c:pt idx="99">
                  <c:v>101.98322</c:v>
                </c:pt>
                <c:pt idx="100">
                  <c:v>102.98554</c:v>
                </c:pt>
                <c:pt idx="101">
                  <c:v>103.98783</c:v>
                </c:pt>
                <c:pt idx="102">
                  <c:v>104.98918</c:v>
                </c:pt>
                <c:pt idx="103">
                  <c:v>105.99249</c:v>
                </c:pt>
                <c:pt idx="104">
                  <c:v>106.99478</c:v>
                </c:pt>
                <c:pt idx="105">
                  <c:v>107.99413</c:v>
                </c:pt>
                <c:pt idx="106">
                  <c:v>Média</c:v>
                </c:pt>
              </c:strCache>
            </c:strRef>
          </c:xVal>
          <c:yVal>
            <c:numRef>
              <c:f>mAr_35!$D$2:$D$198</c:f>
              <c:numCache>
                <c:formatCode>General</c:formatCode>
                <c:ptCount val="197"/>
                <c:pt idx="0">
                  <c:v>10.460789999999999</c:v>
                </c:pt>
                <c:pt idx="1">
                  <c:v>10.46088</c:v>
                </c:pt>
                <c:pt idx="2">
                  <c:v>10.462289999999999</c:v>
                </c:pt>
                <c:pt idx="3">
                  <c:v>10.46313</c:v>
                </c:pt>
                <c:pt idx="4">
                  <c:v>10.463290000000001</c:v>
                </c:pt>
                <c:pt idx="5">
                  <c:v>10.46288</c:v>
                </c:pt>
                <c:pt idx="6">
                  <c:v>10.463509999999999</c:v>
                </c:pt>
                <c:pt idx="7">
                  <c:v>10.46369</c:v>
                </c:pt>
                <c:pt idx="8">
                  <c:v>10.46494</c:v>
                </c:pt>
                <c:pt idx="9">
                  <c:v>10.46533</c:v>
                </c:pt>
                <c:pt idx="10">
                  <c:v>10.464729999999999</c:v>
                </c:pt>
                <c:pt idx="11">
                  <c:v>10.46477</c:v>
                </c:pt>
                <c:pt idx="12">
                  <c:v>10.46524</c:v>
                </c:pt>
                <c:pt idx="13">
                  <c:v>10.46602</c:v>
                </c:pt>
                <c:pt idx="14">
                  <c:v>10.466279999999999</c:v>
                </c:pt>
                <c:pt idx="15">
                  <c:v>10.46707</c:v>
                </c:pt>
                <c:pt idx="16">
                  <c:v>10.467420000000001</c:v>
                </c:pt>
                <c:pt idx="17">
                  <c:v>10.467420000000001</c:v>
                </c:pt>
                <c:pt idx="18">
                  <c:v>10.467739999999999</c:v>
                </c:pt>
                <c:pt idx="19">
                  <c:v>10.468439999999999</c:v>
                </c:pt>
                <c:pt idx="20">
                  <c:v>10.46959</c:v>
                </c:pt>
                <c:pt idx="21">
                  <c:v>10.47021</c:v>
                </c:pt>
                <c:pt idx="22">
                  <c:v>10.469580000000001</c:v>
                </c:pt>
                <c:pt idx="23">
                  <c:v>10.46921</c:v>
                </c:pt>
                <c:pt idx="24">
                  <c:v>10.4687</c:v>
                </c:pt>
                <c:pt idx="25">
                  <c:v>10.468360000000001</c:v>
                </c:pt>
                <c:pt idx="26">
                  <c:v>10.469099999999999</c:v>
                </c:pt>
                <c:pt idx="27">
                  <c:v>10.47006</c:v>
                </c:pt>
                <c:pt idx="28">
                  <c:v>10.470499999999999</c:v>
                </c:pt>
                <c:pt idx="29">
                  <c:v>10.47085</c:v>
                </c:pt>
                <c:pt idx="30">
                  <c:v>10.471909999999999</c:v>
                </c:pt>
                <c:pt idx="31">
                  <c:v>10.471270000000001</c:v>
                </c:pt>
                <c:pt idx="32">
                  <c:v>10.470840000000001</c:v>
                </c:pt>
                <c:pt idx="33">
                  <c:v>10.470219999999999</c:v>
                </c:pt>
                <c:pt idx="34">
                  <c:v>10.47132</c:v>
                </c:pt>
                <c:pt idx="35">
                  <c:v>10.47007</c:v>
                </c:pt>
                <c:pt idx="36">
                  <c:v>10.46902</c:v>
                </c:pt>
                <c:pt idx="37">
                  <c:v>10.46963</c:v>
                </c:pt>
                <c:pt idx="38">
                  <c:v>10.47081</c:v>
                </c:pt>
                <c:pt idx="39">
                  <c:v>10.470330000000001</c:v>
                </c:pt>
                <c:pt idx="40">
                  <c:v>10.47062</c:v>
                </c:pt>
                <c:pt idx="41">
                  <c:v>10.46907</c:v>
                </c:pt>
                <c:pt idx="42">
                  <c:v>10.46946</c:v>
                </c:pt>
                <c:pt idx="43">
                  <c:v>10.469620000000001</c:v>
                </c:pt>
                <c:pt idx="44">
                  <c:v>10.470050000000001</c:v>
                </c:pt>
                <c:pt idx="45">
                  <c:v>10.470129999999999</c:v>
                </c:pt>
                <c:pt idx="46">
                  <c:v>10.46909</c:v>
                </c:pt>
                <c:pt idx="47">
                  <c:v>10.46993</c:v>
                </c:pt>
                <c:pt idx="48">
                  <c:v>10.46941</c:v>
                </c:pt>
                <c:pt idx="49">
                  <c:v>10.46884</c:v>
                </c:pt>
                <c:pt idx="50">
                  <c:v>10.46927</c:v>
                </c:pt>
                <c:pt idx="51">
                  <c:v>10.468640000000001</c:v>
                </c:pt>
                <c:pt idx="52">
                  <c:v>10.468019999999999</c:v>
                </c:pt>
                <c:pt idx="53">
                  <c:v>10.46814</c:v>
                </c:pt>
                <c:pt idx="54">
                  <c:v>10.4674</c:v>
                </c:pt>
                <c:pt idx="55">
                  <c:v>10.467219999999999</c:v>
                </c:pt>
                <c:pt idx="56">
                  <c:v>10.46758</c:v>
                </c:pt>
                <c:pt idx="57">
                  <c:v>10.46804</c:v>
                </c:pt>
                <c:pt idx="58">
                  <c:v>10.46762</c:v>
                </c:pt>
                <c:pt idx="59">
                  <c:v>10.4678</c:v>
                </c:pt>
                <c:pt idx="60">
                  <c:v>10.46711</c:v>
                </c:pt>
                <c:pt idx="61">
                  <c:v>10.46622</c:v>
                </c:pt>
                <c:pt idx="62">
                  <c:v>10.467000000000001</c:v>
                </c:pt>
                <c:pt idx="63">
                  <c:v>10.46597</c:v>
                </c:pt>
                <c:pt idx="64">
                  <c:v>10.46674</c:v>
                </c:pt>
                <c:pt idx="65">
                  <c:v>10.4656</c:v>
                </c:pt>
                <c:pt idx="66">
                  <c:v>10.4651</c:v>
                </c:pt>
                <c:pt idx="67">
                  <c:v>10.465730000000001</c:v>
                </c:pt>
                <c:pt idx="68">
                  <c:v>10.465339999999999</c:v>
                </c:pt>
                <c:pt idx="69">
                  <c:v>10.465350000000001</c:v>
                </c:pt>
                <c:pt idx="70">
                  <c:v>10.465490000000001</c:v>
                </c:pt>
                <c:pt idx="71">
                  <c:v>10.46536</c:v>
                </c:pt>
                <c:pt idx="72">
                  <c:v>10.463800000000001</c:v>
                </c:pt>
                <c:pt idx="73">
                  <c:v>10.463469999999999</c:v>
                </c:pt>
                <c:pt idx="74">
                  <c:v>10.46297</c:v>
                </c:pt>
                <c:pt idx="75">
                  <c:v>10.46204</c:v>
                </c:pt>
                <c:pt idx="76">
                  <c:v>10.462210000000001</c:v>
                </c:pt>
                <c:pt idx="77">
                  <c:v>10.46171</c:v>
                </c:pt>
                <c:pt idx="78">
                  <c:v>10.46008</c:v>
                </c:pt>
                <c:pt idx="79">
                  <c:v>10.45865</c:v>
                </c:pt>
                <c:pt idx="80">
                  <c:v>10.45942</c:v>
                </c:pt>
                <c:pt idx="81">
                  <c:v>10.459540000000001</c:v>
                </c:pt>
                <c:pt idx="82">
                  <c:v>10.46026</c:v>
                </c:pt>
                <c:pt idx="83">
                  <c:v>10.459669999999999</c:v>
                </c:pt>
                <c:pt idx="84">
                  <c:v>10.45919</c:v>
                </c:pt>
                <c:pt idx="85">
                  <c:v>10.457850000000001</c:v>
                </c:pt>
                <c:pt idx="86">
                  <c:v>10.45716</c:v>
                </c:pt>
                <c:pt idx="87">
                  <c:v>10.457129999999999</c:v>
                </c:pt>
                <c:pt idx="88">
                  <c:v>10.45758</c:v>
                </c:pt>
                <c:pt idx="89">
                  <c:v>10.45595</c:v>
                </c:pt>
                <c:pt idx="90">
                  <c:v>10.455069999999999</c:v>
                </c:pt>
                <c:pt idx="91">
                  <c:v>10.45524</c:v>
                </c:pt>
                <c:pt idx="92">
                  <c:v>10.453810000000001</c:v>
                </c:pt>
                <c:pt idx="93">
                  <c:v>10.45307</c:v>
                </c:pt>
                <c:pt idx="94">
                  <c:v>10.452590000000001</c:v>
                </c:pt>
                <c:pt idx="95">
                  <c:v>10.452819999999999</c:v>
                </c:pt>
                <c:pt idx="96">
                  <c:v>10.45252</c:v>
                </c:pt>
                <c:pt idx="97">
                  <c:v>10.45215</c:v>
                </c:pt>
                <c:pt idx="98">
                  <c:v>10.451610000000001</c:v>
                </c:pt>
                <c:pt idx="99">
                  <c:v>10.451930000000001</c:v>
                </c:pt>
                <c:pt idx="100">
                  <c:v>10.451779999999999</c:v>
                </c:pt>
                <c:pt idx="101">
                  <c:v>10.451000000000001</c:v>
                </c:pt>
                <c:pt idx="102">
                  <c:v>10.451599999999999</c:v>
                </c:pt>
                <c:pt idx="103">
                  <c:v>10.451280000000001</c:v>
                </c:pt>
                <c:pt idx="104">
                  <c:v>10.450279999999999</c:v>
                </c:pt>
                <c:pt idx="105">
                  <c:v>10.449339999999999</c:v>
                </c:pt>
                <c:pt idx="106">
                  <c:v>10.46395443396227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mAr_35!$E$1</c:f>
              <c:strCache>
                <c:ptCount val="1"/>
                <c:pt idx="0">
                  <c:v>T_cold_out(C)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strRef>
              <c:f>mAr_35!$A$2:$A$198</c:f>
              <c:strCache>
                <c:ptCount val="107"/>
                <c:pt idx="0">
                  <c:v>2.74469</c:v>
                </c:pt>
                <c:pt idx="1">
                  <c:v>3.748</c:v>
                </c:pt>
                <c:pt idx="2">
                  <c:v>4.74932</c:v>
                </c:pt>
                <c:pt idx="3">
                  <c:v>5.75264</c:v>
                </c:pt>
                <c:pt idx="4">
                  <c:v>6.75596</c:v>
                </c:pt>
                <c:pt idx="5">
                  <c:v>7.75727</c:v>
                </c:pt>
                <c:pt idx="6">
                  <c:v>8.76059</c:v>
                </c:pt>
                <c:pt idx="7">
                  <c:v>9.7639</c:v>
                </c:pt>
                <c:pt idx="8">
                  <c:v>10.7652</c:v>
                </c:pt>
                <c:pt idx="9">
                  <c:v>11.76752</c:v>
                </c:pt>
                <c:pt idx="10">
                  <c:v>12.77087</c:v>
                </c:pt>
                <c:pt idx="11">
                  <c:v>13.77219</c:v>
                </c:pt>
                <c:pt idx="12">
                  <c:v>14.7745</c:v>
                </c:pt>
                <c:pt idx="13">
                  <c:v>15.77782</c:v>
                </c:pt>
                <c:pt idx="14">
                  <c:v>16.77914</c:v>
                </c:pt>
                <c:pt idx="15">
                  <c:v>17.78146</c:v>
                </c:pt>
                <c:pt idx="16">
                  <c:v>18.78478</c:v>
                </c:pt>
                <c:pt idx="17">
                  <c:v>19.7861</c:v>
                </c:pt>
                <c:pt idx="18">
                  <c:v>20.78942</c:v>
                </c:pt>
                <c:pt idx="19">
                  <c:v>21.79273</c:v>
                </c:pt>
                <c:pt idx="20">
                  <c:v>22.79405</c:v>
                </c:pt>
                <c:pt idx="21">
                  <c:v>23.79637</c:v>
                </c:pt>
                <c:pt idx="22">
                  <c:v>24.79969</c:v>
                </c:pt>
                <c:pt idx="23">
                  <c:v>25.802</c:v>
                </c:pt>
                <c:pt idx="24">
                  <c:v>26.80233</c:v>
                </c:pt>
                <c:pt idx="25">
                  <c:v>27.80564</c:v>
                </c:pt>
                <c:pt idx="26">
                  <c:v>28.80894</c:v>
                </c:pt>
                <c:pt idx="27">
                  <c:v>29.81028</c:v>
                </c:pt>
                <c:pt idx="28">
                  <c:v>30.8136</c:v>
                </c:pt>
                <c:pt idx="29">
                  <c:v>31.81692</c:v>
                </c:pt>
                <c:pt idx="30">
                  <c:v>32.81824</c:v>
                </c:pt>
                <c:pt idx="31">
                  <c:v>33.82155</c:v>
                </c:pt>
                <c:pt idx="32">
                  <c:v>34.82484</c:v>
                </c:pt>
                <c:pt idx="33">
                  <c:v>35.82616</c:v>
                </c:pt>
                <c:pt idx="34">
                  <c:v>36.82951</c:v>
                </c:pt>
                <c:pt idx="35">
                  <c:v>37.83183</c:v>
                </c:pt>
                <c:pt idx="36">
                  <c:v>38.83315</c:v>
                </c:pt>
                <c:pt idx="37">
                  <c:v>39.83547</c:v>
                </c:pt>
                <c:pt idx="38">
                  <c:v>40.83778</c:v>
                </c:pt>
                <c:pt idx="39">
                  <c:v>41.83911</c:v>
                </c:pt>
                <c:pt idx="40">
                  <c:v>42.84242</c:v>
                </c:pt>
                <c:pt idx="41">
                  <c:v>43.84574</c:v>
                </c:pt>
                <c:pt idx="42">
                  <c:v>44.84706</c:v>
                </c:pt>
                <c:pt idx="43">
                  <c:v>45.85035</c:v>
                </c:pt>
                <c:pt idx="44">
                  <c:v>46.85366</c:v>
                </c:pt>
                <c:pt idx="45">
                  <c:v>47.85598</c:v>
                </c:pt>
                <c:pt idx="46">
                  <c:v>48.85733</c:v>
                </c:pt>
                <c:pt idx="47">
                  <c:v>49.86065</c:v>
                </c:pt>
                <c:pt idx="48">
                  <c:v>50.86396</c:v>
                </c:pt>
                <c:pt idx="49">
                  <c:v>51.86529</c:v>
                </c:pt>
                <c:pt idx="50">
                  <c:v>52.8676</c:v>
                </c:pt>
                <c:pt idx="51">
                  <c:v>53.87092</c:v>
                </c:pt>
                <c:pt idx="52">
                  <c:v>54.87124</c:v>
                </c:pt>
                <c:pt idx="53">
                  <c:v>55.87456</c:v>
                </c:pt>
                <c:pt idx="54">
                  <c:v>56.87788</c:v>
                </c:pt>
                <c:pt idx="55">
                  <c:v>57.8792</c:v>
                </c:pt>
                <c:pt idx="56">
                  <c:v>58.88249</c:v>
                </c:pt>
                <c:pt idx="57">
                  <c:v>59.88583</c:v>
                </c:pt>
                <c:pt idx="58">
                  <c:v>60.88715</c:v>
                </c:pt>
                <c:pt idx="59">
                  <c:v>61.89047</c:v>
                </c:pt>
                <c:pt idx="60">
                  <c:v>62.89378</c:v>
                </c:pt>
                <c:pt idx="61">
                  <c:v>63.8951</c:v>
                </c:pt>
                <c:pt idx="62">
                  <c:v>64.89842</c:v>
                </c:pt>
                <c:pt idx="63">
                  <c:v>65.90171</c:v>
                </c:pt>
                <c:pt idx="64">
                  <c:v>66.90306</c:v>
                </c:pt>
                <c:pt idx="65">
                  <c:v>67.90438</c:v>
                </c:pt>
                <c:pt idx="66">
                  <c:v>68.9077</c:v>
                </c:pt>
                <c:pt idx="67">
                  <c:v>69.91101</c:v>
                </c:pt>
                <c:pt idx="68">
                  <c:v>70.9123</c:v>
                </c:pt>
                <c:pt idx="69">
                  <c:v>71.91363</c:v>
                </c:pt>
                <c:pt idx="70">
                  <c:v>72.91697</c:v>
                </c:pt>
                <c:pt idx="71">
                  <c:v>73.91829</c:v>
                </c:pt>
                <c:pt idx="72">
                  <c:v>74.92161</c:v>
                </c:pt>
                <c:pt idx="73">
                  <c:v>75.92493</c:v>
                </c:pt>
                <c:pt idx="74">
                  <c:v>76.92622</c:v>
                </c:pt>
                <c:pt idx="75">
                  <c:v>77.92857</c:v>
                </c:pt>
                <c:pt idx="76">
                  <c:v>78.93088</c:v>
                </c:pt>
                <c:pt idx="77">
                  <c:v>79.93221</c:v>
                </c:pt>
                <c:pt idx="78">
                  <c:v>80.93552</c:v>
                </c:pt>
                <c:pt idx="79">
                  <c:v>81.93884</c:v>
                </c:pt>
                <c:pt idx="80">
                  <c:v>82.94016</c:v>
                </c:pt>
                <c:pt idx="81">
                  <c:v>83.94347</c:v>
                </c:pt>
                <c:pt idx="82">
                  <c:v>84.9448</c:v>
                </c:pt>
                <c:pt idx="83">
                  <c:v>85.94612</c:v>
                </c:pt>
                <c:pt idx="84">
                  <c:v>86.9494</c:v>
                </c:pt>
                <c:pt idx="85">
                  <c:v>87.95275</c:v>
                </c:pt>
                <c:pt idx="86">
                  <c:v>88.95407</c:v>
                </c:pt>
                <c:pt idx="87">
                  <c:v>89.95739</c:v>
                </c:pt>
                <c:pt idx="88">
                  <c:v>90.9607</c:v>
                </c:pt>
                <c:pt idx="89">
                  <c:v>91.96202</c:v>
                </c:pt>
                <c:pt idx="90">
                  <c:v>92.96432</c:v>
                </c:pt>
                <c:pt idx="91">
                  <c:v>93.96666</c:v>
                </c:pt>
                <c:pt idx="92">
                  <c:v>94.96997</c:v>
                </c:pt>
                <c:pt idx="93">
                  <c:v>95.9693</c:v>
                </c:pt>
                <c:pt idx="94">
                  <c:v>96.97262</c:v>
                </c:pt>
                <c:pt idx="95">
                  <c:v>97.97594</c:v>
                </c:pt>
                <c:pt idx="96">
                  <c:v>98.97626</c:v>
                </c:pt>
                <c:pt idx="97">
                  <c:v>99.97858</c:v>
                </c:pt>
                <c:pt idx="98">
                  <c:v>100.98189</c:v>
                </c:pt>
                <c:pt idx="99">
                  <c:v>101.98322</c:v>
                </c:pt>
                <c:pt idx="100">
                  <c:v>102.98554</c:v>
                </c:pt>
                <c:pt idx="101">
                  <c:v>103.98783</c:v>
                </c:pt>
                <c:pt idx="102">
                  <c:v>104.98918</c:v>
                </c:pt>
                <c:pt idx="103">
                  <c:v>105.99249</c:v>
                </c:pt>
                <c:pt idx="104">
                  <c:v>106.99478</c:v>
                </c:pt>
                <c:pt idx="105">
                  <c:v>107.99413</c:v>
                </c:pt>
                <c:pt idx="106">
                  <c:v>Média</c:v>
                </c:pt>
              </c:strCache>
            </c:strRef>
          </c:xVal>
          <c:yVal>
            <c:numRef>
              <c:f>mAr_35!$E$2:$E$198</c:f>
              <c:numCache>
                <c:formatCode>General</c:formatCode>
                <c:ptCount val="197"/>
                <c:pt idx="0">
                  <c:v>18.647390000000001</c:v>
                </c:pt>
                <c:pt idx="1">
                  <c:v>18.651160000000001</c:v>
                </c:pt>
                <c:pt idx="2">
                  <c:v>18.656040000000001</c:v>
                </c:pt>
                <c:pt idx="3">
                  <c:v>18.661799999999999</c:v>
                </c:pt>
                <c:pt idx="4">
                  <c:v>18.667950000000001</c:v>
                </c:pt>
                <c:pt idx="5">
                  <c:v>18.675619999999999</c:v>
                </c:pt>
                <c:pt idx="6">
                  <c:v>18.682749999999999</c:v>
                </c:pt>
                <c:pt idx="7">
                  <c:v>18.690860000000001</c:v>
                </c:pt>
                <c:pt idx="8">
                  <c:v>18.69932</c:v>
                </c:pt>
                <c:pt idx="9">
                  <c:v>18.707799999999999</c:v>
                </c:pt>
                <c:pt idx="10">
                  <c:v>18.717079999999999</c:v>
                </c:pt>
                <c:pt idx="11">
                  <c:v>18.726859999999999</c:v>
                </c:pt>
                <c:pt idx="12">
                  <c:v>18.736280000000001</c:v>
                </c:pt>
                <c:pt idx="13">
                  <c:v>18.746949999999998</c:v>
                </c:pt>
                <c:pt idx="14">
                  <c:v>18.758579999999998</c:v>
                </c:pt>
                <c:pt idx="15">
                  <c:v>18.768830000000001</c:v>
                </c:pt>
                <c:pt idx="16">
                  <c:v>18.778970000000001</c:v>
                </c:pt>
                <c:pt idx="17">
                  <c:v>18.79072</c:v>
                </c:pt>
                <c:pt idx="18">
                  <c:v>18.80312</c:v>
                </c:pt>
                <c:pt idx="19">
                  <c:v>18.814620000000001</c:v>
                </c:pt>
                <c:pt idx="20">
                  <c:v>18.825060000000001</c:v>
                </c:pt>
                <c:pt idx="21">
                  <c:v>18.83784</c:v>
                </c:pt>
                <c:pt idx="22">
                  <c:v>18.848890000000001</c:v>
                </c:pt>
                <c:pt idx="23">
                  <c:v>18.860969999999998</c:v>
                </c:pt>
                <c:pt idx="24">
                  <c:v>18.872399999999999</c:v>
                </c:pt>
                <c:pt idx="25">
                  <c:v>18.884720000000002</c:v>
                </c:pt>
                <c:pt idx="26">
                  <c:v>18.896339999999999</c:v>
                </c:pt>
                <c:pt idx="27">
                  <c:v>18.907139999999998</c:v>
                </c:pt>
                <c:pt idx="28">
                  <c:v>18.917010000000001</c:v>
                </c:pt>
                <c:pt idx="29">
                  <c:v>18.92775</c:v>
                </c:pt>
                <c:pt idx="30">
                  <c:v>18.937270000000002</c:v>
                </c:pt>
                <c:pt idx="31">
                  <c:v>18.944520000000001</c:v>
                </c:pt>
                <c:pt idx="32">
                  <c:v>18.950939999999999</c:v>
                </c:pt>
                <c:pt idx="33">
                  <c:v>18.958159999999999</c:v>
                </c:pt>
                <c:pt idx="34">
                  <c:v>18.963190000000001</c:v>
                </c:pt>
                <c:pt idx="35">
                  <c:v>18.968450000000001</c:v>
                </c:pt>
                <c:pt idx="36">
                  <c:v>18.972010000000001</c:v>
                </c:pt>
                <c:pt idx="37">
                  <c:v>18.975670000000001</c:v>
                </c:pt>
                <c:pt idx="38">
                  <c:v>18.977930000000001</c:v>
                </c:pt>
                <c:pt idx="39">
                  <c:v>18.979839999999999</c:v>
                </c:pt>
                <c:pt idx="40">
                  <c:v>18.983920000000001</c:v>
                </c:pt>
                <c:pt idx="41">
                  <c:v>18.988499999999998</c:v>
                </c:pt>
                <c:pt idx="42">
                  <c:v>18.992290000000001</c:v>
                </c:pt>
                <c:pt idx="43">
                  <c:v>18.998010000000001</c:v>
                </c:pt>
                <c:pt idx="44">
                  <c:v>19.004380000000001</c:v>
                </c:pt>
                <c:pt idx="45">
                  <c:v>19.010919999999999</c:v>
                </c:pt>
                <c:pt idx="46">
                  <c:v>19.018249999999998</c:v>
                </c:pt>
                <c:pt idx="47">
                  <c:v>19.027709999999999</c:v>
                </c:pt>
                <c:pt idx="48">
                  <c:v>19.036660000000001</c:v>
                </c:pt>
                <c:pt idx="49">
                  <c:v>19.045950000000001</c:v>
                </c:pt>
                <c:pt idx="50">
                  <c:v>19.05641</c:v>
                </c:pt>
                <c:pt idx="51">
                  <c:v>19.065740000000002</c:v>
                </c:pt>
                <c:pt idx="52">
                  <c:v>19.075970000000002</c:v>
                </c:pt>
                <c:pt idx="53">
                  <c:v>19.087129999999998</c:v>
                </c:pt>
                <c:pt idx="54">
                  <c:v>19.098600000000001</c:v>
                </c:pt>
                <c:pt idx="55">
                  <c:v>19.108650000000001</c:v>
                </c:pt>
                <c:pt idx="56">
                  <c:v>19.118729999999999</c:v>
                </c:pt>
                <c:pt idx="57">
                  <c:v>19.131730000000001</c:v>
                </c:pt>
                <c:pt idx="58">
                  <c:v>19.141639999999999</c:v>
                </c:pt>
                <c:pt idx="59">
                  <c:v>19.152419999999999</c:v>
                </c:pt>
                <c:pt idx="60">
                  <c:v>19.16311</c:v>
                </c:pt>
                <c:pt idx="61">
                  <c:v>19.176549999999999</c:v>
                </c:pt>
                <c:pt idx="62">
                  <c:v>19.186779999999999</c:v>
                </c:pt>
                <c:pt idx="63">
                  <c:v>19.198499999999999</c:v>
                </c:pt>
                <c:pt idx="64">
                  <c:v>19.210059999999999</c:v>
                </c:pt>
                <c:pt idx="65">
                  <c:v>19.22343</c:v>
                </c:pt>
                <c:pt idx="66">
                  <c:v>19.2334</c:v>
                </c:pt>
                <c:pt idx="67">
                  <c:v>19.24447</c:v>
                </c:pt>
                <c:pt idx="68">
                  <c:v>19.255500000000001</c:v>
                </c:pt>
                <c:pt idx="69">
                  <c:v>19.266819999999999</c:v>
                </c:pt>
                <c:pt idx="70">
                  <c:v>19.27544</c:v>
                </c:pt>
                <c:pt idx="71">
                  <c:v>19.28417</c:v>
                </c:pt>
                <c:pt idx="72">
                  <c:v>19.29289</c:v>
                </c:pt>
                <c:pt idx="73">
                  <c:v>19.29917</c:v>
                </c:pt>
                <c:pt idx="74">
                  <c:v>19.304369999999999</c:v>
                </c:pt>
                <c:pt idx="75">
                  <c:v>19.30969</c:v>
                </c:pt>
                <c:pt idx="76">
                  <c:v>19.312909999999999</c:v>
                </c:pt>
                <c:pt idx="77">
                  <c:v>19.31522</c:v>
                </c:pt>
                <c:pt idx="78">
                  <c:v>19.3184</c:v>
                </c:pt>
                <c:pt idx="79">
                  <c:v>19.320910000000001</c:v>
                </c:pt>
                <c:pt idx="80">
                  <c:v>19.322500000000002</c:v>
                </c:pt>
                <c:pt idx="81">
                  <c:v>19.325610000000001</c:v>
                </c:pt>
                <c:pt idx="82">
                  <c:v>19.329180000000001</c:v>
                </c:pt>
                <c:pt idx="83">
                  <c:v>19.332550000000001</c:v>
                </c:pt>
                <c:pt idx="84">
                  <c:v>19.33689</c:v>
                </c:pt>
                <c:pt idx="85">
                  <c:v>19.343389999999999</c:v>
                </c:pt>
                <c:pt idx="86">
                  <c:v>19.349720000000001</c:v>
                </c:pt>
                <c:pt idx="87">
                  <c:v>19.356829999999999</c:v>
                </c:pt>
                <c:pt idx="88">
                  <c:v>19.365390000000001</c:v>
                </c:pt>
                <c:pt idx="89">
                  <c:v>19.37398</c:v>
                </c:pt>
                <c:pt idx="90">
                  <c:v>19.383610000000001</c:v>
                </c:pt>
                <c:pt idx="91">
                  <c:v>19.39226</c:v>
                </c:pt>
                <c:pt idx="92">
                  <c:v>19.402280000000001</c:v>
                </c:pt>
                <c:pt idx="93">
                  <c:v>19.413530000000002</c:v>
                </c:pt>
                <c:pt idx="94">
                  <c:v>19.42313</c:v>
                </c:pt>
                <c:pt idx="95">
                  <c:v>19.434560000000001</c:v>
                </c:pt>
                <c:pt idx="96">
                  <c:v>19.445540000000001</c:v>
                </c:pt>
                <c:pt idx="97">
                  <c:v>19.456859999999999</c:v>
                </c:pt>
                <c:pt idx="98">
                  <c:v>19.46838</c:v>
                </c:pt>
                <c:pt idx="99">
                  <c:v>19.479469999999999</c:v>
                </c:pt>
                <c:pt idx="100">
                  <c:v>19.492750000000001</c:v>
                </c:pt>
                <c:pt idx="101">
                  <c:v>19.50468</c:v>
                </c:pt>
                <c:pt idx="102">
                  <c:v>19.515319999999999</c:v>
                </c:pt>
                <c:pt idx="103">
                  <c:v>19.52684</c:v>
                </c:pt>
                <c:pt idx="104">
                  <c:v>19.539549999999998</c:v>
                </c:pt>
                <c:pt idx="105">
                  <c:v>19.551310000000001</c:v>
                </c:pt>
                <c:pt idx="106">
                  <c:v>19.094248207547164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8276928"/>
        <c:axId val="798278560"/>
      </c:scatterChart>
      <c:valAx>
        <c:axId val="79827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8278560"/>
        <c:crosses val="autoZero"/>
        <c:crossBetween val="midCat"/>
      </c:valAx>
      <c:valAx>
        <c:axId val="79827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98276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.xml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248893</xdr:colOff>
      <xdr:row>13</xdr:row>
      <xdr:rowOff>101600</xdr:rowOff>
    </xdr:from>
    <xdr:ext cx="1471078" cy="731895"/>
    <xdr:pic>
      <xdr:nvPicPr>
        <xdr:cNvPr id="2" name="Imagem 1">
          <a:extLst>
            <a:ext uri="{FF2B5EF4-FFF2-40B4-BE49-F238E27FC236}">
              <a16:creationId xmlns="" xmlns:a16="http://schemas.microsoft.com/office/drawing/2014/main" id="{0BF7AB8F-85A0-45D9-9B16-24B1715D69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21693" y="2578100"/>
          <a:ext cx="1471078" cy="731895"/>
        </a:xfrm>
        <a:prstGeom prst="rect">
          <a:avLst/>
        </a:prstGeom>
      </xdr:spPr>
    </xdr:pic>
    <xdr:clientData/>
  </xdr:oneCellAnchor>
  <xdr:oneCellAnchor>
    <xdr:from>
      <xdr:col>18</xdr:col>
      <xdr:colOff>298450</xdr:colOff>
      <xdr:row>17</xdr:row>
      <xdr:rowOff>126904</xdr:rowOff>
    </xdr:from>
    <xdr:ext cx="3091863" cy="847240"/>
    <xdr:pic>
      <xdr:nvPicPr>
        <xdr:cNvPr id="3" name="Imagem 2">
          <a:extLst>
            <a:ext uri="{FF2B5EF4-FFF2-40B4-BE49-F238E27FC236}">
              <a16:creationId xmlns="" xmlns:a16="http://schemas.microsoft.com/office/drawing/2014/main" id="{F2ADDB9F-5FEF-474C-AA31-5918A95F77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271250" y="3365404"/>
          <a:ext cx="3091863" cy="847240"/>
        </a:xfrm>
        <a:prstGeom prst="rect">
          <a:avLst/>
        </a:prstGeom>
      </xdr:spPr>
    </xdr:pic>
    <xdr:clientData/>
  </xdr:oneCellAnchor>
  <xdr:oneCellAnchor>
    <xdr:from>
      <xdr:col>21</xdr:col>
      <xdr:colOff>32086</xdr:colOff>
      <xdr:row>13</xdr:row>
      <xdr:rowOff>73746</xdr:rowOff>
    </xdr:from>
    <xdr:ext cx="1188079" cy="718178"/>
    <xdr:pic>
      <xdr:nvPicPr>
        <xdr:cNvPr id="4" name="Imagem 3">
          <a:extLst>
            <a:ext uri="{FF2B5EF4-FFF2-40B4-BE49-F238E27FC236}">
              <a16:creationId xmlns="" xmlns:a16="http://schemas.microsoft.com/office/drawing/2014/main" id="{2AD08FE6-259F-443A-8492-0F8468E73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833686" y="2550246"/>
          <a:ext cx="1188079" cy="718178"/>
        </a:xfrm>
        <a:prstGeom prst="rect">
          <a:avLst/>
        </a:prstGeom>
      </xdr:spPr>
    </xdr:pic>
    <xdr:clientData/>
  </xdr:oneCellAnchor>
  <xdr:oneCellAnchor>
    <xdr:from>
      <xdr:col>23</xdr:col>
      <xdr:colOff>431800</xdr:colOff>
      <xdr:row>10</xdr:row>
      <xdr:rowOff>165100</xdr:rowOff>
    </xdr:from>
    <xdr:ext cx="2542857" cy="1049523"/>
    <xdr:pic>
      <xdr:nvPicPr>
        <xdr:cNvPr id="5" name="Imagem 4">
          <a:extLst>
            <a:ext uri="{FF2B5EF4-FFF2-40B4-BE49-F238E27FC236}">
              <a16:creationId xmlns="" xmlns:a16="http://schemas.microsoft.com/office/drawing/2014/main" id="{E235C6BD-2D0D-4AA7-B029-BE6FA51DAE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452600" y="2070100"/>
          <a:ext cx="2542857" cy="1049523"/>
        </a:xfrm>
        <a:prstGeom prst="rect">
          <a:avLst/>
        </a:prstGeom>
      </xdr:spPr>
    </xdr:pic>
    <xdr:clientData/>
  </xdr:oneCellAnchor>
  <xdr:oneCellAnchor>
    <xdr:from>
      <xdr:col>24</xdr:col>
      <xdr:colOff>95250</xdr:colOff>
      <xdr:row>17</xdr:row>
      <xdr:rowOff>50800</xdr:rowOff>
    </xdr:from>
    <xdr:ext cx="2219048" cy="1135237"/>
    <xdr:pic>
      <xdr:nvPicPr>
        <xdr:cNvPr id="6" name="Imagem 5">
          <a:extLst>
            <a:ext uri="{FF2B5EF4-FFF2-40B4-BE49-F238E27FC236}">
              <a16:creationId xmlns="" xmlns:a16="http://schemas.microsoft.com/office/drawing/2014/main" id="{C772D85A-0937-40FC-80EF-53698A9CFB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725650" y="3289300"/>
          <a:ext cx="2219048" cy="1135237"/>
        </a:xfrm>
        <a:prstGeom prst="rect">
          <a:avLst/>
        </a:prstGeom>
      </xdr:spPr>
    </xdr:pic>
    <xdr:clientData/>
  </xdr:oneCellAnchor>
  <xdr:twoCellAnchor>
    <xdr:from>
      <xdr:col>10</xdr:col>
      <xdr:colOff>409575</xdr:colOff>
      <xdr:row>14</xdr:row>
      <xdr:rowOff>71437</xdr:rowOff>
    </xdr:from>
    <xdr:to>
      <xdr:col>18</xdr:col>
      <xdr:colOff>104775</xdr:colOff>
      <xdr:row>28</xdr:row>
      <xdr:rowOff>147637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971550</xdr:colOff>
      <xdr:row>1</xdr:row>
      <xdr:rowOff>0</xdr:rowOff>
    </xdr:from>
    <xdr:to>
      <xdr:col>13</xdr:col>
      <xdr:colOff>95250</xdr:colOff>
      <xdr:row>15</xdr:row>
      <xdr:rowOff>66675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1</xdr:row>
      <xdr:rowOff>0</xdr:rowOff>
    </xdr:from>
    <xdr:to>
      <xdr:col>7</xdr:col>
      <xdr:colOff>971550</xdr:colOff>
      <xdr:row>15</xdr:row>
      <xdr:rowOff>66675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971550</xdr:colOff>
      <xdr:row>1</xdr:row>
      <xdr:rowOff>0</xdr:rowOff>
    </xdr:from>
    <xdr:to>
      <xdr:col>13</xdr:col>
      <xdr:colOff>95250</xdr:colOff>
      <xdr:row>15</xdr:row>
      <xdr:rowOff>66675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1</xdr:row>
      <xdr:rowOff>0</xdr:rowOff>
    </xdr:from>
    <xdr:to>
      <xdr:col>7</xdr:col>
      <xdr:colOff>971550</xdr:colOff>
      <xdr:row>15</xdr:row>
      <xdr:rowOff>66675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971550</xdr:colOff>
      <xdr:row>1</xdr:row>
      <xdr:rowOff>0</xdr:rowOff>
    </xdr:from>
    <xdr:to>
      <xdr:col>13</xdr:col>
      <xdr:colOff>95250</xdr:colOff>
      <xdr:row>11</xdr:row>
      <xdr:rowOff>66675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1</xdr:row>
      <xdr:rowOff>0</xdr:rowOff>
    </xdr:from>
    <xdr:to>
      <xdr:col>7</xdr:col>
      <xdr:colOff>971550</xdr:colOff>
      <xdr:row>11</xdr:row>
      <xdr:rowOff>66675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885825</xdr:colOff>
      <xdr:row>3</xdr:row>
      <xdr:rowOff>142875</xdr:rowOff>
    </xdr:from>
    <xdr:to>
      <xdr:col>13</xdr:col>
      <xdr:colOff>9525</xdr:colOff>
      <xdr:row>17</xdr:row>
      <xdr:rowOff>123825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133350</xdr:colOff>
      <xdr:row>4</xdr:row>
      <xdr:rowOff>38100</xdr:rowOff>
    </xdr:from>
    <xdr:to>
      <xdr:col>7</xdr:col>
      <xdr:colOff>790575</xdr:colOff>
      <xdr:row>16</xdr:row>
      <xdr:rowOff>95250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352425</xdr:colOff>
      <xdr:row>0</xdr:row>
      <xdr:rowOff>171450</xdr:rowOff>
    </xdr:from>
    <xdr:to>
      <xdr:col>18</xdr:col>
      <xdr:colOff>47625</xdr:colOff>
      <xdr:row>13</xdr:row>
      <xdr:rowOff>161925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438150</xdr:colOff>
      <xdr:row>1</xdr:row>
      <xdr:rowOff>0</xdr:rowOff>
    </xdr:from>
    <xdr:to>
      <xdr:col>10</xdr:col>
      <xdr:colOff>257175</xdr:colOff>
      <xdr:row>14</xdr:row>
      <xdr:rowOff>19050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971550</xdr:colOff>
      <xdr:row>1</xdr:row>
      <xdr:rowOff>0</xdr:rowOff>
    </xdr:from>
    <xdr:to>
      <xdr:col>13</xdr:col>
      <xdr:colOff>95250</xdr:colOff>
      <xdr:row>15</xdr:row>
      <xdr:rowOff>66675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314325</xdr:colOff>
      <xdr:row>1</xdr:row>
      <xdr:rowOff>0</xdr:rowOff>
    </xdr:from>
    <xdr:to>
      <xdr:col>7</xdr:col>
      <xdr:colOff>971550</xdr:colOff>
      <xdr:row>15</xdr:row>
      <xdr:rowOff>66675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"/>
  <sheetViews>
    <sheetView tabSelected="1" workbookViewId="0">
      <selection activeCell="B2" sqref="B2:L2"/>
    </sheetView>
  </sheetViews>
  <sheetFormatPr defaultRowHeight="15" x14ac:dyDescent="0.25"/>
  <cols>
    <col min="7" max="7" width="14.28515625" bestFit="1" customWidth="1"/>
  </cols>
  <sheetData>
    <row r="1" spans="1:27" x14ac:dyDescent="0.25">
      <c r="B1" t="s">
        <v>47</v>
      </c>
      <c r="C1" t="s">
        <v>1</v>
      </c>
      <c r="D1" t="s">
        <v>2</v>
      </c>
      <c r="E1" t="s">
        <v>48</v>
      </c>
      <c r="F1" t="s">
        <v>4</v>
      </c>
      <c r="G1" t="s">
        <v>24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N1" t="s">
        <v>27</v>
      </c>
      <c r="O1" t="s">
        <v>28</v>
      </c>
      <c r="P1" t="s">
        <v>29</v>
      </c>
      <c r="Q1" t="s">
        <v>30</v>
      </c>
      <c r="R1" s="2" t="s">
        <v>31</v>
      </c>
      <c r="S1" s="2" t="s">
        <v>32</v>
      </c>
      <c r="T1" t="s">
        <v>33</v>
      </c>
      <c r="U1" s="2" t="s">
        <v>34</v>
      </c>
      <c r="V1" t="s">
        <v>35</v>
      </c>
      <c r="X1" t="s">
        <v>36</v>
      </c>
      <c r="Y1" t="s">
        <v>37</v>
      </c>
      <c r="Z1" s="3" t="s">
        <v>38</v>
      </c>
      <c r="AA1" s="3" t="s">
        <v>39</v>
      </c>
    </row>
    <row r="2" spans="1:27" x14ac:dyDescent="0.25">
      <c r="A2" t="s">
        <v>45</v>
      </c>
      <c r="B2">
        <f>mAr_20!B121</f>
        <v>22.900805714285706</v>
      </c>
      <c r="C2">
        <f>mAr_20!C121</f>
        <v>10.224211176470591</v>
      </c>
      <c r="D2">
        <f>mAr_20!D121</f>
        <v>10.396193529411761</v>
      </c>
      <c r="E2">
        <f>mAr_20!E121</f>
        <v>17.215759579831932</v>
      </c>
      <c r="F2">
        <f>mAr_20!F121</f>
        <v>-1.1851199999999997</v>
      </c>
      <c r="G2">
        <f>mAr_20!G121</f>
        <v>1.5647731092436969E-2</v>
      </c>
      <c r="H2">
        <f>mAr_20!H121</f>
        <v>0.27570025210084032</v>
      </c>
      <c r="I2">
        <f>mAr_20!I121</f>
        <v>0.25927210084033619</v>
      </c>
      <c r="J2">
        <f>mAr_20!J121</f>
        <v>0.23499999999999999</v>
      </c>
      <c r="K2">
        <f>mAr_20!K121</f>
        <v>0</v>
      </c>
      <c r="L2">
        <f>mAr_20!L121</f>
        <v>0</v>
      </c>
      <c r="N2">
        <f t="shared" ref="N2:N13" si="0">(B2+E2)/2</f>
        <v>20.058282647058817</v>
      </c>
      <c r="O2">
        <v>1005</v>
      </c>
      <c r="P2">
        <f t="shared" ref="P2:P13" si="1">(K2*100000)/(287*(N2+273))</f>
        <v>0</v>
      </c>
      <c r="Q2">
        <f xml:space="preserve"> -0.000000000036913*N2^2 + 0.000000048684*N2 + 0.000017293</f>
        <v>1.8254666051506827E-5</v>
      </c>
      <c r="R2" s="2">
        <f>51165/1000000000</f>
        <v>5.1165000000000002E-5</v>
      </c>
      <c r="S2" s="2">
        <f>46669/1000000</f>
        <v>4.6669000000000002E-2</v>
      </c>
      <c r="T2" s="4">
        <f>R2/V2</f>
        <v>7.9945312500000003E-4</v>
      </c>
      <c r="U2" s="2">
        <f>4*R2/S2</f>
        <v>4.3853521609633801E-3</v>
      </c>
      <c r="V2" s="4">
        <v>6.4000000000000001E-2</v>
      </c>
      <c r="X2" s="5">
        <f t="shared" ref="X2:X7" si="2">G2*$U$2/(Q2*$T$2)</f>
        <v>4702.0685021624358</v>
      </c>
      <c r="Y2">
        <f t="shared" ref="Y2:Y4" si="3">G2*O2*(B2-E2)</f>
        <v>89.40286352583108</v>
      </c>
      <c r="Z2">
        <f>((B2-D2)-(E2-C2))/LN((B2-D2)/(E2-C2))</f>
        <v>9.4824671996770231</v>
      </c>
      <c r="AA2">
        <f>Y2/Z2</f>
        <v>9.4282280806493244</v>
      </c>
    </row>
    <row r="3" spans="1:27" x14ac:dyDescent="0.25">
      <c r="A3" t="s">
        <v>46</v>
      </c>
      <c r="B3">
        <f>mAr_25!B108</f>
        <v>23.498298584905658</v>
      </c>
      <c r="C3">
        <f>mAr_25!C108</f>
        <v>10.241022358490566</v>
      </c>
      <c r="D3">
        <f>mAr_25!D108</f>
        <v>10.427390943396235</v>
      </c>
      <c r="E3">
        <f>mAr_25!E108</f>
        <v>18.242818490566041</v>
      </c>
      <c r="F3">
        <f>mAr_25!F108</f>
        <v>-1.1851199999999986</v>
      </c>
      <c r="G3">
        <f>mAr_25!G108</f>
        <v>2.0334528301886798E-2</v>
      </c>
      <c r="H3">
        <f>mAr_25!H108</f>
        <v>0.41709820754716992</v>
      </c>
      <c r="I3">
        <f>mAr_25!I108</f>
        <v>0.40426952830188695</v>
      </c>
      <c r="J3">
        <f>mAr_25!J108</f>
        <v>0.23499999999999999</v>
      </c>
      <c r="K3">
        <f>mAr_25!K108</f>
        <v>0</v>
      </c>
      <c r="L3">
        <f>mAr_25!L108</f>
        <v>0</v>
      </c>
      <c r="N3">
        <f t="shared" si="0"/>
        <v>20.87055853773585</v>
      </c>
      <c r="O3">
        <v>1006</v>
      </c>
      <c r="P3">
        <f t="shared" si="1"/>
        <v>0</v>
      </c>
      <c r="Q3">
        <f t="shared" ref="Q3:Q13" si="4" xml:space="preserve"> -0.000000000036913*N3^2 + 0.000000048684*N3 + 0.000017293</f>
        <v>1.8292983699423669E-5</v>
      </c>
      <c r="X3" s="5">
        <f t="shared" si="2"/>
        <v>6097.6293993349891</v>
      </c>
      <c r="Y3">
        <f t="shared" si="3"/>
        <v>107.50891497066175</v>
      </c>
      <c r="Z3">
        <f t="shared" ref="Z3:Z7" si="5">((B3-D3)-(E3-C3))/LN((B3-D3)/(E3-C3))</f>
        <v>10.32988500936189</v>
      </c>
      <c r="AA3">
        <f>Y3/Z3</f>
        <v>10.40756164015643</v>
      </c>
    </row>
    <row r="4" spans="1:27" x14ac:dyDescent="0.25">
      <c r="A4" t="s">
        <v>44</v>
      </c>
      <c r="B4">
        <f>mAr_30!B110</f>
        <v>24.012319074074071</v>
      </c>
      <c r="C4">
        <f>mAr_30!C110</f>
        <v>10.283750833333333</v>
      </c>
      <c r="D4">
        <f>mAr_30!D110</f>
        <v>10.485484999999997</v>
      </c>
      <c r="E4">
        <f>mAr_30!E110</f>
        <v>19.235479444444451</v>
      </c>
      <c r="F4">
        <f>mAr_30!F110</f>
        <v>-1.1851199999999986</v>
      </c>
      <c r="G4">
        <f>mAr_30!G110</f>
        <v>2.6327777777777794E-2</v>
      </c>
      <c r="H4">
        <f>mAr_30!H110</f>
        <v>0.59594046296296299</v>
      </c>
      <c r="I4">
        <f>mAr_30!I110</f>
        <v>0.58885990740740735</v>
      </c>
      <c r="J4">
        <f>mAr_30!J110</f>
        <v>0.23499999999999999</v>
      </c>
      <c r="K4">
        <f>mAr_30!K110</f>
        <v>0</v>
      </c>
      <c r="L4">
        <f>mAr_30!L110</f>
        <v>0</v>
      </c>
      <c r="N4">
        <f>(B4+E4)/2</f>
        <v>21.623899259259261</v>
      </c>
      <c r="O4">
        <v>1007</v>
      </c>
      <c r="P4">
        <f t="shared" si="1"/>
        <v>0</v>
      </c>
      <c r="Q4">
        <f t="shared" si="4"/>
        <v>1.8328477650420984E-5</v>
      </c>
      <c r="X4" s="5">
        <f t="shared" si="2"/>
        <v>7879.5112419533043</v>
      </c>
      <c r="Y4">
        <f t="shared" si="3"/>
        <v>126.64391725471381</v>
      </c>
      <c r="Z4">
        <f t="shared" si="5"/>
        <v>11.082332013507749</v>
      </c>
      <c r="AA4">
        <f>Y4/Z4</f>
        <v>11.427551268122388</v>
      </c>
    </row>
    <row r="5" spans="1:27" x14ac:dyDescent="0.25">
      <c r="A5" t="s">
        <v>43</v>
      </c>
      <c r="B5">
        <f>mAr_35!B108</f>
        <v>23.188440754716986</v>
      </c>
      <c r="C5">
        <f>mAr_35!C108</f>
        <v>10.263710849056599</v>
      </c>
      <c r="D5">
        <f>mAr_35!D108</f>
        <v>10.46395443396227</v>
      </c>
      <c r="E5">
        <f>mAr_35!E108</f>
        <v>19.094248207547164</v>
      </c>
      <c r="F5">
        <f>mAr_35!F108</f>
        <v>-1.1851199999999986</v>
      </c>
      <c r="G5">
        <f>mAr_35!G108</f>
        <v>3.4161792452830179E-2</v>
      </c>
      <c r="H5">
        <f>mAr_35!H108</f>
        <v>0.83393622641509446</v>
      </c>
      <c r="I5">
        <f>mAr_35!I108</f>
        <v>0.83660584905660396</v>
      </c>
      <c r="J5">
        <f>mAr_35!J108</f>
        <v>0.23499999999999999</v>
      </c>
      <c r="K5">
        <f>mAr_35!K108</f>
        <v>0</v>
      </c>
      <c r="L5">
        <f>mAr_35!L108</f>
        <v>0</v>
      </c>
      <c r="M5">
        <f>mAr_35!M108</f>
        <v>0</v>
      </c>
      <c r="N5">
        <f>(B5+E5)/2</f>
        <v>21.141344481132073</v>
      </c>
      <c r="O5">
        <v>1008</v>
      </c>
      <c r="P5">
        <f t="shared" si="1"/>
        <v>0</v>
      </c>
      <c r="Q5">
        <f t="shared" si="4"/>
        <v>1.8305746711410889E-5</v>
      </c>
      <c r="X5" s="5">
        <f t="shared" si="2"/>
        <v>10236.810670177296</v>
      </c>
      <c r="Y5">
        <f>G5*O5*(B5-E5)</f>
        <v>140.98387570680632</v>
      </c>
      <c r="Z5">
        <f t="shared" si="5"/>
        <v>10.659232372785246</v>
      </c>
      <c r="AA5">
        <f>Y5/Z5</f>
        <v>13.226456725604471</v>
      </c>
    </row>
    <row r="6" spans="1:27" x14ac:dyDescent="0.25">
      <c r="A6" t="s">
        <v>41</v>
      </c>
      <c r="B6">
        <f>mAr_40!B57</f>
        <v>23.007539454545462</v>
      </c>
      <c r="C6">
        <f>mAr_40!C57</f>
        <v>10.361096727272725</v>
      </c>
      <c r="D6">
        <f>mAr_40!D57</f>
        <v>10.567366545454545</v>
      </c>
      <c r="E6">
        <f>mAr_40!E57</f>
        <v>19.359725636363638</v>
      </c>
      <c r="F6">
        <f>mAr_40!F57</f>
        <v>-1.1851199999999993</v>
      </c>
      <c r="G6">
        <f>mAr_40!G57</f>
        <v>4.8953818181818189E-2</v>
      </c>
      <c r="H6">
        <f>mAr_40!H57</f>
        <v>1.3395863636363639</v>
      </c>
      <c r="I6">
        <f>mAr_40!I57</f>
        <v>1.3685449090909094</v>
      </c>
      <c r="J6">
        <f>mAr_40!J57</f>
        <v>0.23499999999999999</v>
      </c>
      <c r="K6">
        <f>mAr_40!K57</f>
        <v>0</v>
      </c>
      <c r="L6">
        <f>mAr_40!L57</f>
        <v>0</v>
      </c>
      <c r="M6">
        <f>mAr_40!M57</f>
        <v>0</v>
      </c>
      <c r="N6">
        <f t="shared" ref="N6" si="6">(B6+E6)/2</f>
        <v>21.18363254545455</v>
      </c>
      <c r="O6">
        <v>1009</v>
      </c>
      <c r="P6">
        <f t="shared" si="1"/>
        <v>0</v>
      </c>
      <c r="Q6">
        <f t="shared" si="4"/>
        <v>1.8307739395120576E-5</v>
      </c>
      <c r="X6" s="5">
        <f t="shared" si="2"/>
        <v>14667.743913275059</v>
      </c>
      <c r="Y6">
        <f t="shared" ref="Y6:Y7" si="7">G6*O6*(B6-E6)</f>
        <v>180.18158414614459</v>
      </c>
      <c r="Z6">
        <f t="shared" si="5"/>
        <v>10.626681685682854</v>
      </c>
      <c r="AA6">
        <f t="shared" ref="AA6:AA7" si="8">Y6/Z6</f>
        <v>16.955583076220318</v>
      </c>
    </row>
    <row r="7" spans="1:27" x14ac:dyDescent="0.25">
      <c r="A7" t="s">
        <v>40</v>
      </c>
      <c r="B7">
        <f>'mAr_42,5'!B121</f>
        <v>22.509444285714284</v>
      </c>
      <c r="C7">
        <f>'mAr_42,5'!C121</f>
        <v>10.3359668907563</v>
      </c>
      <c r="D7">
        <f>'mAr_42,5'!D121</f>
        <v>10.541756470588235</v>
      </c>
      <c r="E7">
        <f>'mAr_42,5'!E121</f>
        <v>18.93560840336135</v>
      </c>
      <c r="F7">
        <f>'mAr_42,5'!F121</f>
        <v>-1.1851199999999997</v>
      </c>
      <c r="G7">
        <f>'mAr_42,5'!G121</f>
        <v>5.4501512605042032E-2</v>
      </c>
      <c r="H7">
        <f>'mAr_42,5'!H121</f>
        <v>1.5219740336134446</v>
      </c>
      <c r="I7">
        <f>'mAr_42,5'!I121</f>
        <v>1.5631922689075635</v>
      </c>
      <c r="J7">
        <f>'mAr_42,5'!J121</f>
        <v>0.23499999999999999</v>
      </c>
      <c r="K7">
        <f>'mAr_42,5'!K121</f>
        <v>0</v>
      </c>
      <c r="L7">
        <f>'mAr_42,5'!L121</f>
        <v>0</v>
      </c>
      <c r="M7">
        <f>'mAr_42,5'!M121</f>
        <v>0</v>
      </c>
      <c r="N7">
        <f>(B5+E5)/2</f>
        <v>21.141344481132073</v>
      </c>
      <c r="O7">
        <v>1010</v>
      </c>
      <c r="P7">
        <f>(K5*100000)/(287*(N7+273))</f>
        <v>0</v>
      </c>
      <c r="Q7">
        <f t="shared" si="4"/>
        <v>1.8305746711410889E-5</v>
      </c>
      <c r="X7" s="5">
        <f t="shared" si="2"/>
        <v>16331.744493397473</v>
      </c>
      <c r="Y7">
        <f t="shared" si="7"/>
        <v>196.72725600431409</v>
      </c>
      <c r="Z7">
        <f t="shared" si="5"/>
        <v>10.191074332398355</v>
      </c>
      <c r="AA7">
        <f t="shared" si="8"/>
        <v>19.303878039521329</v>
      </c>
    </row>
    <row r="8" spans="1:27" x14ac:dyDescent="0.25">
      <c r="N8">
        <f>(B6+E6)/2</f>
        <v>21.18363254545455</v>
      </c>
      <c r="O8">
        <v>1011</v>
      </c>
      <c r="P8">
        <f>(K6*100000)/(287*(N8+273))</f>
        <v>0</v>
      </c>
      <c r="Q8">
        <f t="shared" si="4"/>
        <v>1.8307739395120576E-5</v>
      </c>
      <c r="X8" s="5"/>
    </row>
    <row r="9" spans="1:27" x14ac:dyDescent="0.25">
      <c r="N9">
        <f>(B7+E7)/2</f>
        <v>20.722526344537819</v>
      </c>
      <c r="O9">
        <v>1012</v>
      </c>
      <c r="P9">
        <f>(K7*100000)/(287*(N9+273))</f>
        <v>0</v>
      </c>
      <c r="Q9">
        <f t="shared" si="4"/>
        <v>1.8286004177737309E-5</v>
      </c>
      <c r="X9" s="5"/>
    </row>
    <row r="10" spans="1:27" x14ac:dyDescent="0.25">
      <c r="N10">
        <f t="shared" si="0"/>
        <v>0</v>
      </c>
      <c r="O10">
        <v>1013</v>
      </c>
      <c r="P10">
        <f t="shared" si="1"/>
        <v>0</v>
      </c>
      <c r="Q10">
        <f t="shared" si="4"/>
        <v>1.7292999999999999E-5</v>
      </c>
      <c r="X10" s="5"/>
    </row>
    <row r="11" spans="1:27" x14ac:dyDescent="0.25">
      <c r="N11">
        <f t="shared" si="0"/>
        <v>0</v>
      </c>
      <c r="O11">
        <v>1014</v>
      </c>
      <c r="P11">
        <f t="shared" si="1"/>
        <v>0</v>
      </c>
      <c r="Q11">
        <f t="shared" si="4"/>
        <v>1.7292999999999999E-5</v>
      </c>
      <c r="X11" s="5"/>
    </row>
    <row r="12" spans="1:27" x14ac:dyDescent="0.25">
      <c r="N12">
        <f t="shared" si="0"/>
        <v>0</v>
      </c>
      <c r="O12">
        <v>1015</v>
      </c>
      <c r="P12">
        <f t="shared" si="1"/>
        <v>0</v>
      </c>
      <c r="Q12">
        <f t="shared" si="4"/>
        <v>1.7292999999999999E-5</v>
      </c>
      <c r="X12" s="5"/>
    </row>
    <row r="13" spans="1:27" x14ac:dyDescent="0.25">
      <c r="N13">
        <f t="shared" si="0"/>
        <v>0</v>
      </c>
      <c r="O13">
        <v>1016</v>
      </c>
      <c r="P13">
        <f t="shared" si="1"/>
        <v>0</v>
      </c>
      <c r="Q13">
        <f t="shared" si="4"/>
        <v>1.7292999999999999E-5</v>
      </c>
      <c r="X13" s="5"/>
    </row>
    <row r="14" spans="1:27" x14ac:dyDescent="0.25">
      <c r="X14" s="5"/>
    </row>
    <row r="15" spans="1:27" x14ac:dyDescent="0.25">
      <c r="X15" s="5"/>
    </row>
    <row r="16" spans="1:27" x14ac:dyDescent="0.25">
      <c r="X16" s="5"/>
    </row>
    <row r="17" spans="10:24" x14ac:dyDescent="0.25">
      <c r="X17" s="5"/>
    </row>
    <row r="18" spans="10:24" x14ac:dyDescent="0.25">
      <c r="X18" s="5"/>
    </row>
    <row r="19" spans="10:24" x14ac:dyDescent="0.25">
      <c r="X19" s="5"/>
    </row>
    <row r="20" spans="10:24" x14ac:dyDescent="0.25">
      <c r="J20" s="1"/>
      <c r="X20" s="5"/>
    </row>
    <row r="21" spans="10:24" x14ac:dyDescent="0.25">
      <c r="X21" s="5"/>
    </row>
    <row r="22" spans="10:24" x14ac:dyDescent="0.25">
      <c r="X22" s="5"/>
    </row>
    <row r="23" spans="10:24" x14ac:dyDescent="0.25">
      <c r="X23" s="5"/>
    </row>
    <row r="24" spans="10:24" x14ac:dyDescent="0.25">
      <c r="X24" s="5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26"/>
  <sheetViews>
    <sheetView topLeftCell="A115" workbookViewId="0">
      <selection activeCell="B121" sqref="B121:I121"/>
    </sheetView>
  </sheetViews>
  <sheetFormatPr defaultRowHeight="15" x14ac:dyDescent="0.25"/>
  <cols>
    <col min="2" max="2" width="11.28515625" bestFit="1" customWidth="1"/>
    <col min="3" max="3" width="12" bestFit="1" customWidth="1"/>
    <col min="4" max="4" width="13.42578125" bestFit="1" customWidth="1"/>
    <col min="5" max="5" width="12.5703125" bestFit="1" customWidth="1"/>
    <col min="6" max="6" width="15.7109375" bestFit="1" customWidth="1"/>
    <col min="7" max="7" width="17" bestFit="1" customWidth="1"/>
    <col min="8" max="8" width="20" bestFit="1" customWidth="1"/>
    <col min="9" max="9" width="19.28515625" bestFit="1" customWidth="1"/>
    <col min="10" max="10" width="15" bestFit="1" customWidth="1"/>
  </cols>
  <sheetData>
    <row r="1" spans="1:26" x14ac:dyDescent="0.25">
      <c r="A1" t="s">
        <v>25</v>
      </c>
      <c r="B1" t="s">
        <v>1</v>
      </c>
      <c r="C1" t="s">
        <v>0</v>
      </c>
      <c r="D1" t="s">
        <v>3</v>
      </c>
      <c r="E1" t="s">
        <v>2</v>
      </c>
      <c r="F1" t="s">
        <v>4</v>
      </c>
      <c r="G1" t="s">
        <v>24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</row>
    <row r="2" spans="1:26" x14ac:dyDescent="0.25">
      <c r="A2">
        <v>2.7466599999999999</v>
      </c>
      <c r="B2">
        <v>22.650860000000002</v>
      </c>
      <c r="C2">
        <v>10.191940000000001</v>
      </c>
      <c r="D2">
        <v>10.360580000000001</v>
      </c>
      <c r="E2">
        <v>17.074010000000001</v>
      </c>
      <c r="F2">
        <v>-1.18512</v>
      </c>
      <c r="G2">
        <v>1.6590000000000001E-2</v>
      </c>
      <c r="H2">
        <v>0.29094999999999999</v>
      </c>
      <c r="I2">
        <v>0.27489999999999998</v>
      </c>
      <c r="J2">
        <v>-3.0244200000000001</v>
      </c>
      <c r="K2">
        <v>7.2080000000000005E-2</v>
      </c>
      <c r="L2">
        <v>-8.5720000000000005E-2</v>
      </c>
      <c r="M2">
        <v>-70.611509999999996</v>
      </c>
      <c r="N2">
        <v>-0.83606999999999998</v>
      </c>
      <c r="O2">
        <v>81.133459999999999</v>
      </c>
      <c r="P2">
        <v>85.871440000000007</v>
      </c>
      <c r="Q2">
        <v>-15914.817349999999</v>
      </c>
      <c r="R2">
        <v>-4848.3886899999998</v>
      </c>
      <c r="S2">
        <v>4.4400000000000004E-3</v>
      </c>
      <c r="T2">
        <v>3.0000000000000001E-5</v>
      </c>
      <c r="U2">
        <v>4.2300000000000003E-3</v>
      </c>
      <c r="V2">
        <v>4.3200000000000001E-3</v>
      </c>
      <c r="W2">
        <v>5.3200000000000001E-3</v>
      </c>
      <c r="X2">
        <v>0</v>
      </c>
      <c r="Y2">
        <v>0</v>
      </c>
    </row>
    <row r="3" spans="1:26" x14ac:dyDescent="0.25">
      <c r="A3">
        <v>3.7499699999999998</v>
      </c>
      <c r="B3">
        <v>22.655390000000001</v>
      </c>
      <c r="C3">
        <v>10.193070000000001</v>
      </c>
      <c r="D3">
        <v>10.36327</v>
      </c>
      <c r="E3">
        <v>17.082789999999999</v>
      </c>
      <c r="F3">
        <v>-1.18512</v>
      </c>
      <c r="G3">
        <v>1.729E-2</v>
      </c>
      <c r="H3">
        <v>0.28937000000000002</v>
      </c>
      <c r="I3">
        <v>0.27226</v>
      </c>
      <c r="J3">
        <v>-3.0244200000000001</v>
      </c>
      <c r="K3">
        <v>6.9360000000000005E-2</v>
      </c>
      <c r="L3">
        <v>-8.5639999999999994E-2</v>
      </c>
      <c r="M3">
        <v>-70.557760000000002</v>
      </c>
      <c r="N3">
        <v>-0.84377000000000002</v>
      </c>
      <c r="O3">
        <v>80.354510000000005</v>
      </c>
      <c r="P3">
        <v>85.405289999999994</v>
      </c>
      <c r="Q3">
        <v>-15917.4563</v>
      </c>
      <c r="R3">
        <v>-4848.6432800000002</v>
      </c>
      <c r="S3">
        <v>4.4400000000000004E-3</v>
      </c>
      <c r="T3">
        <v>3.0000000000000001E-5</v>
      </c>
      <c r="U3">
        <v>4.2199999999999998E-3</v>
      </c>
      <c r="V3">
        <v>4.3299999999999996E-3</v>
      </c>
      <c r="W3">
        <v>5.3099999999999996E-3</v>
      </c>
      <c r="X3">
        <v>0</v>
      </c>
      <c r="Y3">
        <v>0</v>
      </c>
    </row>
    <row r="4" spans="1:26" x14ac:dyDescent="0.25">
      <c r="A4">
        <v>4.7522900000000003</v>
      </c>
      <c r="B4">
        <v>22.660789999999999</v>
      </c>
      <c r="C4">
        <v>10.195320000000001</v>
      </c>
      <c r="D4">
        <v>10.36552</v>
      </c>
      <c r="E4">
        <v>17.090979999999998</v>
      </c>
      <c r="F4">
        <v>-1.18512</v>
      </c>
      <c r="G4">
        <v>1.585E-2</v>
      </c>
      <c r="H4">
        <v>0.28763</v>
      </c>
      <c r="I4">
        <v>0.27082000000000001</v>
      </c>
      <c r="J4">
        <v>-3.0244200000000001</v>
      </c>
      <c r="K4">
        <v>7.2720000000000007E-2</v>
      </c>
      <c r="L4">
        <v>-8.5750000000000007E-2</v>
      </c>
      <c r="M4">
        <v>-70.522480000000002</v>
      </c>
      <c r="N4">
        <v>-0.84380999999999995</v>
      </c>
      <c r="O4">
        <v>79.929550000000006</v>
      </c>
      <c r="P4">
        <v>84.8904</v>
      </c>
      <c r="Q4">
        <v>-15920.15086</v>
      </c>
      <c r="R4">
        <v>-4848.9424300000001</v>
      </c>
      <c r="S4">
        <v>4.4299999999999999E-3</v>
      </c>
      <c r="T4">
        <v>2.0000000000000002E-5</v>
      </c>
      <c r="U4">
        <v>4.2300000000000003E-3</v>
      </c>
      <c r="V4">
        <v>4.3E-3</v>
      </c>
      <c r="W4">
        <v>5.3E-3</v>
      </c>
      <c r="X4">
        <v>0</v>
      </c>
      <c r="Y4">
        <v>0</v>
      </c>
    </row>
    <row r="5" spans="1:26" x14ac:dyDescent="0.25">
      <c r="A5">
        <v>5.7536100000000001</v>
      </c>
      <c r="B5">
        <v>22.665710000000001</v>
      </c>
      <c r="C5">
        <v>10.19619</v>
      </c>
      <c r="D5">
        <v>10.365769999999999</v>
      </c>
      <c r="E5">
        <v>17.097200000000001</v>
      </c>
      <c r="F5">
        <v>-1.18512</v>
      </c>
      <c r="G5">
        <v>1.5789999999999998E-2</v>
      </c>
      <c r="H5">
        <v>0.28475</v>
      </c>
      <c r="I5">
        <v>0.26794000000000001</v>
      </c>
      <c r="J5">
        <v>-3.0244200000000001</v>
      </c>
      <c r="K5">
        <v>7.0169999999999996E-2</v>
      </c>
      <c r="L5">
        <v>-8.5680000000000006E-2</v>
      </c>
      <c r="M5">
        <v>-70.505989999999997</v>
      </c>
      <c r="N5">
        <v>-0.84072000000000002</v>
      </c>
      <c r="O5">
        <v>79.078819999999993</v>
      </c>
      <c r="P5">
        <v>84.040260000000004</v>
      </c>
      <c r="Q5">
        <v>-15922.359409999999</v>
      </c>
      <c r="R5">
        <v>-4849.01793</v>
      </c>
      <c r="S5">
        <v>4.4299999999999999E-3</v>
      </c>
      <c r="T5">
        <v>3.0000000000000001E-5</v>
      </c>
      <c r="U5">
        <v>4.2199999999999998E-3</v>
      </c>
      <c r="V5">
        <v>4.3E-3</v>
      </c>
      <c r="W5">
        <v>5.2900000000000004E-3</v>
      </c>
      <c r="X5">
        <v>0</v>
      </c>
      <c r="Y5">
        <v>0</v>
      </c>
    </row>
    <row r="6" spans="1:26" x14ac:dyDescent="0.25">
      <c r="A6">
        <v>6.7559300000000002</v>
      </c>
      <c r="B6">
        <v>22.669440000000002</v>
      </c>
      <c r="C6">
        <v>10.1974</v>
      </c>
      <c r="D6">
        <v>10.367369999999999</v>
      </c>
      <c r="E6">
        <v>17.102540000000001</v>
      </c>
      <c r="F6">
        <v>-1.18512</v>
      </c>
      <c r="G6">
        <v>1.555E-2</v>
      </c>
      <c r="H6">
        <v>0.28259000000000001</v>
      </c>
      <c r="I6">
        <v>0.26767999999999997</v>
      </c>
      <c r="J6">
        <v>-3.0244200000000001</v>
      </c>
      <c r="K6">
        <v>7.1639999999999995E-2</v>
      </c>
      <c r="L6">
        <v>-8.5669999999999996E-2</v>
      </c>
      <c r="M6">
        <v>-70.48554</v>
      </c>
      <c r="N6">
        <v>-0.84265999999999996</v>
      </c>
      <c r="O6">
        <v>79.002930000000006</v>
      </c>
      <c r="P6">
        <v>83.404340000000005</v>
      </c>
      <c r="Q6">
        <v>-15924.15834</v>
      </c>
      <c r="R6">
        <v>-4849.2044500000002</v>
      </c>
      <c r="S6">
        <v>4.4299999999999999E-3</v>
      </c>
      <c r="T6">
        <v>3.0000000000000001E-5</v>
      </c>
      <c r="U6">
        <v>4.2300000000000003E-3</v>
      </c>
      <c r="V6">
        <v>4.3E-3</v>
      </c>
      <c r="W6">
        <v>5.28E-3</v>
      </c>
      <c r="X6">
        <v>0</v>
      </c>
      <c r="Y6">
        <v>0</v>
      </c>
    </row>
    <row r="7" spans="1:26" x14ac:dyDescent="0.25">
      <c r="A7">
        <v>7.7592400000000001</v>
      </c>
      <c r="B7">
        <v>22.674569999999999</v>
      </c>
      <c r="C7">
        <v>10.19875</v>
      </c>
      <c r="D7">
        <v>10.3687</v>
      </c>
      <c r="E7">
        <v>17.11017</v>
      </c>
      <c r="F7">
        <v>-1.18512</v>
      </c>
      <c r="G7">
        <v>1.5800000000000002E-2</v>
      </c>
      <c r="H7">
        <v>0.28137000000000001</v>
      </c>
      <c r="I7">
        <v>0.26229000000000002</v>
      </c>
      <c r="J7">
        <v>-3.0244200000000001</v>
      </c>
      <c r="K7">
        <v>7.1059999999999998E-2</v>
      </c>
      <c r="L7">
        <v>-8.5639999999999994E-2</v>
      </c>
      <c r="M7">
        <v>-70.45384</v>
      </c>
      <c r="N7">
        <v>-0.84255000000000002</v>
      </c>
      <c r="O7">
        <v>77.410979999999995</v>
      </c>
      <c r="P7">
        <v>83.042659999999998</v>
      </c>
      <c r="Q7">
        <v>-15926.69032</v>
      </c>
      <c r="R7">
        <v>-4849.3836099999999</v>
      </c>
      <c r="S7">
        <v>4.4200000000000003E-3</v>
      </c>
      <c r="T7">
        <v>3.0000000000000001E-5</v>
      </c>
      <c r="U7">
        <v>4.2300000000000003E-3</v>
      </c>
      <c r="V7">
        <v>4.3E-3</v>
      </c>
      <c r="W7">
        <v>5.2700000000000004E-3</v>
      </c>
      <c r="X7">
        <v>0</v>
      </c>
      <c r="Y7">
        <v>0</v>
      </c>
    </row>
    <row r="8" spans="1:26" x14ac:dyDescent="0.25">
      <c r="A8">
        <v>8.7605599999999999</v>
      </c>
      <c r="B8">
        <v>22.67831</v>
      </c>
      <c r="C8">
        <v>10.20016</v>
      </c>
      <c r="D8">
        <v>10.37008</v>
      </c>
      <c r="E8">
        <v>17.114640000000001</v>
      </c>
      <c r="F8">
        <v>-1.18512</v>
      </c>
      <c r="G8">
        <v>1.5650000000000001E-2</v>
      </c>
      <c r="H8">
        <v>0.27871000000000001</v>
      </c>
      <c r="I8">
        <v>0.25933</v>
      </c>
      <c r="J8">
        <v>-3.0244200000000001</v>
      </c>
      <c r="K8">
        <v>7.1160000000000001E-2</v>
      </c>
      <c r="L8">
        <v>-8.5699999999999998E-2</v>
      </c>
      <c r="M8">
        <v>-70.444580000000002</v>
      </c>
      <c r="N8">
        <v>-0.84240999999999999</v>
      </c>
      <c r="O8">
        <v>76.539529999999999</v>
      </c>
      <c r="P8">
        <v>82.258409999999998</v>
      </c>
      <c r="Q8">
        <v>-15928.319890000001</v>
      </c>
      <c r="R8">
        <v>-4849.5693700000002</v>
      </c>
      <c r="S8">
        <v>4.4099999999999999E-3</v>
      </c>
      <c r="T8">
        <v>3.0000000000000001E-5</v>
      </c>
      <c r="U8">
        <v>4.2300000000000003E-3</v>
      </c>
      <c r="V8">
        <v>4.3E-3</v>
      </c>
      <c r="W8">
        <v>5.2599999999999999E-3</v>
      </c>
      <c r="X8">
        <v>0</v>
      </c>
      <c r="Y8">
        <v>0</v>
      </c>
    </row>
    <row r="9" spans="1:26" x14ac:dyDescent="0.25">
      <c r="A9">
        <v>9.7628799999999991</v>
      </c>
      <c r="B9">
        <v>22.68207</v>
      </c>
      <c r="C9">
        <v>10.2012</v>
      </c>
      <c r="D9">
        <v>10.37067</v>
      </c>
      <c r="E9">
        <v>17.118549999999999</v>
      </c>
      <c r="F9">
        <v>-1.18512</v>
      </c>
      <c r="G9">
        <v>1.558E-2</v>
      </c>
      <c r="H9">
        <v>0.27598</v>
      </c>
      <c r="I9">
        <v>0.26288</v>
      </c>
      <c r="J9">
        <v>-3.0244200000000001</v>
      </c>
      <c r="K9">
        <v>7.0529999999999995E-2</v>
      </c>
      <c r="L9">
        <v>-8.5699999999999998E-2</v>
      </c>
      <c r="M9">
        <v>-70.442599999999999</v>
      </c>
      <c r="N9">
        <v>-0.84018999999999999</v>
      </c>
      <c r="O9">
        <v>77.585319999999996</v>
      </c>
      <c r="P9">
        <v>81.452209999999994</v>
      </c>
      <c r="Q9">
        <v>-15929.839330000001</v>
      </c>
      <c r="R9">
        <v>-4849.6778100000001</v>
      </c>
      <c r="S9">
        <v>4.4200000000000003E-3</v>
      </c>
      <c r="T9">
        <v>3.0000000000000001E-5</v>
      </c>
      <c r="U9">
        <v>4.2300000000000003E-3</v>
      </c>
      <c r="V9">
        <v>4.3E-3</v>
      </c>
      <c r="W9">
        <v>5.2500000000000003E-3</v>
      </c>
      <c r="X9">
        <v>0</v>
      </c>
      <c r="Y9">
        <v>0</v>
      </c>
    </row>
    <row r="10" spans="1:26" x14ac:dyDescent="0.25">
      <c r="A10">
        <v>10.7662</v>
      </c>
      <c r="B10">
        <v>22.68552</v>
      </c>
      <c r="C10">
        <v>10.20205</v>
      </c>
      <c r="D10">
        <v>10.37125</v>
      </c>
      <c r="E10">
        <v>17.12182</v>
      </c>
      <c r="F10">
        <v>-1.18512</v>
      </c>
      <c r="G10">
        <v>1.5640000000000001E-2</v>
      </c>
      <c r="H10">
        <v>0.27545999999999998</v>
      </c>
      <c r="I10">
        <v>0.25938</v>
      </c>
      <c r="J10">
        <v>-3.0244200000000001</v>
      </c>
      <c r="K10">
        <v>7.1489999999999998E-2</v>
      </c>
      <c r="L10">
        <v>-8.5709999999999995E-2</v>
      </c>
      <c r="M10">
        <v>-70.444919999999996</v>
      </c>
      <c r="N10">
        <v>-0.83880999999999994</v>
      </c>
      <c r="O10">
        <v>76.553700000000006</v>
      </c>
      <c r="P10">
        <v>81.300399999999996</v>
      </c>
      <c r="Q10">
        <v>-15931.173500000001</v>
      </c>
      <c r="R10">
        <v>-4849.77304</v>
      </c>
      <c r="S10">
        <v>4.4200000000000003E-3</v>
      </c>
      <c r="T10">
        <v>3.0000000000000001E-5</v>
      </c>
      <c r="U10">
        <v>4.2300000000000003E-3</v>
      </c>
      <c r="V10">
        <v>4.3E-3</v>
      </c>
      <c r="W10">
        <v>5.2399999999999999E-3</v>
      </c>
      <c r="X10">
        <v>0</v>
      </c>
      <c r="Y10">
        <v>0</v>
      </c>
    </row>
    <row r="11" spans="1:26" x14ac:dyDescent="0.25">
      <c r="A11">
        <v>11.76952</v>
      </c>
      <c r="B11">
        <v>22.689869999999999</v>
      </c>
      <c r="C11">
        <v>10.203480000000001</v>
      </c>
      <c r="D11">
        <v>10.372400000000001</v>
      </c>
      <c r="E11">
        <v>17.12501</v>
      </c>
      <c r="F11">
        <v>-1.18512</v>
      </c>
      <c r="G11">
        <v>1.481E-2</v>
      </c>
      <c r="H11">
        <v>0.27252999999999999</v>
      </c>
      <c r="I11">
        <v>0.25427</v>
      </c>
      <c r="J11">
        <v>-3.0244200000000001</v>
      </c>
      <c r="K11">
        <v>6.9290000000000004E-2</v>
      </c>
      <c r="L11">
        <v>-8.5730000000000001E-2</v>
      </c>
      <c r="M11">
        <v>-70.459549999999993</v>
      </c>
      <c r="N11">
        <v>-0.83747000000000005</v>
      </c>
      <c r="O11">
        <v>75.045479999999998</v>
      </c>
      <c r="P11">
        <v>80.433869999999999</v>
      </c>
      <c r="Q11">
        <v>-15932.668659999999</v>
      </c>
      <c r="R11">
        <v>-4849.9446900000003</v>
      </c>
      <c r="S11">
        <v>4.4099999999999999E-3</v>
      </c>
      <c r="T11">
        <v>3.0000000000000001E-5</v>
      </c>
      <c r="U11">
        <v>4.2199999999999998E-3</v>
      </c>
      <c r="V11">
        <v>4.28E-3</v>
      </c>
      <c r="W11">
        <v>5.2300000000000003E-3</v>
      </c>
      <c r="X11">
        <v>0</v>
      </c>
      <c r="Y11">
        <v>0</v>
      </c>
    </row>
    <row r="12" spans="1:26" x14ac:dyDescent="0.25">
      <c r="A12">
        <v>12.77084</v>
      </c>
      <c r="B12">
        <v>22.69379</v>
      </c>
      <c r="C12">
        <v>10.204330000000001</v>
      </c>
      <c r="D12">
        <v>10.373100000000001</v>
      </c>
      <c r="E12">
        <v>17.12811</v>
      </c>
      <c r="F12">
        <v>-1.18512</v>
      </c>
      <c r="G12">
        <v>1.4789999999999999E-2</v>
      </c>
      <c r="H12">
        <v>0.26879999999999998</v>
      </c>
      <c r="I12">
        <v>0.25274000000000002</v>
      </c>
      <c r="J12">
        <v>-3.0244200000000001</v>
      </c>
      <c r="K12">
        <v>7.084E-2</v>
      </c>
      <c r="L12">
        <v>-8.5730000000000001E-2</v>
      </c>
      <c r="M12">
        <v>-70.470060000000004</v>
      </c>
      <c r="N12">
        <v>-0.83672000000000002</v>
      </c>
      <c r="O12">
        <v>74.594520000000003</v>
      </c>
      <c r="P12">
        <v>79.332380000000001</v>
      </c>
      <c r="Q12">
        <v>-15934.061739999999</v>
      </c>
      <c r="R12">
        <v>-4850.0483999999997</v>
      </c>
      <c r="S12">
        <v>4.4000000000000003E-3</v>
      </c>
      <c r="T12">
        <v>3.0000000000000001E-5</v>
      </c>
      <c r="U12">
        <v>4.2300000000000003E-3</v>
      </c>
      <c r="V12">
        <v>4.28E-3</v>
      </c>
      <c r="W12">
        <v>5.2100000000000002E-3</v>
      </c>
      <c r="X12">
        <v>0</v>
      </c>
      <c r="Y12">
        <v>0</v>
      </c>
    </row>
    <row r="13" spans="1:26" x14ac:dyDescent="0.25">
      <c r="A13">
        <v>13.774150000000001</v>
      </c>
      <c r="B13">
        <v>22.697510000000001</v>
      </c>
      <c r="C13">
        <v>10.20539</v>
      </c>
      <c r="D13">
        <v>10.37435</v>
      </c>
      <c r="E13">
        <v>17.129110000000001</v>
      </c>
      <c r="F13">
        <v>-1.18512</v>
      </c>
      <c r="G13">
        <v>1.619E-2</v>
      </c>
      <c r="H13">
        <v>0.26613999999999999</v>
      </c>
      <c r="I13">
        <v>0.24848000000000001</v>
      </c>
      <c r="J13">
        <v>-3.0244200000000001</v>
      </c>
      <c r="K13">
        <v>7.0059999999999997E-2</v>
      </c>
      <c r="L13">
        <v>-8.5690000000000002E-2</v>
      </c>
      <c r="M13">
        <v>-70.504400000000004</v>
      </c>
      <c r="N13">
        <v>-0.83760999999999997</v>
      </c>
      <c r="O13">
        <v>73.335939999999994</v>
      </c>
      <c r="P13">
        <v>78.548299999999998</v>
      </c>
      <c r="Q13">
        <v>-15934.996929999999</v>
      </c>
      <c r="R13">
        <v>-4850.20219</v>
      </c>
      <c r="S13">
        <v>4.4000000000000003E-3</v>
      </c>
      <c r="T13">
        <v>3.0000000000000001E-5</v>
      </c>
      <c r="U13">
        <v>4.2199999999999998E-3</v>
      </c>
      <c r="V13">
        <v>4.3099999999999996E-3</v>
      </c>
      <c r="W13">
        <v>5.1999999999999998E-3</v>
      </c>
      <c r="X13">
        <v>0</v>
      </c>
      <c r="Y13">
        <v>0</v>
      </c>
    </row>
    <row r="14" spans="1:26" x14ac:dyDescent="0.25">
      <c r="A14">
        <v>14.777469999999999</v>
      </c>
      <c r="B14">
        <v>22.700310000000002</v>
      </c>
      <c r="C14">
        <v>10.206340000000001</v>
      </c>
      <c r="D14">
        <v>10.374510000000001</v>
      </c>
      <c r="E14">
        <v>17.129919999999998</v>
      </c>
      <c r="F14">
        <v>-1.18512</v>
      </c>
      <c r="G14">
        <v>1.635E-2</v>
      </c>
      <c r="H14">
        <v>0.26335999999999998</v>
      </c>
      <c r="I14">
        <v>0.24686</v>
      </c>
      <c r="J14">
        <v>-3.0244200000000001</v>
      </c>
      <c r="K14">
        <v>7.2080000000000005E-2</v>
      </c>
      <c r="L14">
        <v>-8.5709999999999995E-2</v>
      </c>
      <c r="M14">
        <v>-70.529510000000002</v>
      </c>
      <c r="N14">
        <v>-0.8337</v>
      </c>
      <c r="O14">
        <v>72.858909999999995</v>
      </c>
      <c r="P14">
        <v>77.727670000000003</v>
      </c>
      <c r="Q14">
        <v>-15935.713669999999</v>
      </c>
      <c r="R14">
        <v>-4850.2757499999998</v>
      </c>
      <c r="S14">
        <v>4.3899999999999998E-3</v>
      </c>
      <c r="T14">
        <v>3.0000000000000001E-5</v>
      </c>
      <c r="U14">
        <v>4.2300000000000003E-3</v>
      </c>
      <c r="V14">
        <v>4.3099999999999996E-3</v>
      </c>
      <c r="W14">
        <v>5.1900000000000002E-3</v>
      </c>
      <c r="X14">
        <v>0</v>
      </c>
      <c r="Y14">
        <v>0</v>
      </c>
    </row>
    <row r="15" spans="1:26" x14ac:dyDescent="0.25">
      <c r="A15">
        <v>15.77881</v>
      </c>
      <c r="B15">
        <v>22.703510000000001</v>
      </c>
      <c r="C15">
        <v>10.208399999999999</v>
      </c>
      <c r="D15">
        <v>10.377800000000001</v>
      </c>
      <c r="E15">
        <v>17.130800000000001</v>
      </c>
      <c r="F15">
        <v>-1.18512</v>
      </c>
      <c r="G15">
        <v>1.4959999999999999E-2</v>
      </c>
      <c r="H15">
        <v>0.25975999999999999</v>
      </c>
      <c r="I15">
        <v>0.24435999999999999</v>
      </c>
      <c r="J15">
        <v>-3.0244200000000001</v>
      </c>
      <c r="K15">
        <v>7.0379999999999998E-2</v>
      </c>
      <c r="L15">
        <v>-8.5720000000000005E-2</v>
      </c>
      <c r="M15">
        <v>-70.558850000000007</v>
      </c>
      <c r="N15">
        <v>-0.83982999999999997</v>
      </c>
      <c r="O15">
        <v>72.121049999999997</v>
      </c>
      <c r="P15">
        <v>76.665400000000005</v>
      </c>
      <c r="Q15">
        <v>-15936.52385</v>
      </c>
      <c r="R15">
        <v>-4850.6325500000003</v>
      </c>
      <c r="S15">
        <v>4.3899999999999998E-3</v>
      </c>
      <c r="T15">
        <v>3.0000000000000001E-5</v>
      </c>
      <c r="U15">
        <v>4.2300000000000003E-3</v>
      </c>
      <c r="V15">
        <v>4.2900000000000004E-3</v>
      </c>
      <c r="W15">
        <v>5.1700000000000001E-3</v>
      </c>
      <c r="X15">
        <v>0</v>
      </c>
      <c r="Y15">
        <v>0</v>
      </c>
    </row>
    <row r="16" spans="1:26" x14ac:dyDescent="0.25">
      <c r="A16">
        <v>16.783100000000001</v>
      </c>
      <c r="B16">
        <v>22.70712</v>
      </c>
      <c r="C16">
        <v>10.20884</v>
      </c>
      <c r="D16">
        <v>10.37738</v>
      </c>
      <c r="E16">
        <v>17.130680000000002</v>
      </c>
      <c r="F16">
        <v>-1.18512</v>
      </c>
      <c r="G16">
        <v>1.523E-2</v>
      </c>
      <c r="H16">
        <v>0.25806000000000001</v>
      </c>
      <c r="I16">
        <v>0.24137</v>
      </c>
      <c r="J16">
        <v>-3.0244200000000001</v>
      </c>
      <c r="K16">
        <v>6.948E-2</v>
      </c>
      <c r="L16">
        <v>-8.5699999999999998E-2</v>
      </c>
      <c r="M16">
        <v>-70.606170000000006</v>
      </c>
      <c r="N16">
        <v>-0.83553999999999995</v>
      </c>
      <c r="O16">
        <v>71.237170000000006</v>
      </c>
      <c r="P16">
        <v>76.162419999999997</v>
      </c>
      <c r="Q16">
        <v>-15937.216780000001</v>
      </c>
      <c r="R16">
        <v>-4850.6337100000001</v>
      </c>
      <c r="S16">
        <v>4.3899999999999998E-3</v>
      </c>
      <c r="T16">
        <v>3.0000000000000001E-5</v>
      </c>
      <c r="U16">
        <v>4.2199999999999998E-3</v>
      </c>
      <c r="V16">
        <v>4.2900000000000004E-3</v>
      </c>
      <c r="W16">
        <v>5.1599999999999997E-3</v>
      </c>
      <c r="X16">
        <v>0</v>
      </c>
      <c r="Y16">
        <v>0</v>
      </c>
    </row>
    <row r="17" spans="1:25" x14ac:dyDescent="0.25">
      <c r="A17">
        <v>17.78642</v>
      </c>
      <c r="B17">
        <v>22.710419999999999</v>
      </c>
      <c r="C17">
        <v>10.21007</v>
      </c>
      <c r="D17">
        <v>10.379009999999999</v>
      </c>
      <c r="E17">
        <v>17.12951</v>
      </c>
      <c r="F17">
        <v>-1.18512</v>
      </c>
      <c r="G17">
        <v>1.452E-2</v>
      </c>
      <c r="H17">
        <v>0.25674000000000002</v>
      </c>
      <c r="I17">
        <v>0.2407</v>
      </c>
      <c r="J17">
        <v>-3.0244200000000001</v>
      </c>
      <c r="K17">
        <v>7.0790000000000006E-2</v>
      </c>
      <c r="L17">
        <v>-8.5699999999999998E-2</v>
      </c>
      <c r="M17">
        <v>-70.662719999999993</v>
      </c>
      <c r="N17">
        <v>-0.83758999999999995</v>
      </c>
      <c r="O17">
        <v>71.038780000000003</v>
      </c>
      <c r="P17">
        <v>75.773489999999995</v>
      </c>
      <c r="Q17">
        <v>-15937.63906</v>
      </c>
      <c r="R17">
        <v>-4850.8244000000004</v>
      </c>
      <c r="S17">
        <v>4.3899999999999998E-3</v>
      </c>
      <c r="T17">
        <v>3.0000000000000001E-5</v>
      </c>
      <c r="U17">
        <v>4.2300000000000003E-3</v>
      </c>
      <c r="V17">
        <v>4.28E-3</v>
      </c>
      <c r="W17">
        <v>5.1599999999999997E-3</v>
      </c>
      <c r="X17">
        <v>0</v>
      </c>
      <c r="Y17">
        <v>0</v>
      </c>
    </row>
    <row r="18" spans="1:25" x14ac:dyDescent="0.25">
      <c r="A18">
        <v>18.787739999999999</v>
      </c>
      <c r="B18">
        <v>22.712309999999999</v>
      </c>
      <c r="C18">
        <v>10.21086</v>
      </c>
      <c r="D18">
        <v>10.379799999999999</v>
      </c>
      <c r="E18">
        <v>17.12792</v>
      </c>
      <c r="F18">
        <v>-1.18512</v>
      </c>
      <c r="G18">
        <v>1.4619999999999999E-2</v>
      </c>
      <c r="H18">
        <v>0.25468000000000002</v>
      </c>
      <c r="I18">
        <v>0.23685999999999999</v>
      </c>
      <c r="J18">
        <v>-3.0244200000000001</v>
      </c>
      <c r="K18">
        <v>7.1340000000000001E-2</v>
      </c>
      <c r="L18">
        <v>-8.5750000000000007E-2</v>
      </c>
      <c r="M18">
        <v>-70.706879999999998</v>
      </c>
      <c r="N18">
        <v>-0.83752000000000004</v>
      </c>
      <c r="O18">
        <v>69.905299999999997</v>
      </c>
      <c r="P18">
        <v>75.166399999999996</v>
      </c>
      <c r="Q18">
        <v>-15937.69794</v>
      </c>
      <c r="R18">
        <v>-4850.9299300000002</v>
      </c>
      <c r="S18">
        <v>4.3800000000000002E-3</v>
      </c>
      <c r="T18">
        <v>2.0000000000000002E-5</v>
      </c>
      <c r="U18">
        <v>4.2300000000000003E-3</v>
      </c>
      <c r="V18">
        <v>4.28E-3</v>
      </c>
      <c r="W18">
        <v>5.1500000000000001E-3</v>
      </c>
      <c r="X18">
        <v>0</v>
      </c>
      <c r="Y18">
        <v>0</v>
      </c>
    </row>
    <row r="19" spans="1:25" x14ac:dyDescent="0.25">
      <c r="A19">
        <v>19.791060000000002</v>
      </c>
      <c r="B19">
        <v>22.716259999999998</v>
      </c>
      <c r="C19">
        <v>10.212</v>
      </c>
      <c r="D19">
        <v>10.380050000000001</v>
      </c>
      <c r="E19">
        <v>17.125789999999999</v>
      </c>
      <c r="F19">
        <v>-1.18512</v>
      </c>
      <c r="G19">
        <v>1.409E-2</v>
      </c>
      <c r="H19">
        <v>0.25234000000000001</v>
      </c>
      <c r="I19">
        <v>0.23363</v>
      </c>
      <c r="J19">
        <v>-3.0244200000000001</v>
      </c>
      <c r="K19">
        <v>7.0559999999999998E-2</v>
      </c>
      <c r="L19">
        <v>-8.5709999999999995E-2</v>
      </c>
      <c r="M19">
        <v>-70.783749999999998</v>
      </c>
      <c r="N19">
        <v>-0.83313000000000004</v>
      </c>
      <c r="O19">
        <v>68.954130000000006</v>
      </c>
      <c r="P19">
        <v>74.476010000000002</v>
      </c>
      <c r="Q19">
        <v>-15938.05888</v>
      </c>
      <c r="R19">
        <v>-4851.0228200000001</v>
      </c>
      <c r="S19">
        <v>4.3699999999999998E-3</v>
      </c>
      <c r="T19">
        <v>3.0000000000000001E-5</v>
      </c>
      <c r="U19">
        <v>4.2300000000000003E-3</v>
      </c>
      <c r="V19">
        <v>4.2700000000000004E-3</v>
      </c>
      <c r="W19">
        <v>5.1399999999999996E-3</v>
      </c>
      <c r="X19">
        <v>0</v>
      </c>
      <c r="Y19">
        <v>0</v>
      </c>
    </row>
    <row r="20" spans="1:25" x14ac:dyDescent="0.25">
      <c r="A20">
        <v>20.7944</v>
      </c>
      <c r="B20">
        <v>22.71921</v>
      </c>
      <c r="C20">
        <v>10.21344</v>
      </c>
      <c r="D20">
        <v>10.38199</v>
      </c>
      <c r="E20">
        <v>17.123429999999999</v>
      </c>
      <c r="F20">
        <v>-1.18512</v>
      </c>
      <c r="G20">
        <v>1.4189999999999999E-2</v>
      </c>
      <c r="H20">
        <v>0.25419999999999998</v>
      </c>
      <c r="I20">
        <v>0.23704</v>
      </c>
      <c r="J20">
        <v>-3.0244200000000001</v>
      </c>
      <c r="K20">
        <v>7.1620000000000003E-2</v>
      </c>
      <c r="L20">
        <v>-8.5650000000000004E-2</v>
      </c>
      <c r="M20">
        <v>-70.851020000000005</v>
      </c>
      <c r="N20">
        <v>-0.83560999999999996</v>
      </c>
      <c r="O20">
        <v>69.958619999999996</v>
      </c>
      <c r="P20">
        <v>75.023200000000003</v>
      </c>
      <c r="Q20">
        <v>-15938.17554</v>
      </c>
      <c r="R20">
        <v>-4851.2476100000003</v>
      </c>
      <c r="S20">
        <v>4.3800000000000002E-3</v>
      </c>
      <c r="T20">
        <v>3.0000000000000001E-5</v>
      </c>
      <c r="U20">
        <v>4.2300000000000003E-3</v>
      </c>
      <c r="V20">
        <v>4.2700000000000004E-3</v>
      </c>
      <c r="W20">
        <v>5.1500000000000001E-3</v>
      </c>
      <c r="X20">
        <v>0</v>
      </c>
      <c r="Y20">
        <v>0</v>
      </c>
    </row>
    <row r="21" spans="1:25" x14ac:dyDescent="0.25">
      <c r="A21">
        <v>21.79569</v>
      </c>
      <c r="B21">
        <v>22.723130000000001</v>
      </c>
      <c r="C21">
        <v>10.214130000000001</v>
      </c>
      <c r="D21">
        <v>10.3834</v>
      </c>
      <c r="E21">
        <v>17.120200000000001</v>
      </c>
      <c r="F21">
        <v>-1.18512</v>
      </c>
      <c r="G21">
        <v>1.4370000000000001E-2</v>
      </c>
      <c r="H21">
        <v>0.25836999999999999</v>
      </c>
      <c r="I21">
        <v>0.24290999999999999</v>
      </c>
      <c r="J21">
        <v>-3.0244200000000001</v>
      </c>
      <c r="K21">
        <v>7.0959999999999995E-2</v>
      </c>
      <c r="L21">
        <v>-8.5620000000000002E-2</v>
      </c>
      <c r="M21">
        <v>-70.94144</v>
      </c>
      <c r="N21">
        <v>-0.83918999999999999</v>
      </c>
      <c r="O21">
        <v>71.691550000000007</v>
      </c>
      <c r="P21">
        <v>76.256460000000004</v>
      </c>
      <c r="Q21">
        <v>-15938.312959999999</v>
      </c>
      <c r="R21">
        <v>-4851.3871399999998</v>
      </c>
      <c r="S21">
        <v>4.3899999999999998E-3</v>
      </c>
      <c r="T21">
        <v>3.0000000000000001E-5</v>
      </c>
      <c r="U21">
        <v>4.2300000000000003E-3</v>
      </c>
      <c r="V21">
        <v>4.28E-3</v>
      </c>
      <c r="W21">
        <v>5.1700000000000001E-3</v>
      </c>
      <c r="X21">
        <v>0</v>
      </c>
      <c r="Y21">
        <v>0</v>
      </c>
    </row>
    <row r="22" spans="1:25" x14ac:dyDescent="0.25">
      <c r="A22">
        <v>22.799009999999999</v>
      </c>
      <c r="B22">
        <v>22.727129999999999</v>
      </c>
      <c r="C22">
        <v>10.21514</v>
      </c>
      <c r="D22">
        <v>10.384230000000001</v>
      </c>
      <c r="E22">
        <v>17.117560000000001</v>
      </c>
      <c r="F22">
        <v>-1.18512</v>
      </c>
      <c r="G22">
        <v>1.5169999999999999E-2</v>
      </c>
      <c r="H22">
        <v>0.26393</v>
      </c>
      <c r="I22">
        <v>0.24265999999999999</v>
      </c>
      <c r="J22">
        <v>-3.0244200000000001</v>
      </c>
      <c r="K22">
        <v>6.9790000000000005E-2</v>
      </c>
      <c r="L22">
        <v>-8.5709999999999995E-2</v>
      </c>
      <c r="M22">
        <v>-71.025540000000007</v>
      </c>
      <c r="N22">
        <v>-0.83826999999999996</v>
      </c>
      <c r="O22">
        <v>71.619829999999993</v>
      </c>
      <c r="P22">
        <v>77.897040000000004</v>
      </c>
      <c r="Q22">
        <v>-15938.58173</v>
      </c>
      <c r="R22">
        <v>-4851.5107200000002</v>
      </c>
      <c r="S22">
        <v>4.3899999999999998E-3</v>
      </c>
      <c r="T22">
        <v>3.0000000000000001E-5</v>
      </c>
      <c r="U22">
        <v>4.2199999999999998E-3</v>
      </c>
      <c r="V22">
        <v>4.2900000000000004E-3</v>
      </c>
      <c r="W22">
        <v>5.1900000000000002E-3</v>
      </c>
      <c r="X22">
        <v>0</v>
      </c>
      <c r="Y22">
        <v>0</v>
      </c>
    </row>
    <row r="23" spans="1:25" x14ac:dyDescent="0.25">
      <c r="A23">
        <v>23.802350000000001</v>
      </c>
      <c r="B23">
        <v>22.73086</v>
      </c>
      <c r="C23">
        <v>10.215820000000001</v>
      </c>
      <c r="D23">
        <v>10.38547</v>
      </c>
      <c r="E23">
        <v>17.115480000000002</v>
      </c>
      <c r="F23">
        <v>-1.18512</v>
      </c>
      <c r="G23">
        <v>1.532E-2</v>
      </c>
      <c r="H23">
        <v>0.26794000000000001</v>
      </c>
      <c r="I23">
        <v>0.25084000000000001</v>
      </c>
      <c r="J23">
        <v>-3.0244200000000001</v>
      </c>
      <c r="K23">
        <v>7.109E-2</v>
      </c>
      <c r="L23">
        <v>-8.5669999999999996E-2</v>
      </c>
      <c r="M23">
        <v>-71.099140000000006</v>
      </c>
      <c r="N23">
        <v>-0.84109</v>
      </c>
      <c r="O23">
        <v>74.033640000000005</v>
      </c>
      <c r="P23">
        <v>79.080399999999997</v>
      </c>
      <c r="Q23">
        <v>-15938.91015</v>
      </c>
      <c r="R23">
        <v>-4851.6380799999997</v>
      </c>
      <c r="S23">
        <v>4.4000000000000003E-3</v>
      </c>
      <c r="T23">
        <v>3.0000000000000001E-5</v>
      </c>
      <c r="U23">
        <v>4.2300000000000003E-3</v>
      </c>
      <c r="V23">
        <v>4.2900000000000004E-3</v>
      </c>
      <c r="W23">
        <v>5.2100000000000002E-3</v>
      </c>
      <c r="X23">
        <v>0</v>
      </c>
      <c r="Y23">
        <v>0</v>
      </c>
    </row>
    <row r="24" spans="1:25" x14ac:dyDescent="0.25">
      <c r="A24">
        <v>24.803650000000001</v>
      </c>
      <c r="B24">
        <v>22.736560000000001</v>
      </c>
      <c r="C24">
        <v>10.21747</v>
      </c>
      <c r="D24">
        <v>10.386279999999999</v>
      </c>
      <c r="E24">
        <v>17.11459</v>
      </c>
      <c r="F24">
        <v>-1.18512</v>
      </c>
      <c r="G24">
        <v>1.6639999999999999E-2</v>
      </c>
      <c r="H24">
        <v>0.27259</v>
      </c>
      <c r="I24">
        <v>0.25557999999999997</v>
      </c>
      <c r="J24">
        <v>-3.0244200000000001</v>
      </c>
      <c r="K24">
        <v>6.9760000000000003E-2</v>
      </c>
      <c r="L24">
        <v>-8.566E-2</v>
      </c>
      <c r="M24">
        <v>-71.182500000000005</v>
      </c>
      <c r="N24">
        <v>-0.83687</v>
      </c>
      <c r="O24">
        <v>75.432469999999995</v>
      </c>
      <c r="P24">
        <v>80.452370000000002</v>
      </c>
      <c r="Q24">
        <v>-15939.86537</v>
      </c>
      <c r="R24">
        <v>-4851.8022300000002</v>
      </c>
      <c r="S24">
        <v>4.4099999999999999E-3</v>
      </c>
      <c r="T24">
        <v>3.0000000000000001E-5</v>
      </c>
      <c r="U24">
        <v>4.2199999999999998E-3</v>
      </c>
      <c r="V24">
        <v>4.3200000000000001E-3</v>
      </c>
      <c r="W24">
        <v>5.2300000000000003E-3</v>
      </c>
      <c r="X24">
        <v>0</v>
      </c>
      <c r="Y24">
        <v>0</v>
      </c>
    </row>
    <row r="25" spans="1:25" x14ac:dyDescent="0.25">
      <c r="A25">
        <v>25.80696</v>
      </c>
      <c r="B25">
        <v>22.741599999999998</v>
      </c>
      <c r="C25">
        <v>10.21834</v>
      </c>
      <c r="D25">
        <v>10.38683</v>
      </c>
      <c r="E25">
        <v>17.114570000000001</v>
      </c>
      <c r="F25">
        <v>-1.18512</v>
      </c>
      <c r="G25">
        <v>1.5610000000000001E-2</v>
      </c>
      <c r="H25">
        <v>0.27650000000000002</v>
      </c>
      <c r="I25">
        <v>0.2601</v>
      </c>
      <c r="J25">
        <v>-3.0244200000000001</v>
      </c>
      <c r="K25">
        <v>7.0639999999999994E-2</v>
      </c>
      <c r="L25">
        <v>-8.5690000000000002E-2</v>
      </c>
      <c r="M25">
        <v>-71.246579999999994</v>
      </c>
      <c r="N25">
        <v>-0.83531999999999995</v>
      </c>
      <c r="O25">
        <v>76.766890000000004</v>
      </c>
      <c r="P25">
        <v>81.605059999999995</v>
      </c>
      <c r="Q25">
        <v>-15940.859920000001</v>
      </c>
      <c r="R25">
        <v>-4851.8966600000003</v>
      </c>
      <c r="S25">
        <v>4.4200000000000003E-3</v>
      </c>
      <c r="T25">
        <v>3.0000000000000001E-5</v>
      </c>
      <c r="U25">
        <v>4.2300000000000003E-3</v>
      </c>
      <c r="V25">
        <v>4.3E-3</v>
      </c>
      <c r="W25">
        <v>5.2500000000000003E-3</v>
      </c>
      <c r="X25">
        <v>0</v>
      </c>
      <c r="Y25">
        <v>0</v>
      </c>
    </row>
    <row r="26" spans="1:25" x14ac:dyDescent="0.25">
      <c r="A26">
        <v>26.809280000000001</v>
      </c>
      <c r="B26">
        <v>22.747620000000001</v>
      </c>
      <c r="C26">
        <v>10.21856</v>
      </c>
      <c r="D26">
        <v>10.387600000000001</v>
      </c>
      <c r="E26">
        <v>17.11486</v>
      </c>
      <c r="F26">
        <v>-1.18512</v>
      </c>
      <c r="G26">
        <v>1.506E-2</v>
      </c>
      <c r="H26">
        <v>0.27956999999999999</v>
      </c>
      <c r="I26">
        <v>0.26388</v>
      </c>
      <c r="J26">
        <v>-3.0244200000000001</v>
      </c>
      <c r="K26">
        <v>7.1879999999999999E-2</v>
      </c>
      <c r="L26">
        <v>-8.5690000000000002E-2</v>
      </c>
      <c r="M26">
        <v>-71.319050000000004</v>
      </c>
      <c r="N26">
        <v>-0.83806000000000003</v>
      </c>
      <c r="O26">
        <v>77.881159999999994</v>
      </c>
      <c r="P26">
        <v>82.512770000000003</v>
      </c>
      <c r="Q26">
        <v>-15942.112950000001</v>
      </c>
      <c r="R26">
        <v>-4851.96288</v>
      </c>
      <c r="S26">
        <v>4.4200000000000003E-3</v>
      </c>
      <c r="T26">
        <v>3.0000000000000001E-5</v>
      </c>
      <c r="U26">
        <v>4.2300000000000003E-3</v>
      </c>
      <c r="V26">
        <v>4.2900000000000004E-3</v>
      </c>
      <c r="W26">
        <v>5.2599999999999999E-3</v>
      </c>
      <c r="X26">
        <v>0</v>
      </c>
      <c r="Y26">
        <v>0</v>
      </c>
    </row>
    <row r="27" spans="1:25" x14ac:dyDescent="0.25">
      <c r="A27">
        <v>27.809609999999999</v>
      </c>
      <c r="B27">
        <v>22.753520000000002</v>
      </c>
      <c r="C27">
        <v>10.21997</v>
      </c>
      <c r="D27">
        <v>10.388629999999999</v>
      </c>
      <c r="E27">
        <v>17.11674</v>
      </c>
      <c r="F27">
        <v>-1.18512</v>
      </c>
      <c r="G27">
        <v>1.554E-2</v>
      </c>
      <c r="H27">
        <v>0.28372000000000003</v>
      </c>
      <c r="I27">
        <v>0.26584000000000002</v>
      </c>
      <c r="J27">
        <v>-3.0244200000000001</v>
      </c>
      <c r="K27">
        <v>6.9360000000000005E-2</v>
      </c>
      <c r="L27">
        <v>-8.5709999999999995E-2</v>
      </c>
      <c r="M27">
        <v>-71.369960000000006</v>
      </c>
      <c r="N27">
        <v>-0.83613999999999999</v>
      </c>
      <c r="O27">
        <v>78.460340000000002</v>
      </c>
      <c r="P27">
        <v>83.736760000000004</v>
      </c>
      <c r="Q27">
        <v>-15943.657939999999</v>
      </c>
      <c r="R27">
        <v>-4852.1256199999998</v>
      </c>
      <c r="S27">
        <v>4.4299999999999999E-3</v>
      </c>
      <c r="T27">
        <v>3.0000000000000001E-5</v>
      </c>
      <c r="U27">
        <v>4.2199999999999998E-3</v>
      </c>
      <c r="V27">
        <v>4.3E-3</v>
      </c>
      <c r="W27">
        <v>5.28E-3</v>
      </c>
      <c r="X27">
        <v>0</v>
      </c>
      <c r="Y27">
        <v>0</v>
      </c>
    </row>
    <row r="28" spans="1:25" x14ac:dyDescent="0.25">
      <c r="A28">
        <v>28.812919999999998</v>
      </c>
      <c r="B28">
        <v>22.759270000000001</v>
      </c>
      <c r="C28">
        <v>10.22024</v>
      </c>
      <c r="D28">
        <v>10.390470000000001</v>
      </c>
      <c r="E28">
        <v>17.118200000000002</v>
      </c>
      <c r="F28">
        <v>-1.18512</v>
      </c>
      <c r="G28">
        <v>1.7389999999999999E-2</v>
      </c>
      <c r="H28">
        <v>0.28609000000000001</v>
      </c>
      <c r="I28">
        <v>0.26869999999999999</v>
      </c>
      <c r="J28">
        <v>-3.0244200000000001</v>
      </c>
      <c r="K28">
        <v>7.1609999999999993E-2</v>
      </c>
      <c r="L28">
        <v>-8.5709999999999995E-2</v>
      </c>
      <c r="M28">
        <v>-71.424199999999999</v>
      </c>
      <c r="N28">
        <v>-0.84392999999999996</v>
      </c>
      <c r="O28">
        <v>79.305049999999994</v>
      </c>
      <c r="P28">
        <v>84.434899999999999</v>
      </c>
      <c r="Q28">
        <v>-15945.08813</v>
      </c>
      <c r="R28">
        <v>-4852.2657099999997</v>
      </c>
      <c r="S28">
        <v>4.4299999999999999E-3</v>
      </c>
      <c r="T28">
        <v>3.0000000000000001E-5</v>
      </c>
      <c r="U28">
        <v>4.2300000000000003E-3</v>
      </c>
      <c r="V28">
        <v>4.3299999999999996E-3</v>
      </c>
      <c r="W28">
        <v>5.2900000000000004E-3</v>
      </c>
      <c r="X28">
        <v>0</v>
      </c>
      <c r="Y28">
        <v>0</v>
      </c>
    </row>
    <row r="29" spans="1:25" x14ac:dyDescent="0.25">
      <c r="A29">
        <v>29.815280000000001</v>
      </c>
      <c r="B29">
        <v>22.765000000000001</v>
      </c>
      <c r="C29">
        <v>10.221030000000001</v>
      </c>
      <c r="D29">
        <v>10.391220000000001</v>
      </c>
      <c r="E29">
        <v>17.121490000000001</v>
      </c>
      <c r="F29">
        <v>-1.18512</v>
      </c>
      <c r="G29">
        <v>1.523E-2</v>
      </c>
      <c r="H29">
        <v>0.28903000000000001</v>
      </c>
      <c r="I29">
        <v>0.27150000000000002</v>
      </c>
      <c r="J29">
        <v>-3.0244200000000001</v>
      </c>
      <c r="K29">
        <v>6.9019999999999998E-2</v>
      </c>
      <c r="L29">
        <v>-8.5730000000000001E-2</v>
      </c>
      <c r="M29">
        <v>-71.455190000000002</v>
      </c>
      <c r="N29">
        <v>-0.84370999999999996</v>
      </c>
      <c r="O29">
        <v>80.128910000000005</v>
      </c>
      <c r="P29">
        <v>85.303619999999995</v>
      </c>
      <c r="Q29">
        <v>-15946.878479999999</v>
      </c>
      <c r="R29">
        <v>-4852.3686100000004</v>
      </c>
      <c r="S29">
        <v>4.4299999999999999E-3</v>
      </c>
      <c r="T29">
        <v>3.0000000000000001E-5</v>
      </c>
      <c r="U29">
        <v>4.2199999999999998E-3</v>
      </c>
      <c r="V29">
        <v>4.2900000000000004E-3</v>
      </c>
      <c r="W29">
        <v>5.3099999999999996E-3</v>
      </c>
      <c r="X29">
        <v>0</v>
      </c>
      <c r="Y29">
        <v>0</v>
      </c>
    </row>
    <row r="30" spans="1:25" x14ac:dyDescent="0.25">
      <c r="A30">
        <v>30.816590000000001</v>
      </c>
      <c r="B30">
        <v>22.771799999999999</v>
      </c>
      <c r="C30">
        <v>10.22214</v>
      </c>
      <c r="D30">
        <v>10.391909999999999</v>
      </c>
      <c r="E30">
        <v>17.126249999999999</v>
      </c>
      <c r="F30">
        <v>-1.18512</v>
      </c>
      <c r="G30">
        <v>1.554E-2</v>
      </c>
      <c r="H30">
        <v>0.29183999999999999</v>
      </c>
      <c r="I30">
        <v>0.27366000000000001</v>
      </c>
      <c r="J30">
        <v>-3.0244200000000001</v>
      </c>
      <c r="K30">
        <v>7.1099999999999997E-2</v>
      </c>
      <c r="L30">
        <v>-8.5709999999999995E-2</v>
      </c>
      <c r="M30">
        <v>-71.480969999999999</v>
      </c>
      <c r="N30">
        <v>-0.84165000000000001</v>
      </c>
      <c r="O30">
        <v>80.768000000000001</v>
      </c>
      <c r="P30">
        <v>86.133380000000002</v>
      </c>
      <c r="Q30">
        <v>-15949.17195</v>
      </c>
      <c r="R30">
        <v>-4852.4880899999998</v>
      </c>
      <c r="S30">
        <v>4.4400000000000004E-3</v>
      </c>
      <c r="T30">
        <v>3.0000000000000001E-5</v>
      </c>
      <c r="U30">
        <v>4.2300000000000003E-3</v>
      </c>
      <c r="V30">
        <v>4.3E-3</v>
      </c>
      <c r="W30">
        <v>5.3200000000000001E-3</v>
      </c>
      <c r="X30">
        <v>0</v>
      </c>
      <c r="Y30">
        <v>0</v>
      </c>
    </row>
    <row r="31" spans="1:25" x14ac:dyDescent="0.25">
      <c r="A31">
        <v>31.819880000000001</v>
      </c>
      <c r="B31">
        <v>22.777989999999999</v>
      </c>
      <c r="C31">
        <v>10.222060000000001</v>
      </c>
      <c r="D31">
        <v>10.391540000000001</v>
      </c>
      <c r="E31">
        <v>17.133099999999999</v>
      </c>
      <c r="F31">
        <v>-1.18512</v>
      </c>
      <c r="G31">
        <v>1.6650000000000002E-2</v>
      </c>
      <c r="H31">
        <v>0.29476999999999998</v>
      </c>
      <c r="I31">
        <v>0.27611999999999998</v>
      </c>
      <c r="J31">
        <v>-3.0244200000000001</v>
      </c>
      <c r="K31">
        <v>7.1279999999999996E-2</v>
      </c>
      <c r="L31">
        <v>-8.5709999999999995E-2</v>
      </c>
      <c r="M31">
        <v>-71.472620000000006</v>
      </c>
      <c r="N31">
        <v>-0.84023000000000003</v>
      </c>
      <c r="O31">
        <v>81.495130000000003</v>
      </c>
      <c r="P31">
        <v>86.99803</v>
      </c>
      <c r="Q31">
        <v>-15951.76132</v>
      </c>
      <c r="R31">
        <v>-4852.4584699999996</v>
      </c>
      <c r="S31">
        <v>4.4400000000000004E-3</v>
      </c>
      <c r="T31">
        <v>3.0000000000000001E-5</v>
      </c>
      <c r="U31">
        <v>4.2300000000000003E-3</v>
      </c>
      <c r="V31">
        <v>4.3200000000000001E-3</v>
      </c>
      <c r="W31">
        <v>5.3299999999999997E-3</v>
      </c>
      <c r="X31">
        <v>0</v>
      </c>
      <c r="Y31">
        <v>0</v>
      </c>
    </row>
    <row r="32" spans="1:25" x14ac:dyDescent="0.25">
      <c r="A32">
        <v>32.823230000000002</v>
      </c>
      <c r="B32">
        <v>22.783519999999999</v>
      </c>
      <c r="C32">
        <v>10.22152</v>
      </c>
      <c r="D32">
        <v>10.39282</v>
      </c>
      <c r="E32">
        <v>17.139790000000001</v>
      </c>
      <c r="F32">
        <v>-1.18512</v>
      </c>
      <c r="G32">
        <v>1.618E-2</v>
      </c>
      <c r="H32">
        <v>0.29553000000000001</v>
      </c>
      <c r="I32">
        <v>0.2787</v>
      </c>
      <c r="J32">
        <v>-3.0244200000000001</v>
      </c>
      <c r="K32">
        <v>7.059E-2</v>
      </c>
      <c r="L32">
        <v>-8.5680000000000006E-2</v>
      </c>
      <c r="M32">
        <v>-71.457880000000003</v>
      </c>
      <c r="N32">
        <v>-0.84921000000000002</v>
      </c>
      <c r="O32">
        <v>82.255039999999994</v>
      </c>
      <c r="P32">
        <v>87.223569999999995</v>
      </c>
      <c r="Q32">
        <v>-15954.18779</v>
      </c>
      <c r="R32">
        <v>-4852.5078199999998</v>
      </c>
      <c r="S32">
        <v>4.45E-3</v>
      </c>
      <c r="T32">
        <v>3.0000000000000001E-5</v>
      </c>
      <c r="U32">
        <v>4.2300000000000003E-3</v>
      </c>
      <c r="V32">
        <v>4.3099999999999996E-3</v>
      </c>
      <c r="W32">
        <v>5.3400000000000001E-3</v>
      </c>
      <c r="X32">
        <v>0</v>
      </c>
      <c r="Y32">
        <v>0</v>
      </c>
    </row>
    <row r="33" spans="1:25" x14ac:dyDescent="0.25">
      <c r="A33">
        <v>33.826509999999999</v>
      </c>
      <c r="B33">
        <v>22.790769999999998</v>
      </c>
      <c r="C33">
        <v>10.2226</v>
      </c>
      <c r="D33">
        <v>10.393319999999999</v>
      </c>
      <c r="E33">
        <v>17.145810000000001</v>
      </c>
      <c r="F33">
        <v>-1.18512</v>
      </c>
      <c r="G33">
        <v>1.67E-2</v>
      </c>
      <c r="H33">
        <v>0.29524</v>
      </c>
      <c r="I33">
        <v>0.28269</v>
      </c>
      <c r="J33">
        <v>-3.0244200000000001</v>
      </c>
      <c r="K33">
        <v>7.1660000000000001E-2</v>
      </c>
      <c r="L33">
        <v>-8.5699999999999998E-2</v>
      </c>
      <c r="M33">
        <v>-71.473470000000006</v>
      </c>
      <c r="N33">
        <v>-0.84640000000000004</v>
      </c>
      <c r="O33">
        <v>83.433729999999997</v>
      </c>
      <c r="P33">
        <v>87.137540000000001</v>
      </c>
      <c r="Q33">
        <v>-15956.823539999999</v>
      </c>
      <c r="R33">
        <v>-4852.6132600000001</v>
      </c>
      <c r="S33">
        <v>4.45E-3</v>
      </c>
      <c r="T33">
        <v>3.0000000000000001E-5</v>
      </c>
      <c r="U33">
        <v>4.2300000000000003E-3</v>
      </c>
      <c r="V33">
        <v>4.3200000000000001E-3</v>
      </c>
      <c r="W33">
        <v>5.3400000000000001E-3</v>
      </c>
      <c r="X33">
        <v>0</v>
      </c>
      <c r="Y33">
        <v>0</v>
      </c>
    </row>
    <row r="34" spans="1:25" x14ac:dyDescent="0.25">
      <c r="A34">
        <v>34.827829999999999</v>
      </c>
      <c r="B34">
        <v>22.79616</v>
      </c>
      <c r="C34">
        <v>10.22204</v>
      </c>
      <c r="D34">
        <v>10.395250000000001</v>
      </c>
      <c r="E34">
        <v>17.153130000000001</v>
      </c>
      <c r="F34">
        <v>-1.18512</v>
      </c>
      <c r="G34">
        <v>1.6500000000000001E-2</v>
      </c>
      <c r="H34">
        <v>0.29382000000000003</v>
      </c>
      <c r="I34">
        <v>0.27829999999999999</v>
      </c>
      <c r="J34">
        <v>-3.0244200000000001</v>
      </c>
      <c r="K34">
        <v>6.923E-2</v>
      </c>
      <c r="L34">
        <v>-8.5669999999999996E-2</v>
      </c>
      <c r="M34">
        <v>-71.449160000000006</v>
      </c>
      <c r="N34">
        <v>-0.85867000000000004</v>
      </c>
      <c r="O34">
        <v>82.135760000000005</v>
      </c>
      <c r="P34">
        <v>86.717439999999996</v>
      </c>
      <c r="Q34">
        <v>-15959.346170000001</v>
      </c>
      <c r="R34">
        <v>-4852.7046899999996</v>
      </c>
      <c r="S34">
        <v>4.45E-3</v>
      </c>
      <c r="T34">
        <v>3.0000000000000001E-5</v>
      </c>
      <c r="U34">
        <v>4.2199999999999998E-3</v>
      </c>
      <c r="V34">
        <v>4.3200000000000001E-3</v>
      </c>
      <c r="W34">
        <v>5.3299999999999997E-3</v>
      </c>
      <c r="X34">
        <v>0</v>
      </c>
      <c r="Y34">
        <v>0</v>
      </c>
    </row>
    <row r="35" spans="1:25" x14ac:dyDescent="0.25">
      <c r="A35">
        <v>35.830179999999999</v>
      </c>
      <c r="B35">
        <v>22.801300000000001</v>
      </c>
      <c r="C35">
        <v>10.223330000000001</v>
      </c>
      <c r="D35">
        <v>10.39442</v>
      </c>
      <c r="E35">
        <v>17.16141</v>
      </c>
      <c r="F35">
        <v>-1.18512</v>
      </c>
      <c r="G35">
        <v>1.6449999999999999E-2</v>
      </c>
      <c r="H35">
        <v>0.29294999999999999</v>
      </c>
      <c r="I35">
        <v>0.27481</v>
      </c>
      <c r="J35">
        <v>-3.0244200000000001</v>
      </c>
      <c r="K35">
        <v>6.991E-2</v>
      </c>
      <c r="L35">
        <v>-8.5690000000000002E-2</v>
      </c>
      <c r="M35">
        <v>-71.409279999999995</v>
      </c>
      <c r="N35">
        <v>-0.84816999999999998</v>
      </c>
      <c r="O35">
        <v>81.106409999999997</v>
      </c>
      <c r="P35">
        <v>86.4619</v>
      </c>
      <c r="Q35">
        <v>-15962.01173</v>
      </c>
      <c r="R35">
        <v>-4852.73524</v>
      </c>
      <c r="S35">
        <v>4.4400000000000004E-3</v>
      </c>
      <c r="T35">
        <v>3.0000000000000001E-5</v>
      </c>
      <c r="U35">
        <v>4.2199999999999998E-3</v>
      </c>
      <c r="V35">
        <v>4.3200000000000001E-3</v>
      </c>
      <c r="W35">
        <v>5.3200000000000001E-3</v>
      </c>
      <c r="X35">
        <v>0</v>
      </c>
      <c r="Y35">
        <v>0</v>
      </c>
    </row>
    <row r="36" spans="1:25" x14ac:dyDescent="0.25">
      <c r="A36">
        <v>36.833469999999998</v>
      </c>
      <c r="B36">
        <v>22.806840000000001</v>
      </c>
      <c r="C36">
        <v>10.222910000000001</v>
      </c>
      <c r="D36">
        <v>10.39583</v>
      </c>
      <c r="E36">
        <v>17.168340000000001</v>
      </c>
      <c r="F36">
        <v>-1.18512</v>
      </c>
      <c r="G36">
        <v>1.5429999999999999E-2</v>
      </c>
      <c r="H36">
        <v>0.29056999999999999</v>
      </c>
      <c r="I36">
        <v>0.27767999999999998</v>
      </c>
      <c r="J36">
        <v>-3.0244200000000001</v>
      </c>
      <c r="K36">
        <v>7.0540000000000005E-2</v>
      </c>
      <c r="L36">
        <v>-8.5709999999999995E-2</v>
      </c>
      <c r="M36">
        <v>-71.391649999999998</v>
      </c>
      <c r="N36">
        <v>-0.85724999999999996</v>
      </c>
      <c r="O36">
        <v>81.954800000000006</v>
      </c>
      <c r="P36">
        <v>85.758719999999997</v>
      </c>
      <c r="Q36">
        <v>-15964.48826</v>
      </c>
      <c r="R36">
        <v>-4852.8016799999996</v>
      </c>
      <c r="S36">
        <v>4.4400000000000004E-3</v>
      </c>
      <c r="T36">
        <v>3.0000000000000001E-5</v>
      </c>
      <c r="U36">
        <v>4.2300000000000003E-3</v>
      </c>
      <c r="V36">
        <v>4.3E-3</v>
      </c>
      <c r="W36">
        <v>5.3099999999999996E-3</v>
      </c>
      <c r="X36">
        <v>0</v>
      </c>
      <c r="Y36">
        <v>0</v>
      </c>
    </row>
    <row r="37" spans="1:25" x14ac:dyDescent="0.25">
      <c r="A37">
        <v>37.83379</v>
      </c>
      <c r="B37">
        <v>22.81155</v>
      </c>
      <c r="C37">
        <v>10.22433</v>
      </c>
      <c r="D37">
        <v>10.396229999999999</v>
      </c>
      <c r="E37">
        <v>17.175650000000001</v>
      </c>
      <c r="F37">
        <v>-1.18512</v>
      </c>
      <c r="G37">
        <v>1.6240000000000001E-2</v>
      </c>
      <c r="H37">
        <v>0.28897</v>
      </c>
      <c r="I37">
        <v>0.27339999999999998</v>
      </c>
      <c r="J37">
        <v>-3.0244200000000001</v>
      </c>
      <c r="K37">
        <v>7.0559999999999998E-2</v>
      </c>
      <c r="L37">
        <v>-8.566E-2</v>
      </c>
      <c r="M37">
        <v>-71.358720000000005</v>
      </c>
      <c r="N37">
        <v>-0.85219999999999996</v>
      </c>
      <c r="O37">
        <v>80.691050000000004</v>
      </c>
      <c r="P37">
        <v>85.285910000000001</v>
      </c>
      <c r="Q37">
        <v>-15966.87565</v>
      </c>
      <c r="R37">
        <v>-4852.9228400000002</v>
      </c>
      <c r="S37">
        <v>4.4400000000000004E-3</v>
      </c>
      <c r="T37">
        <v>3.0000000000000001E-5</v>
      </c>
      <c r="U37">
        <v>4.2300000000000003E-3</v>
      </c>
      <c r="V37">
        <v>4.3099999999999996E-3</v>
      </c>
      <c r="W37">
        <v>5.3099999999999996E-3</v>
      </c>
      <c r="X37">
        <v>0</v>
      </c>
      <c r="Y37">
        <v>0</v>
      </c>
    </row>
    <row r="38" spans="1:25" x14ac:dyDescent="0.25">
      <c r="A38">
        <v>38.837110000000003</v>
      </c>
      <c r="B38">
        <v>22.81559</v>
      </c>
      <c r="C38">
        <v>10.22514</v>
      </c>
      <c r="D38">
        <v>10.39692</v>
      </c>
      <c r="E38">
        <v>17.182169999999999</v>
      </c>
      <c r="F38">
        <v>-1.18512</v>
      </c>
      <c r="G38">
        <v>1.6459999999999999E-2</v>
      </c>
      <c r="H38">
        <v>0.28641</v>
      </c>
      <c r="I38">
        <v>0.27331</v>
      </c>
      <c r="J38">
        <v>-3.0244200000000001</v>
      </c>
      <c r="K38">
        <v>7.1590000000000001E-2</v>
      </c>
      <c r="L38">
        <v>-8.5669999999999996E-2</v>
      </c>
      <c r="M38">
        <v>-71.327340000000007</v>
      </c>
      <c r="N38">
        <v>-0.85163</v>
      </c>
      <c r="O38">
        <v>80.664320000000004</v>
      </c>
      <c r="P38">
        <v>84.532070000000004</v>
      </c>
      <c r="Q38">
        <v>-15968.970429999999</v>
      </c>
      <c r="R38">
        <v>-4853.0223100000003</v>
      </c>
      <c r="S38">
        <v>4.4400000000000004E-3</v>
      </c>
      <c r="T38">
        <v>3.0000000000000001E-5</v>
      </c>
      <c r="U38">
        <v>4.2300000000000003E-3</v>
      </c>
      <c r="V38">
        <v>4.3200000000000001E-3</v>
      </c>
      <c r="W38">
        <v>5.2900000000000004E-3</v>
      </c>
      <c r="X38">
        <v>0</v>
      </c>
      <c r="Y38">
        <v>0</v>
      </c>
    </row>
    <row r="39" spans="1:25" x14ac:dyDescent="0.25">
      <c r="A39">
        <v>39.840420000000002</v>
      </c>
      <c r="B39">
        <v>22.820160000000001</v>
      </c>
      <c r="C39">
        <v>10.22498</v>
      </c>
      <c r="D39">
        <v>10.39683</v>
      </c>
      <c r="E39">
        <v>17.187909999999999</v>
      </c>
      <c r="F39">
        <v>-1.18512</v>
      </c>
      <c r="G39">
        <v>1.5890000000000001E-2</v>
      </c>
      <c r="H39">
        <v>0.28565000000000002</v>
      </c>
      <c r="I39">
        <v>0.26762000000000002</v>
      </c>
      <c r="J39">
        <v>-3.0244200000000001</v>
      </c>
      <c r="K39">
        <v>7.0169999999999996E-2</v>
      </c>
      <c r="L39">
        <v>-8.566E-2</v>
      </c>
      <c r="M39">
        <v>-71.312529999999995</v>
      </c>
      <c r="N39">
        <v>-0.85199000000000003</v>
      </c>
      <c r="O39">
        <v>78.986019999999996</v>
      </c>
      <c r="P39">
        <v>84.305210000000002</v>
      </c>
      <c r="Q39">
        <v>-15971.019060000001</v>
      </c>
      <c r="R39">
        <v>-4853.0055700000003</v>
      </c>
      <c r="S39">
        <v>4.4299999999999999E-3</v>
      </c>
      <c r="T39">
        <v>3.0000000000000001E-5</v>
      </c>
      <c r="U39">
        <v>4.2199999999999998E-3</v>
      </c>
      <c r="V39">
        <v>4.3099999999999996E-3</v>
      </c>
      <c r="W39">
        <v>5.2900000000000004E-3</v>
      </c>
      <c r="X39">
        <v>0</v>
      </c>
      <c r="Y39">
        <v>0</v>
      </c>
    </row>
    <row r="40" spans="1:25" x14ac:dyDescent="0.25">
      <c r="A40">
        <v>40.841740000000001</v>
      </c>
      <c r="B40">
        <v>22.825320000000001</v>
      </c>
      <c r="C40">
        <v>10.22532</v>
      </c>
      <c r="D40">
        <v>10.397449999999999</v>
      </c>
      <c r="E40">
        <v>17.19378</v>
      </c>
      <c r="F40">
        <v>-1.18512</v>
      </c>
      <c r="G40">
        <v>1.6160000000000001E-2</v>
      </c>
      <c r="H40">
        <v>0.28293000000000001</v>
      </c>
      <c r="I40">
        <v>0.26843</v>
      </c>
      <c r="J40">
        <v>-3.0244200000000001</v>
      </c>
      <c r="K40">
        <v>6.9709999999999994E-2</v>
      </c>
      <c r="L40">
        <v>-8.5699999999999998E-2</v>
      </c>
      <c r="M40">
        <v>-71.303539999999998</v>
      </c>
      <c r="N40">
        <v>-0.85336999999999996</v>
      </c>
      <c r="O40">
        <v>79.22533</v>
      </c>
      <c r="P40">
        <v>83.503860000000003</v>
      </c>
      <c r="Q40">
        <v>-15973.2107</v>
      </c>
      <c r="R40">
        <v>-4853.0702600000004</v>
      </c>
      <c r="S40">
        <v>4.4299999999999999E-3</v>
      </c>
      <c r="T40">
        <v>3.0000000000000001E-5</v>
      </c>
      <c r="U40">
        <v>4.2199999999999998E-3</v>
      </c>
      <c r="V40">
        <v>4.3099999999999996E-3</v>
      </c>
      <c r="W40">
        <v>5.28E-3</v>
      </c>
      <c r="X40">
        <v>0</v>
      </c>
      <c r="Y40">
        <v>0</v>
      </c>
    </row>
    <row r="41" spans="1:25" x14ac:dyDescent="0.25">
      <c r="A41">
        <v>41.845059999999997</v>
      </c>
      <c r="B41">
        <v>22.828810000000001</v>
      </c>
      <c r="C41">
        <v>10.2257</v>
      </c>
      <c r="D41">
        <v>10.39737</v>
      </c>
      <c r="E41">
        <v>17.198740000000001</v>
      </c>
      <c r="F41">
        <v>-1.18512</v>
      </c>
      <c r="G41">
        <v>1.5520000000000001E-2</v>
      </c>
      <c r="H41">
        <v>0.28127000000000002</v>
      </c>
      <c r="I41">
        <v>0.26591999999999999</v>
      </c>
      <c r="J41">
        <v>-3.0244200000000001</v>
      </c>
      <c r="K41">
        <v>7.0610000000000006E-2</v>
      </c>
      <c r="L41">
        <v>-8.5669999999999996E-2</v>
      </c>
      <c r="M41">
        <v>-71.284940000000006</v>
      </c>
      <c r="N41">
        <v>-0.85109000000000001</v>
      </c>
      <c r="O41">
        <v>78.48433</v>
      </c>
      <c r="P41">
        <v>83.012829999999994</v>
      </c>
      <c r="Q41">
        <v>-15974.890149999999</v>
      </c>
      <c r="R41">
        <v>-4853.0896499999999</v>
      </c>
      <c r="S41">
        <v>4.4299999999999999E-3</v>
      </c>
      <c r="T41">
        <v>3.0000000000000001E-5</v>
      </c>
      <c r="U41">
        <v>4.2300000000000003E-3</v>
      </c>
      <c r="V41">
        <v>4.3E-3</v>
      </c>
      <c r="W41">
        <v>5.2700000000000004E-3</v>
      </c>
      <c r="X41">
        <v>0</v>
      </c>
      <c r="Y41">
        <v>0</v>
      </c>
    </row>
    <row r="42" spans="1:25" x14ac:dyDescent="0.25">
      <c r="A42">
        <v>42.848379999999999</v>
      </c>
      <c r="B42">
        <v>22.831800000000001</v>
      </c>
      <c r="C42">
        <v>10.22575</v>
      </c>
      <c r="D42">
        <v>10.397650000000001</v>
      </c>
      <c r="E42">
        <v>17.20262</v>
      </c>
      <c r="F42">
        <v>-1.18512</v>
      </c>
      <c r="G42">
        <v>1.562E-2</v>
      </c>
      <c r="H42">
        <v>0.28011999999999998</v>
      </c>
      <c r="I42">
        <v>0.26394000000000001</v>
      </c>
      <c r="J42">
        <v>-3.0244200000000001</v>
      </c>
      <c r="K42">
        <v>7.0879999999999999E-2</v>
      </c>
      <c r="L42">
        <v>-8.5680000000000006E-2</v>
      </c>
      <c r="M42">
        <v>-71.273690000000002</v>
      </c>
      <c r="N42">
        <v>-0.85219</v>
      </c>
      <c r="O42">
        <v>77.899690000000007</v>
      </c>
      <c r="P42">
        <v>82.674480000000003</v>
      </c>
      <c r="Q42">
        <v>-15976.25569</v>
      </c>
      <c r="R42">
        <v>-4853.11229</v>
      </c>
      <c r="S42">
        <v>4.4200000000000003E-3</v>
      </c>
      <c r="T42">
        <v>3.0000000000000001E-5</v>
      </c>
      <c r="U42">
        <v>4.2300000000000003E-3</v>
      </c>
      <c r="V42">
        <v>4.3E-3</v>
      </c>
      <c r="W42">
        <v>5.2700000000000004E-3</v>
      </c>
      <c r="X42">
        <v>0</v>
      </c>
      <c r="Y42">
        <v>0</v>
      </c>
    </row>
    <row r="43" spans="1:25" x14ac:dyDescent="0.25">
      <c r="A43">
        <v>43.849730000000001</v>
      </c>
      <c r="B43">
        <v>22.836490000000001</v>
      </c>
      <c r="C43">
        <v>10.2262</v>
      </c>
      <c r="D43">
        <v>10.398619999999999</v>
      </c>
      <c r="E43">
        <v>17.20665</v>
      </c>
      <c r="F43">
        <v>-1.18512</v>
      </c>
      <c r="G43">
        <v>1.6219999999999998E-2</v>
      </c>
      <c r="H43">
        <v>0.27689999999999998</v>
      </c>
      <c r="I43">
        <v>0.25600000000000001</v>
      </c>
      <c r="J43">
        <v>-3.0244200000000001</v>
      </c>
      <c r="K43">
        <v>6.8949999999999997E-2</v>
      </c>
      <c r="L43">
        <v>-8.5720000000000005E-2</v>
      </c>
      <c r="M43">
        <v>-71.281949999999995</v>
      </c>
      <c r="N43">
        <v>-0.8548</v>
      </c>
      <c r="O43">
        <v>75.554389999999998</v>
      </c>
      <c r="P43">
        <v>81.725290000000001</v>
      </c>
      <c r="Q43">
        <v>-15977.986129999999</v>
      </c>
      <c r="R43">
        <v>-4853.2066800000002</v>
      </c>
      <c r="S43">
        <v>4.4099999999999999E-3</v>
      </c>
      <c r="T43">
        <v>3.0000000000000001E-5</v>
      </c>
      <c r="U43">
        <v>4.2199999999999998E-3</v>
      </c>
      <c r="V43">
        <v>4.3099999999999996E-3</v>
      </c>
      <c r="W43">
        <v>5.2500000000000003E-3</v>
      </c>
      <c r="X43">
        <v>0</v>
      </c>
      <c r="Y43">
        <v>0</v>
      </c>
    </row>
    <row r="44" spans="1:25" x14ac:dyDescent="0.25">
      <c r="A44">
        <v>44.853020000000001</v>
      </c>
      <c r="B44">
        <v>22.83906</v>
      </c>
      <c r="C44">
        <v>10.22714</v>
      </c>
      <c r="D44">
        <v>10.39912</v>
      </c>
      <c r="E44">
        <v>17.209520000000001</v>
      </c>
      <c r="F44">
        <v>-1.18512</v>
      </c>
      <c r="G44">
        <v>1.5469999999999999E-2</v>
      </c>
      <c r="H44">
        <v>0.27456000000000003</v>
      </c>
      <c r="I44">
        <v>0.25896999999999998</v>
      </c>
      <c r="J44">
        <v>-3.0244200000000001</v>
      </c>
      <c r="K44">
        <v>6.9860000000000005E-2</v>
      </c>
      <c r="L44">
        <v>-8.5720000000000005E-2</v>
      </c>
      <c r="M44">
        <v>-71.278130000000004</v>
      </c>
      <c r="N44">
        <v>-0.85262000000000004</v>
      </c>
      <c r="O44">
        <v>76.43177</v>
      </c>
      <c r="P44">
        <v>81.034090000000006</v>
      </c>
      <c r="Q44">
        <v>-15979.06768</v>
      </c>
      <c r="R44">
        <v>-4853.3028100000001</v>
      </c>
      <c r="S44">
        <v>4.4099999999999999E-3</v>
      </c>
      <c r="T44">
        <v>3.0000000000000001E-5</v>
      </c>
      <c r="U44">
        <v>4.2199999999999998E-3</v>
      </c>
      <c r="V44">
        <v>4.3E-3</v>
      </c>
      <c r="W44">
        <v>5.2399999999999999E-3</v>
      </c>
      <c r="X44">
        <v>0</v>
      </c>
      <c r="Y44">
        <v>0</v>
      </c>
    </row>
    <row r="45" spans="1:25" x14ac:dyDescent="0.25">
      <c r="A45">
        <v>45.85633</v>
      </c>
      <c r="B45">
        <v>22.842649999999999</v>
      </c>
      <c r="C45">
        <v>10.22804</v>
      </c>
      <c r="D45">
        <v>10.399609999999999</v>
      </c>
      <c r="E45">
        <v>17.21161</v>
      </c>
      <c r="F45">
        <v>-1.18512</v>
      </c>
      <c r="G45">
        <v>1.575E-2</v>
      </c>
      <c r="H45">
        <v>0.27403</v>
      </c>
      <c r="I45">
        <v>0.25409999999999999</v>
      </c>
      <c r="J45">
        <v>-3.0244200000000001</v>
      </c>
      <c r="K45">
        <v>6.8720000000000003E-2</v>
      </c>
      <c r="L45">
        <v>-8.5669999999999996E-2</v>
      </c>
      <c r="M45">
        <v>-71.297160000000005</v>
      </c>
      <c r="N45">
        <v>-0.85060000000000002</v>
      </c>
      <c r="O45">
        <v>74.995609999999999</v>
      </c>
      <c r="P45">
        <v>80.876900000000006</v>
      </c>
      <c r="Q45">
        <v>-15980.194960000001</v>
      </c>
      <c r="R45">
        <v>-4853.3955900000001</v>
      </c>
      <c r="S45">
        <v>4.4099999999999999E-3</v>
      </c>
      <c r="T45">
        <v>3.0000000000000001E-5</v>
      </c>
      <c r="U45">
        <v>4.2199999999999998E-3</v>
      </c>
      <c r="V45">
        <v>4.3E-3</v>
      </c>
      <c r="W45">
        <v>5.2399999999999999E-3</v>
      </c>
      <c r="X45">
        <v>0</v>
      </c>
      <c r="Y45">
        <v>0</v>
      </c>
    </row>
    <row r="46" spans="1:25" x14ac:dyDescent="0.25">
      <c r="A46">
        <v>46.85765</v>
      </c>
      <c r="B46">
        <v>22.845739999999999</v>
      </c>
      <c r="C46">
        <v>10.228859999999999</v>
      </c>
      <c r="D46">
        <v>10.3995</v>
      </c>
      <c r="E46">
        <v>17.213069999999998</v>
      </c>
      <c r="F46">
        <v>-1.18512</v>
      </c>
      <c r="G46">
        <v>1.481E-2</v>
      </c>
      <c r="H46">
        <v>0.27131</v>
      </c>
      <c r="I46">
        <v>0.25481999999999999</v>
      </c>
      <c r="J46">
        <v>-3.0244200000000001</v>
      </c>
      <c r="K46">
        <v>7.0400000000000004E-2</v>
      </c>
      <c r="L46">
        <v>-8.5680000000000006E-2</v>
      </c>
      <c r="M46">
        <v>-71.317800000000005</v>
      </c>
      <c r="N46">
        <v>-0.84599000000000002</v>
      </c>
      <c r="O46">
        <v>75.208529999999996</v>
      </c>
      <c r="P46">
        <v>80.073859999999996</v>
      </c>
      <c r="Q46">
        <v>-15981.100979999999</v>
      </c>
      <c r="R46">
        <v>-4853.4424099999997</v>
      </c>
      <c r="S46">
        <v>4.4099999999999999E-3</v>
      </c>
      <c r="T46">
        <v>3.0000000000000001E-5</v>
      </c>
      <c r="U46">
        <v>4.2300000000000003E-3</v>
      </c>
      <c r="V46">
        <v>4.28E-3</v>
      </c>
      <c r="W46">
        <v>5.2300000000000003E-3</v>
      </c>
      <c r="X46">
        <v>0</v>
      </c>
      <c r="Y46">
        <v>0</v>
      </c>
    </row>
    <row r="47" spans="1:25" x14ac:dyDescent="0.25">
      <c r="A47">
        <v>47.860970000000002</v>
      </c>
      <c r="B47">
        <v>22.849070000000001</v>
      </c>
      <c r="C47">
        <v>10.229559999999999</v>
      </c>
      <c r="D47">
        <v>10.4016</v>
      </c>
      <c r="E47">
        <v>17.215309999999999</v>
      </c>
      <c r="F47">
        <v>-1.18512</v>
      </c>
      <c r="G47">
        <v>1.4880000000000001E-2</v>
      </c>
      <c r="H47">
        <v>0.26790000000000003</v>
      </c>
      <c r="I47">
        <v>0.25112000000000001</v>
      </c>
      <c r="J47">
        <v>-3.0244200000000001</v>
      </c>
      <c r="K47">
        <v>7.1120000000000003E-2</v>
      </c>
      <c r="L47">
        <v>-8.5709999999999995E-2</v>
      </c>
      <c r="M47">
        <v>-71.331590000000006</v>
      </c>
      <c r="N47">
        <v>-0.85292999999999997</v>
      </c>
      <c r="O47">
        <v>74.115309999999994</v>
      </c>
      <c r="P47">
        <v>79.068989999999999</v>
      </c>
      <c r="Q47">
        <v>-15982.20708</v>
      </c>
      <c r="R47">
        <v>-4853.6290799999997</v>
      </c>
      <c r="S47">
        <v>4.4000000000000003E-3</v>
      </c>
      <c r="T47">
        <v>3.0000000000000001E-5</v>
      </c>
      <c r="U47">
        <v>4.2300000000000003E-3</v>
      </c>
      <c r="V47">
        <v>4.2900000000000004E-3</v>
      </c>
      <c r="W47">
        <v>5.2100000000000002E-3</v>
      </c>
      <c r="X47">
        <v>0</v>
      </c>
      <c r="Y47">
        <v>0</v>
      </c>
    </row>
    <row r="48" spans="1:25" x14ac:dyDescent="0.25">
      <c r="A48">
        <v>48.864280000000001</v>
      </c>
      <c r="B48">
        <v>22.85276</v>
      </c>
      <c r="C48">
        <v>10.2294</v>
      </c>
      <c r="D48">
        <v>10.40193</v>
      </c>
      <c r="E48">
        <v>17.216069999999998</v>
      </c>
      <c r="F48">
        <v>-1.18512</v>
      </c>
      <c r="G48">
        <v>1.5509999999999999E-2</v>
      </c>
      <c r="H48">
        <v>0.26588000000000001</v>
      </c>
      <c r="I48">
        <v>0.25086000000000003</v>
      </c>
      <c r="J48">
        <v>-3.0244200000000001</v>
      </c>
      <c r="K48">
        <v>6.8330000000000002E-2</v>
      </c>
      <c r="L48">
        <v>-8.5720000000000005E-2</v>
      </c>
      <c r="M48">
        <v>-71.368780000000001</v>
      </c>
      <c r="N48">
        <v>-0.85533000000000003</v>
      </c>
      <c r="O48">
        <v>74.037319999999994</v>
      </c>
      <c r="P48">
        <v>78.472570000000005</v>
      </c>
      <c r="Q48">
        <v>-15983.091930000001</v>
      </c>
      <c r="R48">
        <v>-4853.6405500000001</v>
      </c>
      <c r="S48">
        <v>4.4000000000000003E-3</v>
      </c>
      <c r="T48">
        <v>3.0000000000000001E-5</v>
      </c>
      <c r="U48">
        <v>4.2199999999999998E-3</v>
      </c>
      <c r="V48">
        <v>4.3E-3</v>
      </c>
      <c r="W48">
        <v>5.1999999999999998E-3</v>
      </c>
      <c r="X48">
        <v>0</v>
      </c>
      <c r="Y48">
        <v>0</v>
      </c>
    </row>
    <row r="49" spans="1:25" x14ac:dyDescent="0.25">
      <c r="A49">
        <v>49.865609999999997</v>
      </c>
      <c r="B49">
        <v>22.85547</v>
      </c>
      <c r="C49">
        <v>10.23</v>
      </c>
      <c r="D49">
        <v>10.40236</v>
      </c>
      <c r="E49">
        <v>17.215350000000001</v>
      </c>
      <c r="F49">
        <v>-1.18512</v>
      </c>
      <c r="G49">
        <v>1.4840000000000001E-2</v>
      </c>
      <c r="H49">
        <v>0.26485999999999998</v>
      </c>
      <c r="I49">
        <v>0.24781</v>
      </c>
      <c r="J49">
        <v>-3.0244200000000001</v>
      </c>
      <c r="K49">
        <v>7.0970000000000005E-2</v>
      </c>
      <c r="L49">
        <v>-8.5730000000000001E-2</v>
      </c>
      <c r="M49">
        <v>-71.412109999999998</v>
      </c>
      <c r="N49">
        <v>-0.85448000000000002</v>
      </c>
      <c r="O49">
        <v>73.138180000000006</v>
      </c>
      <c r="P49">
        <v>78.169749999999993</v>
      </c>
      <c r="Q49">
        <v>-15983.48717</v>
      </c>
      <c r="R49">
        <v>-4853.7091799999998</v>
      </c>
      <c r="S49">
        <v>4.4000000000000003E-3</v>
      </c>
      <c r="T49">
        <v>3.0000000000000001E-5</v>
      </c>
      <c r="U49">
        <v>4.2300000000000003E-3</v>
      </c>
      <c r="V49">
        <v>4.28E-3</v>
      </c>
      <c r="W49">
        <v>5.1999999999999998E-3</v>
      </c>
      <c r="X49">
        <v>0</v>
      </c>
      <c r="Y49">
        <v>0</v>
      </c>
    </row>
    <row r="50" spans="1:25" x14ac:dyDescent="0.25">
      <c r="A50">
        <v>50.868920000000003</v>
      </c>
      <c r="B50">
        <v>22.85887</v>
      </c>
      <c r="C50">
        <v>10.231479999999999</v>
      </c>
      <c r="D50">
        <v>10.40353</v>
      </c>
      <c r="E50">
        <v>17.213940000000001</v>
      </c>
      <c r="F50">
        <v>-1.18512</v>
      </c>
      <c r="G50">
        <v>1.489E-2</v>
      </c>
      <c r="H50">
        <v>0.26207000000000003</v>
      </c>
      <c r="I50">
        <v>0.24868000000000001</v>
      </c>
      <c r="J50">
        <v>-3.0244200000000001</v>
      </c>
      <c r="K50">
        <v>7.1220000000000006E-2</v>
      </c>
      <c r="L50">
        <v>-8.5680000000000006E-2</v>
      </c>
      <c r="M50">
        <v>-71.473010000000002</v>
      </c>
      <c r="N50">
        <v>-0.85292999999999997</v>
      </c>
      <c r="O50">
        <v>73.394469999999998</v>
      </c>
      <c r="P50">
        <v>77.347059999999999</v>
      </c>
      <c r="Q50">
        <v>-15983.88328</v>
      </c>
      <c r="R50">
        <v>-4853.8856699999997</v>
      </c>
      <c r="S50">
        <v>4.4000000000000003E-3</v>
      </c>
      <c r="T50">
        <v>3.0000000000000001E-5</v>
      </c>
      <c r="U50">
        <v>4.2300000000000003E-3</v>
      </c>
      <c r="V50">
        <v>4.2900000000000004E-3</v>
      </c>
      <c r="W50">
        <v>5.1799999999999997E-3</v>
      </c>
      <c r="X50">
        <v>0</v>
      </c>
      <c r="Y50">
        <v>0</v>
      </c>
    </row>
    <row r="51" spans="1:25" x14ac:dyDescent="0.25">
      <c r="A51">
        <v>51.872239999999998</v>
      </c>
      <c r="B51">
        <v>22.862020000000001</v>
      </c>
      <c r="C51">
        <v>10.232379999999999</v>
      </c>
      <c r="D51">
        <v>10.403510000000001</v>
      </c>
      <c r="E51">
        <v>17.21341</v>
      </c>
      <c r="F51">
        <v>-1.18512</v>
      </c>
      <c r="G51">
        <v>1.5219999999999999E-2</v>
      </c>
      <c r="H51">
        <v>0.25962000000000002</v>
      </c>
      <c r="I51">
        <v>0.24310999999999999</v>
      </c>
      <c r="J51">
        <v>-3.0244200000000001</v>
      </c>
      <c r="K51">
        <v>6.9510000000000002E-2</v>
      </c>
      <c r="L51">
        <v>-8.5669999999999996E-2</v>
      </c>
      <c r="M51">
        <v>-71.519580000000005</v>
      </c>
      <c r="N51">
        <v>-0.84838999999999998</v>
      </c>
      <c r="O51">
        <v>71.752539999999996</v>
      </c>
      <c r="P51">
        <v>76.623819999999995</v>
      </c>
      <c r="Q51">
        <v>-15984.402110000001</v>
      </c>
      <c r="R51">
        <v>-4853.9448499999999</v>
      </c>
      <c r="S51">
        <v>4.3899999999999998E-3</v>
      </c>
      <c r="T51">
        <v>3.0000000000000001E-5</v>
      </c>
      <c r="U51">
        <v>4.2199999999999998E-3</v>
      </c>
      <c r="V51">
        <v>4.2900000000000004E-3</v>
      </c>
      <c r="W51">
        <v>5.1700000000000001E-3</v>
      </c>
      <c r="X51">
        <v>0</v>
      </c>
      <c r="Y51">
        <v>0</v>
      </c>
    </row>
    <row r="52" spans="1:25" x14ac:dyDescent="0.25">
      <c r="A52">
        <v>52.875549999999997</v>
      </c>
      <c r="B52">
        <v>22.864070000000002</v>
      </c>
      <c r="C52">
        <v>10.232200000000001</v>
      </c>
      <c r="D52">
        <v>10.40376</v>
      </c>
      <c r="E52">
        <v>17.21255</v>
      </c>
      <c r="F52">
        <v>-1.18512</v>
      </c>
      <c r="G52">
        <v>1.4930000000000001E-2</v>
      </c>
      <c r="H52">
        <v>0.25844</v>
      </c>
      <c r="I52">
        <v>0.24173</v>
      </c>
      <c r="J52">
        <v>-3.0244200000000001</v>
      </c>
      <c r="K52">
        <v>6.9930000000000006E-2</v>
      </c>
      <c r="L52">
        <v>-8.5680000000000006E-2</v>
      </c>
      <c r="M52">
        <v>-71.556439999999995</v>
      </c>
      <c r="N52">
        <v>-0.85053999999999996</v>
      </c>
      <c r="O52">
        <v>71.342950000000002</v>
      </c>
      <c r="P52">
        <v>76.276719999999997</v>
      </c>
      <c r="Q52">
        <v>-15984.639590000001</v>
      </c>
      <c r="R52">
        <v>-4853.9493199999997</v>
      </c>
      <c r="S52">
        <v>4.3899999999999998E-3</v>
      </c>
      <c r="T52">
        <v>3.0000000000000001E-5</v>
      </c>
      <c r="U52">
        <v>4.2199999999999998E-3</v>
      </c>
      <c r="V52">
        <v>4.2900000000000004E-3</v>
      </c>
      <c r="W52">
        <v>5.1700000000000001E-3</v>
      </c>
      <c r="X52">
        <v>0</v>
      </c>
      <c r="Y52">
        <v>0</v>
      </c>
    </row>
    <row r="53" spans="1:25" x14ac:dyDescent="0.25">
      <c r="A53">
        <v>53.87688</v>
      </c>
      <c r="B53">
        <v>22.867380000000001</v>
      </c>
      <c r="C53">
        <v>10.232839999999999</v>
      </c>
      <c r="D53">
        <v>10.403840000000001</v>
      </c>
      <c r="E53">
        <v>17.211079999999999</v>
      </c>
      <c r="F53">
        <v>-1.18512</v>
      </c>
      <c r="G53">
        <v>1.478E-2</v>
      </c>
      <c r="H53">
        <v>0.25511</v>
      </c>
      <c r="I53">
        <v>0.23832</v>
      </c>
      <c r="J53">
        <v>-3.0244200000000001</v>
      </c>
      <c r="K53">
        <v>7.2090000000000001E-2</v>
      </c>
      <c r="L53">
        <v>-8.5699999999999998E-2</v>
      </c>
      <c r="M53">
        <v>-71.616919999999993</v>
      </c>
      <c r="N53">
        <v>-0.84777000000000002</v>
      </c>
      <c r="O53">
        <v>70.336870000000005</v>
      </c>
      <c r="P53">
        <v>75.292940000000002</v>
      </c>
      <c r="Q53">
        <v>-15985.00596</v>
      </c>
      <c r="R53">
        <v>-4853.9976299999998</v>
      </c>
      <c r="S53">
        <v>4.3800000000000002E-3</v>
      </c>
      <c r="T53">
        <v>3.0000000000000001E-5</v>
      </c>
      <c r="U53">
        <v>4.2300000000000003E-3</v>
      </c>
      <c r="V53">
        <v>4.28E-3</v>
      </c>
      <c r="W53">
        <v>5.1500000000000001E-3</v>
      </c>
      <c r="X53">
        <v>0</v>
      </c>
      <c r="Y53">
        <v>0</v>
      </c>
    </row>
    <row r="54" spans="1:25" x14ac:dyDescent="0.25">
      <c r="A54">
        <v>54.880189999999999</v>
      </c>
      <c r="B54">
        <v>22.870290000000001</v>
      </c>
      <c r="C54">
        <v>10.23297</v>
      </c>
      <c r="D54">
        <v>10.40452</v>
      </c>
      <c r="E54">
        <v>17.208390000000001</v>
      </c>
      <c r="F54">
        <v>-1.18512</v>
      </c>
      <c r="G54">
        <v>1.5049999999999999E-2</v>
      </c>
      <c r="H54">
        <v>0.25407999999999997</v>
      </c>
      <c r="I54">
        <v>0.23411000000000001</v>
      </c>
      <c r="J54">
        <v>-3.0244200000000001</v>
      </c>
      <c r="K54">
        <v>7.0720000000000005E-2</v>
      </c>
      <c r="L54">
        <v>-8.5730000000000001E-2</v>
      </c>
      <c r="M54">
        <v>-71.687799999999996</v>
      </c>
      <c r="N54">
        <v>-0.85045999999999999</v>
      </c>
      <c r="O54">
        <v>69.095709999999997</v>
      </c>
      <c r="P54">
        <v>74.989699999999999</v>
      </c>
      <c r="Q54">
        <v>-15985.04804</v>
      </c>
      <c r="R54">
        <v>-4854.0511999999999</v>
      </c>
      <c r="S54">
        <v>4.3699999999999998E-3</v>
      </c>
      <c r="T54">
        <v>3.0000000000000001E-5</v>
      </c>
      <c r="U54">
        <v>4.2300000000000003E-3</v>
      </c>
      <c r="V54">
        <v>4.2900000000000004E-3</v>
      </c>
      <c r="W54">
        <v>5.1500000000000001E-3</v>
      </c>
      <c r="X54">
        <v>0</v>
      </c>
      <c r="Y54">
        <v>0</v>
      </c>
    </row>
    <row r="55" spans="1:25" x14ac:dyDescent="0.25">
      <c r="A55">
        <v>55.883510000000001</v>
      </c>
      <c r="B55">
        <v>22.87341</v>
      </c>
      <c r="C55">
        <v>10.23376</v>
      </c>
      <c r="D55">
        <v>10.403790000000001</v>
      </c>
      <c r="E55">
        <v>17.206240000000001</v>
      </c>
      <c r="F55">
        <v>-1.18512</v>
      </c>
      <c r="G55">
        <v>1.545E-2</v>
      </c>
      <c r="H55">
        <v>0.25096000000000002</v>
      </c>
      <c r="I55">
        <v>0.23263</v>
      </c>
      <c r="J55">
        <v>-3.0244200000000001</v>
      </c>
      <c r="K55">
        <v>7.0040000000000005E-2</v>
      </c>
      <c r="L55">
        <v>-8.5730000000000001E-2</v>
      </c>
      <c r="M55">
        <v>-71.754679999999993</v>
      </c>
      <c r="N55">
        <v>-0.84294999999999998</v>
      </c>
      <c r="O55">
        <v>68.658259999999999</v>
      </c>
      <c r="P55">
        <v>74.067930000000004</v>
      </c>
      <c r="Q55">
        <v>-15985.24134</v>
      </c>
      <c r="R55">
        <v>-4854.0555599999998</v>
      </c>
      <c r="S55">
        <v>4.3699999999999998E-3</v>
      </c>
      <c r="T55">
        <v>3.0000000000000001E-5</v>
      </c>
      <c r="U55">
        <v>4.2199999999999998E-3</v>
      </c>
      <c r="V55">
        <v>4.3E-3</v>
      </c>
      <c r="W55">
        <v>5.13E-3</v>
      </c>
      <c r="X55">
        <v>0</v>
      </c>
      <c r="Y55">
        <v>0</v>
      </c>
    </row>
    <row r="56" spans="1:25" x14ac:dyDescent="0.25">
      <c r="A56">
        <v>56.884860000000003</v>
      </c>
      <c r="B56">
        <v>22.8765</v>
      </c>
      <c r="C56">
        <v>10.233219999999999</v>
      </c>
      <c r="D56">
        <v>10.403790000000001</v>
      </c>
      <c r="E56">
        <v>17.203530000000001</v>
      </c>
      <c r="F56">
        <v>-1.18512</v>
      </c>
      <c r="G56">
        <v>1.519E-2</v>
      </c>
      <c r="H56">
        <v>0.25192999999999999</v>
      </c>
      <c r="I56">
        <v>0.23388</v>
      </c>
      <c r="J56">
        <v>-3.0244200000000001</v>
      </c>
      <c r="K56">
        <v>7.0400000000000004E-2</v>
      </c>
      <c r="L56">
        <v>-8.5669999999999996E-2</v>
      </c>
      <c r="M56">
        <v>-71.828069999999997</v>
      </c>
      <c r="N56">
        <v>-0.84563999999999995</v>
      </c>
      <c r="O56">
        <v>69.026790000000005</v>
      </c>
      <c r="P56">
        <v>74.353579999999994</v>
      </c>
      <c r="Q56">
        <v>-15985.31718</v>
      </c>
      <c r="R56">
        <v>-4854.0189099999998</v>
      </c>
      <c r="S56">
        <v>4.3699999999999998E-3</v>
      </c>
      <c r="T56">
        <v>3.0000000000000001E-5</v>
      </c>
      <c r="U56">
        <v>4.2300000000000003E-3</v>
      </c>
      <c r="V56">
        <v>4.2900000000000004E-3</v>
      </c>
      <c r="W56">
        <v>5.1399999999999996E-3</v>
      </c>
      <c r="X56">
        <v>0</v>
      </c>
      <c r="Y56">
        <v>0</v>
      </c>
    </row>
    <row r="57" spans="1:25" x14ac:dyDescent="0.25">
      <c r="A57">
        <v>57.88814</v>
      </c>
      <c r="B57">
        <v>22.878160000000001</v>
      </c>
      <c r="C57">
        <v>10.23312</v>
      </c>
      <c r="D57">
        <v>10.403600000000001</v>
      </c>
      <c r="E57">
        <v>17.200949999999999</v>
      </c>
      <c r="F57">
        <v>-1.18512</v>
      </c>
      <c r="G57">
        <v>1.5910000000000001E-2</v>
      </c>
      <c r="H57">
        <v>0.25561</v>
      </c>
      <c r="I57">
        <v>0.24151</v>
      </c>
      <c r="J57">
        <v>-3.0244200000000001</v>
      </c>
      <c r="K57">
        <v>7.0360000000000006E-2</v>
      </c>
      <c r="L57">
        <v>-8.5709999999999995E-2</v>
      </c>
      <c r="M57">
        <v>-71.881770000000003</v>
      </c>
      <c r="N57">
        <v>-0.84518000000000004</v>
      </c>
      <c r="O57">
        <v>71.278840000000002</v>
      </c>
      <c r="P57">
        <v>75.441559999999996</v>
      </c>
      <c r="Q57">
        <v>-15985.134539999999</v>
      </c>
      <c r="R57">
        <v>-4854.00047</v>
      </c>
      <c r="S57">
        <v>4.3899999999999998E-3</v>
      </c>
      <c r="T57">
        <v>3.0000000000000001E-5</v>
      </c>
      <c r="U57">
        <v>4.2300000000000003E-3</v>
      </c>
      <c r="V57">
        <v>4.3099999999999996E-3</v>
      </c>
      <c r="W57">
        <v>5.1500000000000001E-3</v>
      </c>
      <c r="X57">
        <v>0</v>
      </c>
      <c r="Y57">
        <v>0</v>
      </c>
    </row>
    <row r="58" spans="1:25" x14ac:dyDescent="0.25">
      <c r="A58">
        <v>58.891460000000002</v>
      </c>
      <c r="B58">
        <v>22.881509999999999</v>
      </c>
      <c r="C58">
        <v>10.23227</v>
      </c>
      <c r="D58">
        <v>10.40287</v>
      </c>
      <c r="E58">
        <v>17.196999999999999</v>
      </c>
      <c r="F58">
        <v>-1.18512</v>
      </c>
      <c r="G58">
        <v>1.524E-2</v>
      </c>
      <c r="H58">
        <v>0.26216</v>
      </c>
      <c r="I58">
        <v>0.24621999999999999</v>
      </c>
      <c r="J58">
        <v>-3.0244200000000001</v>
      </c>
      <c r="K58">
        <v>7.0819999999999994E-2</v>
      </c>
      <c r="L58">
        <v>-8.566E-2</v>
      </c>
      <c r="M58">
        <v>-71.974100000000007</v>
      </c>
      <c r="N58">
        <v>-0.84577000000000002</v>
      </c>
      <c r="O58">
        <v>72.668520000000001</v>
      </c>
      <c r="P58">
        <v>77.373599999999996</v>
      </c>
      <c r="Q58">
        <v>-15985.01535</v>
      </c>
      <c r="R58">
        <v>-4853.89426</v>
      </c>
      <c r="S58">
        <v>4.3899999999999998E-3</v>
      </c>
      <c r="T58">
        <v>3.0000000000000001E-5</v>
      </c>
      <c r="U58">
        <v>4.2300000000000003E-3</v>
      </c>
      <c r="V58">
        <v>4.2900000000000004E-3</v>
      </c>
      <c r="W58">
        <v>5.1799999999999997E-3</v>
      </c>
      <c r="X58">
        <v>0</v>
      </c>
      <c r="Y58">
        <v>0</v>
      </c>
    </row>
    <row r="59" spans="1:25" x14ac:dyDescent="0.25">
      <c r="A59">
        <v>59.892809999999997</v>
      </c>
      <c r="B59">
        <v>22.88636</v>
      </c>
      <c r="C59">
        <v>10.23291</v>
      </c>
      <c r="D59">
        <v>10.40287</v>
      </c>
      <c r="E59">
        <v>17.194089999999999</v>
      </c>
      <c r="F59">
        <v>-1.18512</v>
      </c>
      <c r="G59">
        <v>1.5990000000000001E-2</v>
      </c>
      <c r="H59">
        <v>0.26690999999999998</v>
      </c>
      <c r="I59">
        <v>0.25054999999999999</v>
      </c>
      <c r="J59">
        <v>-3.0244200000000001</v>
      </c>
      <c r="K59">
        <v>7.1029999999999996E-2</v>
      </c>
      <c r="L59">
        <v>-8.5680000000000006E-2</v>
      </c>
      <c r="M59">
        <v>-72.072370000000006</v>
      </c>
      <c r="N59">
        <v>-0.84258999999999995</v>
      </c>
      <c r="O59">
        <v>73.947400000000002</v>
      </c>
      <c r="P59">
        <v>78.774839999999998</v>
      </c>
      <c r="Q59">
        <v>-15985.40122</v>
      </c>
      <c r="R59">
        <v>-4853.9376199999997</v>
      </c>
      <c r="S59">
        <v>4.4000000000000003E-3</v>
      </c>
      <c r="T59">
        <v>3.0000000000000001E-5</v>
      </c>
      <c r="U59">
        <v>4.2300000000000003E-3</v>
      </c>
      <c r="V59">
        <v>4.3099999999999996E-3</v>
      </c>
      <c r="W59">
        <v>5.1999999999999998E-3</v>
      </c>
      <c r="X59">
        <v>0</v>
      </c>
      <c r="Y59">
        <v>0</v>
      </c>
    </row>
    <row r="60" spans="1:25" x14ac:dyDescent="0.25">
      <c r="A60">
        <v>60.896129999999999</v>
      </c>
      <c r="B60">
        <v>22.891210000000001</v>
      </c>
      <c r="C60">
        <v>10.23265</v>
      </c>
      <c r="D60">
        <v>10.402990000000001</v>
      </c>
      <c r="E60">
        <v>17.191780000000001</v>
      </c>
      <c r="F60">
        <v>-1.18512</v>
      </c>
      <c r="G60">
        <v>1.508E-2</v>
      </c>
      <c r="H60">
        <v>0.27023999999999998</v>
      </c>
      <c r="I60">
        <v>0.25335999999999997</v>
      </c>
      <c r="J60">
        <v>-3.0244200000000001</v>
      </c>
      <c r="K60">
        <v>7.1319999999999995E-2</v>
      </c>
      <c r="L60">
        <v>-8.5720000000000005E-2</v>
      </c>
      <c r="M60">
        <v>-72.163089999999997</v>
      </c>
      <c r="N60">
        <v>-0.84448999999999996</v>
      </c>
      <c r="O60">
        <v>74.77534</v>
      </c>
      <c r="P60">
        <v>79.757210000000001</v>
      </c>
      <c r="Q60">
        <v>-15985.905210000001</v>
      </c>
      <c r="R60">
        <v>-4853.9277599999996</v>
      </c>
      <c r="S60">
        <v>4.4099999999999999E-3</v>
      </c>
      <c r="T60">
        <v>3.0000000000000001E-5</v>
      </c>
      <c r="U60">
        <v>4.2300000000000003E-3</v>
      </c>
      <c r="V60">
        <v>4.2900000000000004E-3</v>
      </c>
      <c r="W60">
        <v>5.2199999999999998E-3</v>
      </c>
      <c r="X60">
        <v>0</v>
      </c>
      <c r="Y60">
        <v>0</v>
      </c>
    </row>
    <row r="61" spans="1:25" x14ac:dyDescent="0.25">
      <c r="A61">
        <v>61.899410000000003</v>
      </c>
      <c r="B61">
        <v>22.89537</v>
      </c>
      <c r="C61">
        <v>10.23203</v>
      </c>
      <c r="D61">
        <v>10.403090000000001</v>
      </c>
      <c r="E61">
        <v>17.191130000000001</v>
      </c>
      <c r="F61">
        <v>-1.18512</v>
      </c>
      <c r="G61">
        <v>1.5270000000000001E-2</v>
      </c>
      <c r="H61">
        <v>0.27395000000000003</v>
      </c>
      <c r="I61">
        <v>0.25535000000000002</v>
      </c>
      <c r="J61">
        <v>-3.0244200000000001</v>
      </c>
      <c r="K61">
        <v>7.0540000000000005E-2</v>
      </c>
      <c r="L61">
        <v>-8.5699999999999998E-2</v>
      </c>
      <c r="M61">
        <v>-72.223979999999997</v>
      </c>
      <c r="N61">
        <v>-0.84804999999999997</v>
      </c>
      <c r="O61">
        <v>75.364630000000005</v>
      </c>
      <c r="P61">
        <v>80.854699999999994</v>
      </c>
      <c r="Q61">
        <v>-15986.602580000001</v>
      </c>
      <c r="R61">
        <v>-4853.8932800000002</v>
      </c>
      <c r="S61">
        <v>4.4099999999999999E-3</v>
      </c>
      <c r="T61">
        <v>3.0000000000000001E-5</v>
      </c>
      <c r="U61">
        <v>4.2300000000000003E-3</v>
      </c>
      <c r="V61">
        <v>4.2900000000000004E-3</v>
      </c>
      <c r="W61">
        <v>5.2399999999999999E-3</v>
      </c>
      <c r="X61">
        <v>0</v>
      </c>
      <c r="Y61">
        <v>0</v>
      </c>
    </row>
    <row r="62" spans="1:25" x14ac:dyDescent="0.25">
      <c r="A62">
        <v>62.900759999999998</v>
      </c>
      <c r="B62">
        <v>22.90099</v>
      </c>
      <c r="C62">
        <v>10.23208</v>
      </c>
      <c r="D62">
        <v>10.40377</v>
      </c>
      <c r="E62">
        <v>17.191569999999999</v>
      </c>
      <c r="F62">
        <v>-1.18512</v>
      </c>
      <c r="G62">
        <v>1.528E-2</v>
      </c>
      <c r="H62">
        <v>0.27726000000000001</v>
      </c>
      <c r="I62">
        <v>0.26045000000000001</v>
      </c>
      <c r="J62">
        <v>-3.0244200000000001</v>
      </c>
      <c r="K62">
        <v>7.1370000000000003E-2</v>
      </c>
      <c r="L62">
        <v>-8.5650000000000004E-2</v>
      </c>
      <c r="M62">
        <v>-72.289580000000001</v>
      </c>
      <c r="N62">
        <v>-0.85116000000000003</v>
      </c>
      <c r="O62">
        <v>76.868520000000004</v>
      </c>
      <c r="P62">
        <v>81.830330000000004</v>
      </c>
      <c r="Q62">
        <v>-15987.807940000001</v>
      </c>
      <c r="R62">
        <v>-4853.9418800000003</v>
      </c>
      <c r="S62">
        <v>4.4200000000000003E-3</v>
      </c>
      <c r="T62">
        <v>3.0000000000000001E-5</v>
      </c>
      <c r="U62">
        <v>4.2300000000000003E-3</v>
      </c>
      <c r="V62">
        <v>4.2900000000000004E-3</v>
      </c>
      <c r="W62">
        <v>5.2500000000000003E-3</v>
      </c>
      <c r="X62">
        <v>0</v>
      </c>
      <c r="Y62">
        <v>0</v>
      </c>
    </row>
    <row r="63" spans="1:25" x14ac:dyDescent="0.25">
      <c r="A63">
        <v>63.904049999999998</v>
      </c>
      <c r="B63">
        <v>22.90728</v>
      </c>
      <c r="C63">
        <v>10.23194</v>
      </c>
      <c r="D63">
        <v>10.403969999999999</v>
      </c>
      <c r="E63">
        <v>17.191569999999999</v>
      </c>
      <c r="F63">
        <v>-1.18512</v>
      </c>
      <c r="G63">
        <v>1.5259999999999999E-2</v>
      </c>
      <c r="H63">
        <v>0.27892</v>
      </c>
      <c r="I63">
        <v>0.26296000000000003</v>
      </c>
      <c r="J63">
        <v>-3.0244200000000001</v>
      </c>
      <c r="K63">
        <v>7.2819999999999996E-2</v>
      </c>
      <c r="L63">
        <v>-8.5769999999999999E-2</v>
      </c>
      <c r="M63">
        <v>-72.369110000000006</v>
      </c>
      <c r="N63">
        <v>-0.85282999999999998</v>
      </c>
      <c r="O63">
        <v>77.609099999999998</v>
      </c>
      <c r="P63">
        <v>82.320650000000001</v>
      </c>
      <c r="Q63">
        <v>-15989.05665</v>
      </c>
      <c r="R63">
        <v>-4853.9457899999998</v>
      </c>
      <c r="S63">
        <v>4.4200000000000003E-3</v>
      </c>
      <c r="T63">
        <v>2.0000000000000002E-5</v>
      </c>
      <c r="U63">
        <v>4.2300000000000003E-3</v>
      </c>
      <c r="V63">
        <v>4.2900000000000004E-3</v>
      </c>
      <c r="W63">
        <v>5.2599999999999999E-3</v>
      </c>
      <c r="X63">
        <v>0</v>
      </c>
      <c r="Y63">
        <v>0</v>
      </c>
    </row>
    <row r="64" spans="1:25" x14ac:dyDescent="0.25">
      <c r="A64">
        <v>64.90737</v>
      </c>
      <c r="B64">
        <v>22.912089999999999</v>
      </c>
      <c r="C64">
        <v>10.231490000000001</v>
      </c>
      <c r="D64">
        <v>10.403919999999999</v>
      </c>
      <c r="E64">
        <v>17.193899999999999</v>
      </c>
      <c r="F64">
        <v>-1.18512</v>
      </c>
      <c r="G64">
        <v>1.468E-2</v>
      </c>
      <c r="H64">
        <v>0.28260999999999997</v>
      </c>
      <c r="I64">
        <v>0.26584000000000002</v>
      </c>
      <c r="J64">
        <v>-3.0244200000000001</v>
      </c>
      <c r="K64">
        <v>6.9470000000000004E-2</v>
      </c>
      <c r="L64">
        <v>-8.5690000000000002E-2</v>
      </c>
      <c r="M64">
        <v>-72.400589999999994</v>
      </c>
      <c r="N64">
        <v>-0.85484000000000004</v>
      </c>
      <c r="O64">
        <v>78.45975</v>
      </c>
      <c r="P64">
        <v>83.410330000000002</v>
      </c>
      <c r="Q64">
        <v>-15990.47802</v>
      </c>
      <c r="R64">
        <v>-4853.9125700000004</v>
      </c>
      <c r="S64">
        <v>4.4299999999999999E-3</v>
      </c>
      <c r="T64">
        <v>3.0000000000000001E-5</v>
      </c>
      <c r="U64">
        <v>4.2199999999999998E-3</v>
      </c>
      <c r="V64">
        <v>4.28E-3</v>
      </c>
      <c r="W64">
        <v>5.28E-3</v>
      </c>
      <c r="X64">
        <v>0</v>
      </c>
      <c r="Y64">
        <v>0</v>
      </c>
    </row>
    <row r="65" spans="1:25" x14ac:dyDescent="0.25">
      <c r="A65">
        <v>65.908690000000007</v>
      </c>
      <c r="B65">
        <v>22.917919999999999</v>
      </c>
      <c r="C65">
        <v>10.23193</v>
      </c>
      <c r="D65">
        <v>10.40371</v>
      </c>
      <c r="E65">
        <v>17.19659</v>
      </c>
      <c r="F65">
        <v>-1.18512</v>
      </c>
      <c r="G65">
        <v>1.537E-2</v>
      </c>
      <c r="H65">
        <v>0.28534999999999999</v>
      </c>
      <c r="I65">
        <v>0.27117000000000002</v>
      </c>
      <c r="J65">
        <v>-3.0244200000000001</v>
      </c>
      <c r="K65">
        <v>7.1099999999999997E-2</v>
      </c>
      <c r="L65">
        <v>-8.5690000000000002E-2</v>
      </c>
      <c r="M65">
        <v>-72.440269999999998</v>
      </c>
      <c r="N65">
        <v>-0.85163999999999995</v>
      </c>
      <c r="O65">
        <v>80.032560000000004</v>
      </c>
      <c r="P65">
        <v>84.218159999999997</v>
      </c>
      <c r="Q65">
        <v>-15992.16957</v>
      </c>
      <c r="R65">
        <v>-4853.9276900000004</v>
      </c>
      <c r="S65">
        <v>4.4299999999999999E-3</v>
      </c>
      <c r="T65">
        <v>3.0000000000000001E-5</v>
      </c>
      <c r="U65">
        <v>4.2300000000000003E-3</v>
      </c>
      <c r="V65">
        <v>4.3E-3</v>
      </c>
      <c r="W65">
        <v>5.2900000000000004E-3</v>
      </c>
      <c r="X65">
        <v>0</v>
      </c>
      <c r="Y65">
        <v>0</v>
      </c>
    </row>
    <row r="66" spans="1:25" x14ac:dyDescent="0.25">
      <c r="A66">
        <v>66.912009999999995</v>
      </c>
      <c r="B66">
        <v>22.923110000000001</v>
      </c>
      <c r="C66">
        <v>10.23171</v>
      </c>
      <c r="D66">
        <v>10.40366</v>
      </c>
      <c r="E66">
        <v>17.200060000000001</v>
      </c>
      <c r="F66">
        <v>-1.18512</v>
      </c>
      <c r="G66">
        <v>1.6709999999999999E-2</v>
      </c>
      <c r="H66">
        <v>0.28886000000000001</v>
      </c>
      <c r="I66">
        <v>0.2727</v>
      </c>
      <c r="J66">
        <v>-3.0244200000000001</v>
      </c>
      <c r="K66">
        <v>7.1319999999999995E-2</v>
      </c>
      <c r="L66">
        <v>-8.5669999999999996E-2</v>
      </c>
      <c r="M66">
        <v>-72.462100000000007</v>
      </c>
      <c r="N66">
        <v>-0.85246999999999995</v>
      </c>
      <c r="O66">
        <v>80.483329999999995</v>
      </c>
      <c r="P66">
        <v>85.254999999999995</v>
      </c>
      <c r="Q66">
        <v>-15993.891030000001</v>
      </c>
      <c r="R66">
        <v>-4853.90949</v>
      </c>
      <c r="S66">
        <v>4.4400000000000004E-3</v>
      </c>
      <c r="T66">
        <v>3.0000000000000001E-5</v>
      </c>
      <c r="U66">
        <v>4.2300000000000003E-3</v>
      </c>
      <c r="V66">
        <v>4.3200000000000001E-3</v>
      </c>
      <c r="W66">
        <v>5.3099999999999996E-3</v>
      </c>
      <c r="X66">
        <v>0</v>
      </c>
      <c r="Y66">
        <v>0</v>
      </c>
    </row>
    <row r="67" spans="1:25" x14ac:dyDescent="0.25">
      <c r="A67">
        <v>67.915350000000004</v>
      </c>
      <c r="B67">
        <v>22.929349999999999</v>
      </c>
      <c r="C67">
        <v>10.23044</v>
      </c>
      <c r="D67">
        <v>10.403180000000001</v>
      </c>
      <c r="E67">
        <v>17.204799999999999</v>
      </c>
      <c r="F67">
        <v>-1.18512</v>
      </c>
      <c r="G67">
        <v>1.519E-2</v>
      </c>
      <c r="H67">
        <v>0.2908</v>
      </c>
      <c r="I67">
        <v>0.27562999999999999</v>
      </c>
      <c r="J67">
        <v>-3.0244200000000001</v>
      </c>
      <c r="K67">
        <v>7.1110000000000007E-2</v>
      </c>
      <c r="L67">
        <v>-8.5750000000000007E-2</v>
      </c>
      <c r="M67">
        <v>-72.481179999999995</v>
      </c>
      <c r="N67">
        <v>-0.85638999999999998</v>
      </c>
      <c r="O67">
        <v>81.349419999999995</v>
      </c>
      <c r="P67">
        <v>85.826620000000005</v>
      </c>
      <c r="Q67">
        <v>-15996.07339</v>
      </c>
      <c r="R67">
        <v>-4853.79385</v>
      </c>
      <c r="S67">
        <v>4.4400000000000004E-3</v>
      </c>
      <c r="T67">
        <v>2.0000000000000002E-5</v>
      </c>
      <c r="U67">
        <v>4.2300000000000003E-3</v>
      </c>
      <c r="V67">
        <v>4.2900000000000004E-3</v>
      </c>
      <c r="W67">
        <v>5.3099999999999996E-3</v>
      </c>
      <c r="X67">
        <v>0</v>
      </c>
      <c r="Y67">
        <v>0</v>
      </c>
    </row>
    <row r="68" spans="1:25" x14ac:dyDescent="0.25">
      <c r="A68">
        <v>68.916640000000001</v>
      </c>
      <c r="B68">
        <v>22.935210000000001</v>
      </c>
      <c r="C68">
        <v>10.23086</v>
      </c>
      <c r="D68">
        <v>10.40283</v>
      </c>
      <c r="E68">
        <v>17.210439999999998</v>
      </c>
      <c r="F68">
        <v>-1.18512</v>
      </c>
      <c r="G68">
        <v>1.5890000000000001E-2</v>
      </c>
      <c r="H68">
        <v>0.29385</v>
      </c>
      <c r="I68">
        <v>0.27815000000000001</v>
      </c>
      <c r="J68">
        <v>-3.0244200000000001</v>
      </c>
      <c r="K68">
        <v>7.0519999999999999E-2</v>
      </c>
      <c r="L68">
        <v>-8.5720000000000005E-2</v>
      </c>
      <c r="M68">
        <v>-72.483930000000001</v>
      </c>
      <c r="N68">
        <v>-0.85253999999999996</v>
      </c>
      <c r="O68">
        <v>82.09272</v>
      </c>
      <c r="P68">
        <v>86.726209999999995</v>
      </c>
      <c r="Q68">
        <v>-15998.36081</v>
      </c>
      <c r="R68">
        <v>-4853.7980600000001</v>
      </c>
      <c r="S68">
        <v>4.45E-3</v>
      </c>
      <c r="T68">
        <v>3.0000000000000001E-5</v>
      </c>
      <c r="U68">
        <v>4.2300000000000003E-3</v>
      </c>
      <c r="V68">
        <v>4.3099999999999996E-3</v>
      </c>
      <c r="W68">
        <v>5.3299999999999997E-3</v>
      </c>
      <c r="X68">
        <v>0</v>
      </c>
      <c r="Y68">
        <v>0</v>
      </c>
    </row>
    <row r="69" spans="1:25" x14ac:dyDescent="0.25">
      <c r="A69">
        <v>69.919989999999999</v>
      </c>
      <c r="B69">
        <v>22.940200000000001</v>
      </c>
      <c r="C69">
        <v>10.23066</v>
      </c>
      <c r="D69">
        <v>10.4032</v>
      </c>
      <c r="E69">
        <v>17.216360000000002</v>
      </c>
      <c r="F69">
        <v>-1.18512</v>
      </c>
      <c r="G69">
        <v>1.6729999999999998E-2</v>
      </c>
      <c r="H69">
        <v>0.29558000000000001</v>
      </c>
      <c r="I69">
        <v>0.27965000000000001</v>
      </c>
      <c r="J69">
        <v>-3.0244200000000001</v>
      </c>
      <c r="K69">
        <v>7.0730000000000001E-2</v>
      </c>
      <c r="L69">
        <v>-8.5680000000000006E-2</v>
      </c>
      <c r="M69">
        <v>-72.472239999999999</v>
      </c>
      <c r="N69">
        <v>-0.85541</v>
      </c>
      <c r="O69">
        <v>82.536940000000001</v>
      </c>
      <c r="P69">
        <v>87.235690000000005</v>
      </c>
      <c r="Q69">
        <v>-16000.529280000001</v>
      </c>
      <c r="R69">
        <v>-4853.80962</v>
      </c>
      <c r="S69">
        <v>4.45E-3</v>
      </c>
      <c r="T69">
        <v>3.0000000000000001E-5</v>
      </c>
      <c r="U69">
        <v>4.2300000000000003E-3</v>
      </c>
      <c r="V69">
        <v>4.3200000000000001E-3</v>
      </c>
      <c r="W69">
        <v>5.3400000000000001E-3</v>
      </c>
      <c r="X69">
        <v>0</v>
      </c>
      <c r="Y69">
        <v>0</v>
      </c>
    </row>
    <row r="70" spans="1:25" x14ac:dyDescent="0.25">
      <c r="A70">
        <v>70.923270000000002</v>
      </c>
      <c r="B70">
        <v>22.94566</v>
      </c>
      <c r="C70">
        <v>10.23039</v>
      </c>
      <c r="D70">
        <v>10.4039</v>
      </c>
      <c r="E70">
        <v>17.22261</v>
      </c>
      <c r="F70">
        <v>-1.18512</v>
      </c>
      <c r="G70">
        <v>1.5740000000000001E-2</v>
      </c>
      <c r="H70">
        <v>0.29577999999999999</v>
      </c>
      <c r="I70">
        <v>0.27792</v>
      </c>
      <c r="J70">
        <v>-3.0244200000000001</v>
      </c>
      <c r="K70">
        <v>6.9800000000000001E-2</v>
      </c>
      <c r="L70">
        <v>-8.5690000000000002E-2</v>
      </c>
      <c r="M70">
        <v>-72.462239999999994</v>
      </c>
      <c r="N70">
        <v>-0.86016999999999999</v>
      </c>
      <c r="O70">
        <v>82.024510000000006</v>
      </c>
      <c r="P70">
        <v>87.297210000000007</v>
      </c>
      <c r="Q70">
        <v>-16002.85763</v>
      </c>
      <c r="R70">
        <v>-4853.8379400000003</v>
      </c>
      <c r="S70">
        <v>4.4400000000000004E-3</v>
      </c>
      <c r="T70">
        <v>3.0000000000000001E-5</v>
      </c>
      <c r="U70">
        <v>4.2199999999999998E-3</v>
      </c>
      <c r="V70">
        <v>4.3E-3</v>
      </c>
      <c r="W70">
        <v>5.3400000000000001E-3</v>
      </c>
      <c r="X70">
        <v>0</v>
      </c>
      <c r="Y70">
        <v>0</v>
      </c>
    </row>
    <row r="71" spans="1:25" x14ac:dyDescent="0.25">
      <c r="A71">
        <v>71.924599999999998</v>
      </c>
      <c r="B71">
        <v>22.951450000000001</v>
      </c>
      <c r="C71">
        <v>10.23077</v>
      </c>
      <c r="D71">
        <v>10.40419</v>
      </c>
      <c r="E71">
        <v>17.230779999999999</v>
      </c>
      <c r="F71">
        <v>-1.18512</v>
      </c>
      <c r="G71">
        <v>1.6299999999999999E-2</v>
      </c>
      <c r="H71">
        <v>0.29287999999999997</v>
      </c>
      <c r="I71">
        <v>0.27958</v>
      </c>
      <c r="J71">
        <v>-3.0244200000000001</v>
      </c>
      <c r="K71">
        <v>6.8540000000000004E-2</v>
      </c>
      <c r="L71">
        <v>-8.5650000000000004E-2</v>
      </c>
      <c r="M71">
        <v>-72.432000000000002</v>
      </c>
      <c r="N71">
        <v>-0.85973999999999995</v>
      </c>
      <c r="O71">
        <v>82.514089999999996</v>
      </c>
      <c r="P71">
        <v>86.439319999999995</v>
      </c>
      <c r="Q71">
        <v>-16005.6343</v>
      </c>
      <c r="R71">
        <v>-4853.8831200000004</v>
      </c>
      <c r="S71">
        <v>4.45E-3</v>
      </c>
      <c r="T71">
        <v>3.0000000000000001E-5</v>
      </c>
      <c r="U71">
        <v>4.2199999999999998E-3</v>
      </c>
      <c r="V71">
        <v>4.3099999999999996E-3</v>
      </c>
      <c r="W71">
        <v>5.3200000000000001E-3</v>
      </c>
      <c r="X71">
        <v>0</v>
      </c>
      <c r="Y71">
        <v>0</v>
      </c>
    </row>
    <row r="72" spans="1:25" x14ac:dyDescent="0.25">
      <c r="A72">
        <v>72.926940000000002</v>
      </c>
      <c r="B72">
        <v>22.95674</v>
      </c>
      <c r="C72">
        <v>10.2302</v>
      </c>
      <c r="D72">
        <v>10.404</v>
      </c>
      <c r="E72">
        <v>17.237749999999998</v>
      </c>
      <c r="F72">
        <v>-1.18512</v>
      </c>
      <c r="G72">
        <v>1.54E-2</v>
      </c>
      <c r="H72">
        <v>0.29125000000000001</v>
      </c>
      <c r="I72">
        <v>0.27700000000000002</v>
      </c>
      <c r="J72">
        <v>-3.0244200000000001</v>
      </c>
      <c r="K72">
        <v>7.1419999999999997E-2</v>
      </c>
      <c r="L72">
        <v>-8.5669999999999996E-2</v>
      </c>
      <c r="M72">
        <v>-72.410709999999995</v>
      </c>
      <c r="N72">
        <v>-0.86162000000000005</v>
      </c>
      <c r="O72">
        <v>81.754859999999994</v>
      </c>
      <c r="P72">
        <v>85.960220000000007</v>
      </c>
      <c r="Q72">
        <v>-16008.073179999999</v>
      </c>
      <c r="R72">
        <v>-4853.8316500000001</v>
      </c>
      <c r="S72">
        <v>4.4400000000000004E-3</v>
      </c>
      <c r="T72">
        <v>3.0000000000000001E-5</v>
      </c>
      <c r="U72">
        <v>4.2300000000000003E-3</v>
      </c>
      <c r="V72">
        <v>4.3E-3</v>
      </c>
      <c r="W72">
        <v>5.3200000000000001E-3</v>
      </c>
      <c r="X72">
        <v>0</v>
      </c>
      <c r="Y72">
        <v>0</v>
      </c>
    </row>
    <row r="73" spans="1:25" x14ac:dyDescent="0.25">
      <c r="A73">
        <v>73.930229999999995</v>
      </c>
      <c r="B73">
        <v>22.96123</v>
      </c>
      <c r="C73">
        <v>10.23129</v>
      </c>
      <c r="D73">
        <v>10.404730000000001</v>
      </c>
      <c r="E73">
        <v>17.244230000000002</v>
      </c>
      <c r="F73">
        <v>-1.18512</v>
      </c>
      <c r="G73">
        <v>1.6570000000000001E-2</v>
      </c>
      <c r="H73">
        <v>0.28978999999999999</v>
      </c>
      <c r="I73">
        <v>0.27228000000000002</v>
      </c>
      <c r="J73">
        <v>-3.0244200000000001</v>
      </c>
      <c r="K73">
        <v>7.0620000000000002E-2</v>
      </c>
      <c r="L73">
        <v>-8.5720000000000005E-2</v>
      </c>
      <c r="M73">
        <v>-72.385549999999995</v>
      </c>
      <c r="N73">
        <v>-0.85985999999999996</v>
      </c>
      <c r="O73">
        <v>80.359960000000001</v>
      </c>
      <c r="P73">
        <v>85.528670000000005</v>
      </c>
      <c r="Q73">
        <v>-16010.252479999999</v>
      </c>
      <c r="R73">
        <v>-4853.9534199999998</v>
      </c>
      <c r="S73">
        <v>4.4400000000000004E-3</v>
      </c>
      <c r="T73">
        <v>3.0000000000000001E-5</v>
      </c>
      <c r="U73">
        <v>4.2300000000000003E-3</v>
      </c>
      <c r="V73">
        <v>4.3200000000000001E-3</v>
      </c>
      <c r="W73">
        <v>5.3099999999999996E-3</v>
      </c>
      <c r="X73">
        <v>0</v>
      </c>
      <c r="Y73">
        <v>0</v>
      </c>
    </row>
    <row r="74" spans="1:25" x14ac:dyDescent="0.25">
      <c r="A74">
        <v>74.933549999999997</v>
      </c>
      <c r="B74">
        <v>22.964729999999999</v>
      </c>
      <c r="C74">
        <v>10.23094</v>
      </c>
      <c r="D74">
        <v>10.40555</v>
      </c>
      <c r="E74">
        <v>17.251159999999999</v>
      </c>
      <c r="F74">
        <v>-1.18512</v>
      </c>
      <c r="G74">
        <v>1.6119999999999999E-2</v>
      </c>
      <c r="H74">
        <v>0.28886000000000001</v>
      </c>
      <c r="I74">
        <v>0.27021000000000001</v>
      </c>
      <c r="J74">
        <v>-3.0244200000000001</v>
      </c>
      <c r="K74">
        <v>7.0180000000000006E-2</v>
      </c>
      <c r="L74">
        <v>-8.5690000000000002E-2</v>
      </c>
      <c r="M74">
        <v>-72.342060000000004</v>
      </c>
      <c r="N74">
        <v>-0.86565000000000003</v>
      </c>
      <c r="O74">
        <v>79.748999999999995</v>
      </c>
      <c r="P74">
        <v>85.254630000000006</v>
      </c>
      <c r="Q74">
        <v>-16012.326789999999</v>
      </c>
      <c r="R74">
        <v>-4853.9843099999998</v>
      </c>
      <c r="S74">
        <v>4.4299999999999999E-3</v>
      </c>
      <c r="T74">
        <v>3.0000000000000001E-5</v>
      </c>
      <c r="U74">
        <v>4.2199999999999998E-3</v>
      </c>
      <c r="V74">
        <v>4.3099999999999996E-3</v>
      </c>
      <c r="W74">
        <v>5.3099999999999996E-3</v>
      </c>
      <c r="X74">
        <v>0</v>
      </c>
      <c r="Y74">
        <v>0</v>
      </c>
    </row>
    <row r="75" spans="1:25" x14ac:dyDescent="0.25">
      <c r="A75">
        <v>75.934870000000004</v>
      </c>
      <c r="B75">
        <v>22.970220000000001</v>
      </c>
      <c r="C75">
        <v>10.231450000000001</v>
      </c>
      <c r="D75">
        <v>10.40461</v>
      </c>
      <c r="E75">
        <v>17.258199999999999</v>
      </c>
      <c r="F75">
        <v>-1.18512</v>
      </c>
      <c r="G75">
        <v>1.738E-2</v>
      </c>
      <c r="H75">
        <v>0.28555999999999998</v>
      </c>
      <c r="I75">
        <v>0.26658999999999999</v>
      </c>
      <c r="J75">
        <v>-3.0244200000000001</v>
      </c>
      <c r="K75">
        <v>7.2029999999999997E-2</v>
      </c>
      <c r="L75">
        <v>-8.5750000000000007E-2</v>
      </c>
      <c r="M75">
        <v>-72.322469999999996</v>
      </c>
      <c r="N75">
        <v>-0.85846</v>
      </c>
      <c r="O75">
        <v>78.681619999999995</v>
      </c>
      <c r="P75">
        <v>84.280469999999994</v>
      </c>
      <c r="Q75">
        <v>-16014.820809999999</v>
      </c>
      <c r="R75">
        <v>-4853.9555099999998</v>
      </c>
      <c r="S75">
        <v>4.4299999999999999E-3</v>
      </c>
      <c r="T75">
        <v>2.0000000000000002E-5</v>
      </c>
      <c r="U75">
        <v>4.2300000000000003E-3</v>
      </c>
      <c r="V75">
        <v>4.3299999999999996E-3</v>
      </c>
      <c r="W75">
        <v>5.2900000000000004E-3</v>
      </c>
      <c r="X75">
        <v>0</v>
      </c>
      <c r="Y75">
        <v>0</v>
      </c>
    </row>
    <row r="76" spans="1:25" x14ac:dyDescent="0.25">
      <c r="A76">
        <v>76.938190000000006</v>
      </c>
      <c r="B76">
        <v>22.974329999999998</v>
      </c>
      <c r="C76">
        <v>10.23175</v>
      </c>
      <c r="D76">
        <v>10.40484</v>
      </c>
      <c r="E76">
        <v>17.263870000000001</v>
      </c>
      <c r="F76">
        <v>-1.18512</v>
      </c>
      <c r="G76">
        <v>1.702E-2</v>
      </c>
      <c r="H76">
        <v>0.28366999999999998</v>
      </c>
      <c r="I76">
        <v>0.26898</v>
      </c>
      <c r="J76">
        <v>-3.0244200000000001</v>
      </c>
      <c r="K76">
        <v>7.2400000000000006E-2</v>
      </c>
      <c r="L76">
        <v>-8.5699999999999998E-2</v>
      </c>
      <c r="M76">
        <v>-72.302700000000002</v>
      </c>
      <c r="N76">
        <v>-0.85811999999999999</v>
      </c>
      <c r="O76">
        <v>79.385710000000003</v>
      </c>
      <c r="P76">
        <v>83.721199999999996</v>
      </c>
      <c r="Q76">
        <v>-16016.765880000001</v>
      </c>
      <c r="R76">
        <v>-4853.9907800000001</v>
      </c>
      <c r="S76">
        <v>4.4299999999999999E-3</v>
      </c>
      <c r="T76">
        <v>3.0000000000000001E-5</v>
      </c>
      <c r="U76">
        <v>4.2300000000000003E-3</v>
      </c>
      <c r="V76">
        <v>4.3299999999999996E-3</v>
      </c>
      <c r="W76">
        <v>5.28E-3</v>
      </c>
      <c r="X76">
        <v>0</v>
      </c>
      <c r="Y76">
        <v>0</v>
      </c>
    </row>
    <row r="77" spans="1:25" x14ac:dyDescent="0.25">
      <c r="A77">
        <v>77.941500000000005</v>
      </c>
      <c r="B77">
        <v>22.97805</v>
      </c>
      <c r="C77">
        <v>10.231210000000001</v>
      </c>
      <c r="D77">
        <v>10.40626</v>
      </c>
      <c r="E77">
        <v>17.26867</v>
      </c>
      <c r="F77">
        <v>-1.18512</v>
      </c>
      <c r="G77">
        <v>1.7049999999999999E-2</v>
      </c>
      <c r="H77">
        <v>0.28140999999999999</v>
      </c>
      <c r="I77">
        <v>0.26778000000000002</v>
      </c>
      <c r="J77">
        <v>-3.0244200000000001</v>
      </c>
      <c r="K77">
        <v>7.0910000000000001E-2</v>
      </c>
      <c r="L77">
        <v>-8.5739999999999997E-2</v>
      </c>
      <c r="M77">
        <v>-72.289010000000005</v>
      </c>
      <c r="N77">
        <v>-0.86782000000000004</v>
      </c>
      <c r="O77">
        <v>79.031620000000004</v>
      </c>
      <c r="P77">
        <v>83.05641</v>
      </c>
      <c r="Q77">
        <v>-16018.459629999999</v>
      </c>
      <c r="R77">
        <v>-4854.04972</v>
      </c>
      <c r="S77">
        <v>4.4299999999999999E-3</v>
      </c>
      <c r="T77">
        <v>3.0000000000000001E-5</v>
      </c>
      <c r="U77">
        <v>4.2300000000000003E-3</v>
      </c>
      <c r="V77">
        <v>4.3299999999999996E-3</v>
      </c>
      <c r="W77">
        <v>5.2700000000000004E-3</v>
      </c>
      <c r="X77">
        <v>0</v>
      </c>
      <c r="Y77">
        <v>0</v>
      </c>
    </row>
    <row r="78" spans="1:25" x14ac:dyDescent="0.25">
      <c r="A78">
        <v>78.941829999999996</v>
      </c>
      <c r="B78">
        <v>22.9815</v>
      </c>
      <c r="C78">
        <v>10.232950000000001</v>
      </c>
      <c r="D78">
        <v>10.406040000000001</v>
      </c>
      <c r="E78">
        <v>17.273790000000002</v>
      </c>
      <c r="F78">
        <v>-1.18512</v>
      </c>
      <c r="G78">
        <v>1.6660000000000001E-2</v>
      </c>
      <c r="H78">
        <v>0.27923999999999999</v>
      </c>
      <c r="I78">
        <v>0.26651999999999998</v>
      </c>
      <c r="J78">
        <v>-3.0244200000000001</v>
      </c>
      <c r="K78">
        <v>7.1360000000000007E-2</v>
      </c>
      <c r="L78">
        <v>-8.5699999999999998E-2</v>
      </c>
      <c r="M78">
        <v>-72.26782</v>
      </c>
      <c r="N78">
        <v>-0.85811999999999999</v>
      </c>
      <c r="O78">
        <v>78.660409999999999</v>
      </c>
      <c r="P78">
        <v>82.415570000000002</v>
      </c>
      <c r="Q78">
        <v>-16020.165199999999</v>
      </c>
      <c r="R78">
        <v>-4854.1507499999998</v>
      </c>
      <c r="S78">
        <v>4.4299999999999999E-3</v>
      </c>
      <c r="T78">
        <v>3.0000000000000001E-5</v>
      </c>
      <c r="U78">
        <v>4.2300000000000003E-3</v>
      </c>
      <c r="V78">
        <v>4.3200000000000001E-3</v>
      </c>
      <c r="W78">
        <v>5.2599999999999999E-3</v>
      </c>
      <c r="X78">
        <v>0</v>
      </c>
      <c r="Y78">
        <v>0</v>
      </c>
    </row>
    <row r="79" spans="1:25" x14ac:dyDescent="0.25">
      <c r="A79">
        <v>79.945139999999995</v>
      </c>
      <c r="B79">
        <v>22.984529999999999</v>
      </c>
      <c r="C79">
        <v>10.23296</v>
      </c>
      <c r="D79">
        <v>10.406599999999999</v>
      </c>
      <c r="E79">
        <v>17.278269999999999</v>
      </c>
      <c r="F79">
        <v>-1.18512</v>
      </c>
      <c r="G79">
        <v>1.5740000000000001E-2</v>
      </c>
      <c r="H79">
        <v>0.27881</v>
      </c>
      <c r="I79">
        <v>0.26476</v>
      </c>
      <c r="J79">
        <v>-3.0244200000000001</v>
      </c>
      <c r="K79">
        <v>6.8430000000000005E-2</v>
      </c>
      <c r="L79">
        <v>-8.5680000000000006E-2</v>
      </c>
      <c r="M79">
        <v>-72.249529999999993</v>
      </c>
      <c r="N79">
        <v>-0.86082999999999998</v>
      </c>
      <c r="O79">
        <v>78.140500000000003</v>
      </c>
      <c r="P79">
        <v>82.288659999999993</v>
      </c>
      <c r="Q79">
        <v>-16021.660620000001</v>
      </c>
      <c r="R79">
        <v>-4854.1894400000001</v>
      </c>
      <c r="S79">
        <v>4.4200000000000003E-3</v>
      </c>
      <c r="T79">
        <v>3.0000000000000001E-5</v>
      </c>
      <c r="U79">
        <v>4.2199999999999998E-3</v>
      </c>
      <c r="V79">
        <v>4.3E-3</v>
      </c>
      <c r="W79">
        <v>5.2599999999999999E-3</v>
      </c>
      <c r="X79">
        <v>0</v>
      </c>
      <c r="Y79">
        <v>0</v>
      </c>
    </row>
    <row r="80" spans="1:25" x14ac:dyDescent="0.25">
      <c r="A80">
        <v>80.948459999999997</v>
      </c>
      <c r="B80">
        <v>22.98827</v>
      </c>
      <c r="C80">
        <v>10.231999999999999</v>
      </c>
      <c r="D80">
        <v>10.406230000000001</v>
      </c>
      <c r="E80">
        <v>17.280950000000001</v>
      </c>
      <c r="F80">
        <v>-1.18512</v>
      </c>
      <c r="G80">
        <v>1.61E-2</v>
      </c>
      <c r="H80">
        <v>0.27616000000000002</v>
      </c>
      <c r="I80">
        <v>0.25901000000000002</v>
      </c>
      <c r="J80">
        <v>-3.0244200000000001</v>
      </c>
      <c r="K80">
        <v>6.9379999999999997E-2</v>
      </c>
      <c r="L80">
        <v>-8.5720000000000005E-2</v>
      </c>
      <c r="M80">
        <v>-72.262910000000005</v>
      </c>
      <c r="N80">
        <v>-0.86380000000000001</v>
      </c>
      <c r="O80">
        <v>76.44538</v>
      </c>
      <c r="P80">
        <v>81.507009999999994</v>
      </c>
      <c r="Q80">
        <v>-16022.93672</v>
      </c>
      <c r="R80">
        <v>-4854.1007499999996</v>
      </c>
      <c r="S80">
        <v>4.4099999999999999E-3</v>
      </c>
      <c r="T80">
        <v>3.0000000000000001E-5</v>
      </c>
      <c r="U80">
        <v>4.2199999999999998E-3</v>
      </c>
      <c r="V80">
        <v>4.3099999999999996E-3</v>
      </c>
      <c r="W80">
        <v>5.2500000000000003E-3</v>
      </c>
      <c r="X80">
        <v>0</v>
      </c>
      <c r="Y80">
        <v>0</v>
      </c>
    </row>
    <row r="81" spans="1:25" x14ac:dyDescent="0.25">
      <c r="A81">
        <v>81.948779999999999</v>
      </c>
      <c r="B81">
        <v>22.990960000000001</v>
      </c>
      <c r="C81">
        <v>10.232430000000001</v>
      </c>
      <c r="D81">
        <v>10.405709999999999</v>
      </c>
      <c r="E81">
        <v>17.283570000000001</v>
      </c>
      <c r="F81">
        <v>-1.18512</v>
      </c>
      <c r="G81">
        <v>1.5509999999999999E-2</v>
      </c>
      <c r="H81">
        <v>0.27366000000000001</v>
      </c>
      <c r="I81">
        <v>0.25640000000000002</v>
      </c>
      <c r="J81">
        <v>-3.0244200000000001</v>
      </c>
      <c r="K81">
        <v>7.1859999999999993E-2</v>
      </c>
      <c r="L81">
        <v>-8.5739999999999997E-2</v>
      </c>
      <c r="M81">
        <v>-72.263760000000005</v>
      </c>
      <c r="N81">
        <v>-0.85907999999999995</v>
      </c>
      <c r="O81">
        <v>75.672629999999998</v>
      </c>
      <c r="P81">
        <v>80.768270000000001</v>
      </c>
      <c r="Q81">
        <v>-16023.99438</v>
      </c>
      <c r="R81">
        <v>-4854.0948399999997</v>
      </c>
      <c r="S81">
        <v>4.4099999999999999E-3</v>
      </c>
      <c r="T81">
        <v>3.0000000000000001E-5</v>
      </c>
      <c r="U81">
        <v>4.2300000000000003E-3</v>
      </c>
      <c r="V81">
        <v>4.3E-3</v>
      </c>
      <c r="W81">
        <v>5.2399999999999999E-3</v>
      </c>
      <c r="X81">
        <v>0</v>
      </c>
      <c r="Y81">
        <v>0</v>
      </c>
    </row>
    <row r="82" spans="1:25" x14ac:dyDescent="0.25">
      <c r="A82">
        <v>82.952129999999997</v>
      </c>
      <c r="B82">
        <v>22.99428</v>
      </c>
      <c r="C82">
        <v>10.232849999999999</v>
      </c>
      <c r="D82">
        <v>10.40629</v>
      </c>
      <c r="E82">
        <v>17.285509999999999</v>
      </c>
      <c r="F82">
        <v>-1.18512</v>
      </c>
      <c r="G82">
        <v>1.5740000000000001E-2</v>
      </c>
      <c r="H82">
        <v>0.27209</v>
      </c>
      <c r="I82">
        <v>0.25713999999999998</v>
      </c>
      <c r="J82">
        <v>-3.0244200000000001</v>
      </c>
      <c r="K82">
        <v>6.9510000000000002E-2</v>
      </c>
      <c r="L82">
        <v>-8.566E-2</v>
      </c>
      <c r="M82">
        <v>-72.281229999999994</v>
      </c>
      <c r="N82">
        <v>-0.85984000000000005</v>
      </c>
      <c r="O82">
        <v>75.891440000000003</v>
      </c>
      <c r="P82">
        <v>80.303259999999995</v>
      </c>
      <c r="Q82">
        <v>-16025.038909999999</v>
      </c>
      <c r="R82">
        <v>-4854.1608100000003</v>
      </c>
      <c r="S82">
        <v>4.4099999999999999E-3</v>
      </c>
      <c r="T82">
        <v>3.0000000000000001E-5</v>
      </c>
      <c r="U82">
        <v>4.2199999999999998E-3</v>
      </c>
      <c r="V82">
        <v>4.3E-3</v>
      </c>
      <c r="W82">
        <v>5.2300000000000003E-3</v>
      </c>
      <c r="X82">
        <v>0</v>
      </c>
      <c r="Y82">
        <v>0</v>
      </c>
    </row>
    <row r="83" spans="1:25" x14ac:dyDescent="0.25">
      <c r="A83">
        <v>83.955410000000001</v>
      </c>
      <c r="B83">
        <v>22.99803</v>
      </c>
      <c r="C83">
        <v>10.23277</v>
      </c>
      <c r="D83">
        <v>10.40667</v>
      </c>
      <c r="E83">
        <v>17.287500000000001</v>
      </c>
      <c r="F83">
        <v>-1.18512</v>
      </c>
      <c r="G83">
        <v>1.6310000000000002E-2</v>
      </c>
      <c r="H83">
        <v>0.26960000000000001</v>
      </c>
      <c r="I83">
        <v>0.25363000000000002</v>
      </c>
      <c r="J83">
        <v>-3.0244200000000001</v>
      </c>
      <c r="K83">
        <v>6.9739999999999996E-2</v>
      </c>
      <c r="L83">
        <v>-8.5730000000000001E-2</v>
      </c>
      <c r="M83">
        <v>-72.303619999999995</v>
      </c>
      <c r="N83">
        <v>-0.86216000000000004</v>
      </c>
      <c r="O83">
        <v>74.855429999999998</v>
      </c>
      <c r="P83">
        <v>79.568420000000003</v>
      </c>
      <c r="Q83">
        <v>-16026.18146</v>
      </c>
      <c r="R83">
        <v>-4854.1815399999996</v>
      </c>
      <c r="S83">
        <v>4.4099999999999999E-3</v>
      </c>
      <c r="T83">
        <v>3.0000000000000001E-5</v>
      </c>
      <c r="U83">
        <v>4.2199999999999998E-3</v>
      </c>
      <c r="V83">
        <v>4.3099999999999996E-3</v>
      </c>
      <c r="W83">
        <v>5.2199999999999998E-3</v>
      </c>
      <c r="X83">
        <v>0</v>
      </c>
      <c r="Y83">
        <v>0</v>
      </c>
    </row>
    <row r="84" spans="1:25" x14ac:dyDescent="0.25">
      <c r="A84">
        <v>84.956739999999996</v>
      </c>
      <c r="B84">
        <v>23.000330000000002</v>
      </c>
      <c r="C84">
        <v>10.23334</v>
      </c>
      <c r="D84">
        <v>10.406639999999999</v>
      </c>
      <c r="E84">
        <v>17.28772</v>
      </c>
      <c r="F84">
        <v>-1.18512</v>
      </c>
      <c r="G84">
        <v>1.6400000000000001E-2</v>
      </c>
      <c r="H84">
        <v>0.26829999999999998</v>
      </c>
      <c r="I84">
        <v>0.25015999999999999</v>
      </c>
      <c r="J84">
        <v>-3.0244200000000001</v>
      </c>
      <c r="K84">
        <v>7.0150000000000004E-2</v>
      </c>
      <c r="L84">
        <v>-8.5709999999999995E-2</v>
      </c>
      <c r="M84">
        <v>-72.329840000000004</v>
      </c>
      <c r="N84">
        <v>-0.85919000000000001</v>
      </c>
      <c r="O84">
        <v>73.83211</v>
      </c>
      <c r="P84">
        <v>79.186970000000002</v>
      </c>
      <c r="Q84">
        <v>-16026.682779999999</v>
      </c>
      <c r="R84">
        <v>-4854.2171799999996</v>
      </c>
      <c r="S84">
        <v>4.4000000000000003E-3</v>
      </c>
      <c r="T84">
        <v>3.0000000000000001E-5</v>
      </c>
      <c r="U84">
        <v>4.2199999999999998E-3</v>
      </c>
      <c r="V84">
        <v>4.3099999999999996E-3</v>
      </c>
      <c r="W84">
        <v>5.2100000000000002E-3</v>
      </c>
      <c r="X84">
        <v>0</v>
      </c>
      <c r="Y84">
        <v>0</v>
      </c>
    </row>
    <row r="85" spans="1:25" x14ac:dyDescent="0.25">
      <c r="A85">
        <v>85.960049999999995</v>
      </c>
      <c r="B85">
        <v>23.004439999999999</v>
      </c>
      <c r="C85">
        <v>10.23227</v>
      </c>
      <c r="D85">
        <v>10.40648</v>
      </c>
      <c r="E85">
        <v>17.288340000000002</v>
      </c>
      <c r="F85">
        <v>-1.18512</v>
      </c>
      <c r="G85">
        <v>1.499E-2</v>
      </c>
      <c r="H85">
        <v>0.26606000000000002</v>
      </c>
      <c r="I85">
        <v>0.25289</v>
      </c>
      <c r="J85">
        <v>-3.0244200000000001</v>
      </c>
      <c r="K85">
        <v>7.0029999999999995E-2</v>
      </c>
      <c r="L85">
        <v>-8.5739999999999997E-2</v>
      </c>
      <c r="M85">
        <v>-72.374160000000003</v>
      </c>
      <c r="N85">
        <v>-0.86367000000000005</v>
      </c>
      <c r="O85">
        <v>74.637540000000001</v>
      </c>
      <c r="P85">
        <v>78.524420000000006</v>
      </c>
      <c r="Q85">
        <v>-16027.625340000001</v>
      </c>
      <c r="R85">
        <v>-4854.1353200000003</v>
      </c>
      <c r="S85">
        <v>4.4000000000000003E-3</v>
      </c>
      <c r="T85">
        <v>3.0000000000000001E-5</v>
      </c>
      <c r="U85">
        <v>4.2199999999999998E-3</v>
      </c>
      <c r="V85">
        <v>4.2900000000000004E-3</v>
      </c>
      <c r="W85">
        <v>5.1999999999999998E-3</v>
      </c>
      <c r="X85">
        <v>0</v>
      </c>
      <c r="Y85">
        <v>0</v>
      </c>
    </row>
    <row r="86" spans="1:25" x14ac:dyDescent="0.25">
      <c r="A86">
        <v>86.963369999999998</v>
      </c>
      <c r="B86">
        <v>23.006219999999999</v>
      </c>
      <c r="C86">
        <v>10.232250000000001</v>
      </c>
      <c r="D86">
        <v>10.405139999999999</v>
      </c>
      <c r="E86">
        <v>17.28809</v>
      </c>
      <c r="F86">
        <v>-1.18512</v>
      </c>
      <c r="G86">
        <v>1.5440000000000001E-2</v>
      </c>
      <c r="H86">
        <v>0.26357999999999998</v>
      </c>
      <c r="I86">
        <v>0.24604000000000001</v>
      </c>
      <c r="J86">
        <v>-3.0244200000000001</v>
      </c>
      <c r="K86">
        <v>7.1910000000000002E-2</v>
      </c>
      <c r="L86">
        <v>-8.5680000000000006E-2</v>
      </c>
      <c r="M86">
        <v>-72.399739999999994</v>
      </c>
      <c r="N86">
        <v>-0.85714999999999997</v>
      </c>
      <c r="O86">
        <v>72.615089999999995</v>
      </c>
      <c r="P86">
        <v>77.794139999999999</v>
      </c>
      <c r="Q86">
        <v>-16027.928900000001</v>
      </c>
      <c r="R86">
        <v>-4854.0445200000004</v>
      </c>
      <c r="S86">
        <v>4.3899999999999998E-3</v>
      </c>
      <c r="T86">
        <v>3.0000000000000001E-5</v>
      </c>
      <c r="U86">
        <v>4.2300000000000003E-3</v>
      </c>
      <c r="V86">
        <v>4.3E-3</v>
      </c>
      <c r="W86">
        <v>5.1900000000000002E-3</v>
      </c>
      <c r="X86">
        <v>0</v>
      </c>
      <c r="Y86">
        <v>0</v>
      </c>
    </row>
    <row r="87" spans="1:25" x14ac:dyDescent="0.25">
      <c r="A87">
        <v>87.964690000000004</v>
      </c>
      <c r="B87">
        <v>23.008890000000001</v>
      </c>
      <c r="C87">
        <v>10.232060000000001</v>
      </c>
      <c r="D87">
        <v>10.405329999999999</v>
      </c>
      <c r="E87">
        <v>17.28762</v>
      </c>
      <c r="F87">
        <v>-1.18512</v>
      </c>
      <c r="G87">
        <v>1.525E-2</v>
      </c>
      <c r="H87">
        <v>0.26223000000000002</v>
      </c>
      <c r="I87">
        <v>0.24553</v>
      </c>
      <c r="J87">
        <v>-3.0244200000000001</v>
      </c>
      <c r="K87">
        <v>6.9620000000000001E-2</v>
      </c>
      <c r="L87">
        <v>-8.5709999999999995E-2</v>
      </c>
      <c r="M87">
        <v>-72.439580000000007</v>
      </c>
      <c r="N87">
        <v>-0.85901000000000005</v>
      </c>
      <c r="O87">
        <v>72.464309999999998</v>
      </c>
      <c r="P87">
        <v>77.394350000000003</v>
      </c>
      <c r="Q87">
        <v>-16028.366190000001</v>
      </c>
      <c r="R87">
        <v>-4854.04522</v>
      </c>
      <c r="S87">
        <v>4.3899999999999998E-3</v>
      </c>
      <c r="T87">
        <v>3.0000000000000001E-5</v>
      </c>
      <c r="U87">
        <v>4.2199999999999998E-3</v>
      </c>
      <c r="V87">
        <v>4.2900000000000004E-3</v>
      </c>
      <c r="W87">
        <v>5.1799999999999997E-3</v>
      </c>
      <c r="X87">
        <v>0</v>
      </c>
      <c r="Y87">
        <v>0</v>
      </c>
    </row>
    <row r="88" spans="1:25" x14ac:dyDescent="0.25">
      <c r="A88">
        <v>88.968010000000007</v>
      </c>
      <c r="B88">
        <v>23.011579999999999</v>
      </c>
      <c r="C88">
        <v>10.23254</v>
      </c>
      <c r="D88">
        <v>10.406700000000001</v>
      </c>
      <c r="E88">
        <v>17.287099999999999</v>
      </c>
      <c r="F88">
        <v>-1.18512</v>
      </c>
      <c r="G88">
        <v>1.566E-2</v>
      </c>
      <c r="H88">
        <v>0.25942999999999999</v>
      </c>
      <c r="I88">
        <v>0.24548</v>
      </c>
      <c r="J88">
        <v>-3.0244200000000001</v>
      </c>
      <c r="K88">
        <v>7.0720000000000005E-2</v>
      </c>
      <c r="L88">
        <v>-8.5730000000000001E-2</v>
      </c>
      <c r="M88">
        <v>-72.480220000000003</v>
      </c>
      <c r="N88">
        <v>-0.86338999999999999</v>
      </c>
      <c r="O88">
        <v>72.449349999999995</v>
      </c>
      <c r="P88">
        <v>76.567390000000003</v>
      </c>
      <c r="Q88">
        <v>-16028.799800000001</v>
      </c>
      <c r="R88">
        <v>-4854.1678400000001</v>
      </c>
      <c r="S88">
        <v>4.3899999999999998E-3</v>
      </c>
      <c r="T88">
        <v>3.0000000000000001E-5</v>
      </c>
      <c r="U88">
        <v>4.2300000000000003E-3</v>
      </c>
      <c r="V88">
        <v>4.3E-3</v>
      </c>
      <c r="W88">
        <v>5.1700000000000001E-3</v>
      </c>
      <c r="X88">
        <v>0</v>
      </c>
      <c r="Y88">
        <v>0</v>
      </c>
    </row>
    <row r="89" spans="1:25" x14ac:dyDescent="0.25">
      <c r="A89">
        <v>89.971320000000006</v>
      </c>
      <c r="B89">
        <v>23.015070000000001</v>
      </c>
      <c r="C89">
        <v>10.23283</v>
      </c>
      <c r="D89">
        <v>10.406359999999999</v>
      </c>
      <c r="E89">
        <v>17.285689999999999</v>
      </c>
      <c r="F89">
        <v>-1.18512</v>
      </c>
      <c r="G89">
        <v>1.4489999999999999E-2</v>
      </c>
      <c r="H89">
        <v>0.25827</v>
      </c>
      <c r="I89">
        <v>0.24237</v>
      </c>
      <c r="J89">
        <v>-3.0244200000000001</v>
      </c>
      <c r="K89">
        <v>7.0519999999999999E-2</v>
      </c>
      <c r="L89">
        <v>-8.5680000000000006E-2</v>
      </c>
      <c r="M89">
        <v>-72.542209999999997</v>
      </c>
      <c r="N89">
        <v>-0.86026999999999998</v>
      </c>
      <c r="O89">
        <v>71.5334</v>
      </c>
      <c r="P89">
        <v>76.224080000000001</v>
      </c>
      <c r="Q89">
        <v>-16029.21177</v>
      </c>
      <c r="R89">
        <v>-4854.1649900000002</v>
      </c>
      <c r="S89">
        <v>4.3899999999999998E-3</v>
      </c>
      <c r="T89">
        <v>3.0000000000000001E-5</v>
      </c>
      <c r="U89">
        <v>4.2300000000000003E-3</v>
      </c>
      <c r="V89">
        <v>4.28E-3</v>
      </c>
      <c r="W89">
        <v>5.1700000000000001E-3</v>
      </c>
      <c r="X89">
        <v>0</v>
      </c>
      <c r="Y89">
        <v>0</v>
      </c>
    </row>
    <row r="90" spans="1:25" x14ac:dyDescent="0.25">
      <c r="A90">
        <v>90.972639999999998</v>
      </c>
      <c r="B90">
        <v>23.016210000000001</v>
      </c>
      <c r="C90">
        <v>10.23296</v>
      </c>
      <c r="D90">
        <v>10.405340000000001</v>
      </c>
      <c r="E90">
        <v>17.28331</v>
      </c>
      <c r="F90">
        <v>-1.18512</v>
      </c>
      <c r="G90">
        <v>1.4370000000000001E-2</v>
      </c>
      <c r="H90">
        <v>0.25479000000000002</v>
      </c>
      <c r="I90">
        <v>0.24066000000000001</v>
      </c>
      <c r="J90">
        <v>-3.0244200000000001</v>
      </c>
      <c r="K90">
        <v>7.1349999999999997E-2</v>
      </c>
      <c r="L90">
        <v>-8.5680000000000006E-2</v>
      </c>
      <c r="M90">
        <v>-72.586830000000006</v>
      </c>
      <c r="N90">
        <v>-0.85458999999999996</v>
      </c>
      <c r="O90">
        <v>71.028829999999999</v>
      </c>
      <c r="P90">
        <v>75.198899999999995</v>
      </c>
      <c r="Q90">
        <v>-16028.96492</v>
      </c>
      <c r="R90">
        <v>-4854.1058400000002</v>
      </c>
      <c r="S90">
        <v>4.3899999999999998E-3</v>
      </c>
      <c r="T90">
        <v>3.0000000000000001E-5</v>
      </c>
      <c r="U90">
        <v>4.2300000000000003E-3</v>
      </c>
      <c r="V90">
        <v>4.28E-3</v>
      </c>
      <c r="W90">
        <v>5.1500000000000001E-3</v>
      </c>
      <c r="X90">
        <v>0</v>
      </c>
      <c r="Y90">
        <v>0</v>
      </c>
    </row>
    <row r="91" spans="1:25" x14ac:dyDescent="0.25">
      <c r="A91">
        <v>91.975960000000001</v>
      </c>
      <c r="B91">
        <v>23.019860000000001</v>
      </c>
      <c r="C91">
        <v>10.23198</v>
      </c>
      <c r="D91">
        <v>10.40504</v>
      </c>
      <c r="E91">
        <v>17.280460000000001</v>
      </c>
      <c r="F91">
        <v>-1.18512</v>
      </c>
      <c r="G91">
        <v>1.4540000000000001E-2</v>
      </c>
      <c r="H91">
        <v>0.25214999999999999</v>
      </c>
      <c r="I91">
        <v>0.23505999999999999</v>
      </c>
      <c r="J91">
        <v>-3.0244200000000001</v>
      </c>
      <c r="K91">
        <v>6.9650000000000004E-2</v>
      </c>
      <c r="L91">
        <v>-8.5690000000000002E-2</v>
      </c>
      <c r="M91">
        <v>-72.669089999999997</v>
      </c>
      <c r="N91">
        <v>-0.85795999999999994</v>
      </c>
      <c r="O91">
        <v>69.375450000000001</v>
      </c>
      <c r="P91">
        <v>74.419039999999995</v>
      </c>
      <c r="Q91">
        <v>-16029.12408</v>
      </c>
      <c r="R91">
        <v>-4854.0194499999998</v>
      </c>
      <c r="S91">
        <v>4.3800000000000002E-3</v>
      </c>
      <c r="T91">
        <v>3.0000000000000001E-5</v>
      </c>
      <c r="U91">
        <v>4.2199999999999998E-3</v>
      </c>
      <c r="V91">
        <v>4.28E-3</v>
      </c>
      <c r="W91">
        <v>5.1399999999999996E-3</v>
      </c>
      <c r="X91">
        <v>0</v>
      </c>
      <c r="Y91">
        <v>0</v>
      </c>
    </row>
    <row r="92" spans="1:25" x14ac:dyDescent="0.25">
      <c r="A92">
        <v>92.97927</v>
      </c>
      <c r="B92">
        <v>23.02216</v>
      </c>
      <c r="C92">
        <v>10.23142</v>
      </c>
      <c r="D92">
        <v>10.40442</v>
      </c>
      <c r="E92">
        <v>17.277080000000002</v>
      </c>
      <c r="F92">
        <v>-1.18512</v>
      </c>
      <c r="G92">
        <v>1.511E-2</v>
      </c>
      <c r="H92">
        <v>0.25123000000000001</v>
      </c>
      <c r="I92">
        <v>0.23536000000000001</v>
      </c>
      <c r="J92">
        <v>-3.0244200000000001</v>
      </c>
      <c r="K92">
        <v>7.1099999999999997E-2</v>
      </c>
      <c r="L92">
        <v>-8.5750000000000007E-2</v>
      </c>
      <c r="M92">
        <v>-72.740970000000004</v>
      </c>
      <c r="N92">
        <v>-0.85767000000000004</v>
      </c>
      <c r="O92">
        <v>69.462599999999995</v>
      </c>
      <c r="P92">
        <v>74.148750000000007</v>
      </c>
      <c r="Q92">
        <v>-16028.90955</v>
      </c>
      <c r="R92">
        <v>-4853.9408299999996</v>
      </c>
      <c r="S92">
        <v>4.3800000000000002E-3</v>
      </c>
      <c r="T92">
        <v>2.0000000000000002E-5</v>
      </c>
      <c r="U92">
        <v>4.2300000000000003E-3</v>
      </c>
      <c r="V92">
        <v>4.2900000000000004E-3</v>
      </c>
      <c r="W92">
        <v>5.13E-3</v>
      </c>
      <c r="X92">
        <v>0</v>
      </c>
      <c r="Y92">
        <v>0</v>
      </c>
    </row>
    <row r="93" spans="1:25" x14ac:dyDescent="0.25">
      <c r="A93">
        <v>93.980599999999995</v>
      </c>
      <c r="B93">
        <v>23.02516</v>
      </c>
      <c r="C93">
        <v>10.230740000000001</v>
      </c>
      <c r="D93">
        <v>10.403600000000001</v>
      </c>
      <c r="E93">
        <v>17.274370000000001</v>
      </c>
      <c r="F93">
        <v>-1.18512</v>
      </c>
      <c r="G93">
        <v>1.4749999999999999E-2</v>
      </c>
      <c r="H93">
        <v>0.25348999999999999</v>
      </c>
      <c r="I93">
        <v>0.23494000000000001</v>
      </c>
      <c r="J93">
        <v>-3.0244200000000001</v>
      </c>
      <c r="K93">
        <v>7.2099999999999997E-2</v>
      </c>
      <c r="L93">
        <v>-8.5760000000000003E-2</v>
      </c>
      <c r="M93">
        <v>-72.813400000000001</v>
      </c>
      <c r="N93">
        <v>-0.85696000000000006</v>
      </c>
      <c r="O93">
        <v>69.340599999999995</v>
      </c>
      <c r="P93">
        <v>74.81514</v>
      </c>
      <c r="Q93">
        <v>-16028.9673</v>
      </c>
      <c r="R93">
        <v>-4853.8408499999996</v>
      </c>
      <c r="S93">
        <v>4.3800000000000002E-3</v>
      </c>
      <c r="T93">
        <v>2.0000000000000002E-5</v>
      </c>
      <c r="U93">
        <v>4.2300000000000003E-3</v>
      </c>
      <c r="V93">
        <v>4.28E-3</v>
      </c>
      <c r="W93">
        <v>5.1399999999999996E-3</v>
      </c>
      <c r="X93">
        <v>0</v>
      </c>
      <c r="Y93">
        <v>0</v>
      </c>
    </row>
    <row r="94" spans="1:25" x14ac:dyDescent="0.25">
      <c r="A94">
        <v>94.981920000000002</v>
      </c>
      <c r="B94">
        <v>23.027470000000001</v>
      </c>
      <c r="C94">
        <v>10.231339999999999</v>
      </c>
      <c r="D94">
        <v>10.40273</v>
      </c>
      <c r="E94">
        <v>17.270569999999999</v>
      </c>
      <c r="F94">
        <v>-1.18512</v>
      </c>
      <c r="G94">
        <v>1.4659999999999999E-2</v>
      </c>
      <c r="H94">
        <v>0.25867000000000001</v>
      </c>
      <c r="I94">
        <v>0.24215</v>
      </c>
      <c r="J94">
        <v>-3.0244200000000001</v>
      </c>
      <c r="K94">
        <v>7.0919999999999997E-2</v>
      </c>
      <c r="L94">
        <v>-8.5669999999999996E-2</v>
      </c>
      <c r="M94">
        <v>-72.890799999999999</v>
      </c>
      <c r="N94">
        <v>-0.84968999999999995</v>
      </c>
      <c r="O94">
        <v>71.466999999999999</v>
      </c>
      <c r="P94">
        <v>76.343059999999994</v>
      </c>
      <c r="Q94">
        <v>-16028.67209</v>
      </c>
      <c r="R94">
        <v>-4853.8239100000001</v>
      </c>
      <c r="S94">
        <v>4.3899999999999998E-3</v>
      </c>
      <c r="T94">
        <v>3.0000000000000001E-5</v>
      </c>
      <c r="U94">
        <v>4.2300000000000003E-3</v>
      </c>
      <c r="V94">
        <v>4.28E-3</v>
      </c>
      <c r="W94">
        <v>5.1700000000000001E-3</v>
      </c>
      <c r="X94">
        <v>0</v>
      </c>
      <c r="Y94">
        <v>0</v>
      </c>
    </row>
    <row r="95" spans="1:25" x14ac:dyDescent="0.25">
      <c r="A95">
        <v>95.985259999999997</v>
      </c>
      <c r="B95">
        <v>23.032080000000001</v>
      </c>
      <c r="C95">
        <v>10.23147</v>
      </c>
      <c r="D95">
        <v>10.40263</v>
      </c>
      <c r="E95">
        <v>17.268070000000002</v>
      </c>
      <c r="F95">
        <v>-1.18512</v>
      </c>
      <c r="G95">
        <v>1.507E-2</v>
      </c>
      <c r="H95">
        <v>0.26383000000000001</v>
      </c>
      <c r="I95">
        <v>0.24390999999999999</v>
      </c>
      <c r="J95">
        <v>-3.0244200000000001</v>
      </c>
      <c r="K95">
        <v>7.1209999999999996E-2</v>
      </c>
      <c r="L95">
        <v>-8.5690000000000002E-2</v>
      </c>
      <c r="M95">
        <v>-72.98075</v>
      </c>
      <c r="N95">
        <v>-0.84852000000000005</v>
      </c>
      <c r="O95">
        <v>71.986000000000004</v>
      </c>
      <c r="P95">
        <v>77.86551</v>
      </c>
      <c r="Q95">
        <v>-16029.09009</v>
      </c>
      <c r="R95">
        <v>-4853.8250099999996</v>
      </c>
      <c r="S95">
        <v>4.3899999999999998E-3</v>
      </c>
      <c r="T95">
        <v>3.0000000000000001E-5</v>
      </c>
      <c r="U95">
        <v>4.2300000000000003E-3</v>
      </c>
      <c r="V95">
        <v>4.2900000000000004E-3</v>
      </c>
      <c r="W95">
        <v>5.1900000000000002E-3</v>
      </c>
      <c r="X95">
        <v>0</v>
      </c>
      <c r="Y95">
        <v>0</v>
      </c>
    </row>
    <row r="96" spans="1:25" x14ac:dyDescent="0.25">
      <c r="A96">
        <v>96.985590000000002</v>
      </c>
      <c r="B96">
        <v>23.03613</v>
      </c>
      <c r="C96">
        <v>10.231030000000001</v>
      </c>
      <c r="D96">
        <v>10.40227</v>
      </c>
      <c r="E96">
        <v>17.26587</v>
      </c>
      <c r="F96">
        <v>-1.18512</v>
      </c>
      <c r="G96">
        <v>1.6320000000000001E-2</v>
      </c>
      <c r="H96">
        <v>0.26652999999999999</v>
      </c>
      <c r="I96">
        <v>0.25298999999999999</v>
      </c>
      <c r="J96">
        <v>-3.0244200000000001</v>
      </c>
      <c r="K96">
        <v>6.9839999999999999E-2</v>
      </c>
      <c r="L96">
        <v>-8.5610000000000006E-2</v>
      </c>
      <c r="M96">
        <v>-73.059899999999999</v>
      </c>
      <c r="N96">
        <v>-0.84897999999999996</v>
      </c>
      <c r="O96">
        <v>74.668340000000001</v>
      </c>
      <c r="P96">
        <v>78.662869999999998</v>
      </c>
      <c r="Q96">
        <v>-16029.46098</v>
      </c>
      <c r="R96">
        <v>-4853.77196</v>
      </c>
      <c r="S96">
        <v>4.4000000000000003E-3</v>
      </c>
      <c r="T96">
        <v>3.0000000000000001E-5</v>
      </c>
      <c r="U96">
        <v>4.2199999999999998E-3</v>
      </c>
      <c r="V96">
        <v>4.3099999999999996E-3</v>
      </c>
      <c r="W96">
        <v>5.1999999999999998E-3</v>
      </c>
      <c r="X96">
        <v>0</v>
      </c>
      <c r="Y96">
        <v>0</v>
      </c>
    </row>
    <row r="97" spans="1:25" x14ac:dyDescent="0.25">
      <c r="A97">
        <v>97.986879999999999</v>
      </c>
      <c r="B97">
        <v>23.040939999999999</v>
      </c>
      <c r="C97">
        <v>10.2309</v>
      </c>
      <c r="D97">
        <v>10.402670000000001</v>
      </c>
      <c r="E97">
        <v>17.263459999999998</v>
      </c>
      <c r="F97">
        <v>-1.18512</v>
      </c>
      <c r="G97">
        <v>1.567E-2</v>
      </c>
      <c r="H97">
        <v>0.27135999999999999</v>
      </c>
      <c r="I97">
        <v>0.25816</v>
      </c>
      <c r="J97">
        <v>-3.0244200000000001</v>
      </c>
      <c r="K97">
        <v>7.1239999999999998E-2</v>
      </c>
      <c r="L97">
        <v>-8.5690000000000002E-2</v>
      </c>
      <c r="M97">
        <v>-73.151290000000003</v>
      </c>
      <c r="N97">
        <v>-0.85155999999999998</v>
      </c>
      <c r="O97">
        <v>76.191850000000002</v>
      </c>
      <c r="P97">
        <v>80.089470000000006</v>
      </c>
      <c r="Q97">
        <v>-16029.93822</v>
      </c>
      <c r="R97">
        <v>-4853.7904099999996</v>
      </c>
      <c r="S97">
        <v>4.4099999999999999E-3</v>
      </c>
      <c r="T97">
        <v>3.0000000000000001E-5</v>
      </c>
      <c r="U97">
        <v>4.2300000000000003E-3</v>
      </c>
      <c r="V97">
        <v>4.3E-3</v>
      </c>
      <c r="W97">
        <v>5.2300000000000003E-3</v>
      </c>
      <c r="X97">
        <v>0</v>
      </c>
      <c r="Y97">
        <v>0</v>
      </c>
    </row>
    <row r="98" spans="1:25" x14ac:dyDescent="0.25">
      <c r="A98">
        <v>98.990200000000002</v>
      </c>
      <c r="B98">
        <v>23.04598</v>
      </c>
      <c r="C98">
        <v>10.229839999999999</v>
      </c>
      <c r="D98">
        <v>10.402329999999999</v>
      </c>
      <c r="E98">
        <v>17.262979999999999</v>
      </c>
      <c r="F98">
        <v>-1.18512</v>
      </c>
      <c r="G98">
        <v>1.4659999999999999E-2</v>
      </c>
      <c r="H98">
        <v>0.27706999999999998</v>
      </c>
      <c r="I98">
        <v>0.25983000000000001</v>
      </c>
      <c r="J98">
        <v>-3.0244200000000001</v>
      </c>
      <c r="K98">
        <v>7.17E-2</v>
      </c>
      <c r="L98">
        <v>-8.5699999999999998E-2</v>
      </c>
      <c r="M98">
        <v>-73.221190000000007</v>
      </c>
      <c r="N98">
        <v>-0.85511999999999999</v>
      </c>
      <c r="O98">
        <v>76.685199999999995</v>
      </c>
      <c r="P98">
        <v>81.773790000000005</v>
      </c>
      <c r="Q98">
        <v>-16030.84317</v>
      </c>
      <c r="R98">
        <v>-4853.6969200000003</v>
      </c>
      <c r="S98">
        <v>4.4200000000000003E-3</v>
      </c>
      <c r="T98">
        <v>3.0000000000000001E-5</v>
      </c>
      <c r="U98">
        <v>4.2300000000000003E-3</v>
      </c>
      <c r="V98">
        <v>4.28E-3</v>
      </c>
      <c r="W98">
        <v>5.2500000000000003E-3</v>
      </c>
      <c r="X98">
        <v>0</v>
      </c>
      <c r="Y98">
        <v>0</v>
      </c>
    </row>
    <row r="99" spans="1:25" x14ac:dyDescent="0.25">
      <c r="A99">
        <v>99.993510000000001</v>
      </c>
      <c r="B99">
        <v>23.05142</v>
      </c>
      <c r="C99">
        <v>10.22991</v>
      </c>
      <c r="D99">
        <v>10.40178</v>
      </c>
      <c r="E99">
        <v>17.263059999999999</v>
      </c>
      <c r="F99">
        <v>-1.18512</v>
      </c>
      <c r="G99">
        <v>1.503E-2</v>
      </c>
      <c r="H99">
        <v>0.27937000000000001</v>
      </c>
      <c r="I99">
        <v>0.26444000000000001</v>
      </c>
      <c r="J99">
        <v>-3.0244200000000001</v>
      </c>
      <c r="K99">
        <v>7.1150000000000005E-2</v>
      </c>
      <c r="L99">
        <v>-8.5699999999999998E-2</v>
      </c>
      <c r="M99">
        <v>-73.289000000000001</v>
      </c>
      <c r="N99">
        <v>-0.85206999999999999</v>
      </c>
      <c r="O99">
        <v>78.045730000000006</v>
      </c>
      <c r="P99">
        <v>82.451719999999995</v>
      </c>
      <c r="Q99">
        <v>-16031.94268</v>
      </c>
      <c r="R99">
        <v>-4853.6652400000003</v>
      </c>
      <c r="S99">
        <v>4.4200000000000003E-3</v>
      </c>
      <c r="T99">
        <v>3.0000000000000001E-5</v>
      </c>
      <c r="U99">
        <v>4.2300000000000003E-3</v>
      </c>
      <c r="V99">
        <v>4.2900000000000004E-3</v>
      </c>
      <c r="W99">
        <v>5.2599999999999999E-3</v>
      </c>
      <c r="X99">
        <v>0</v>
      </c>
      <c r="Y99">
        <v>0</v>
      </c>
    </row>
    <row r="100" spans="1:25" x14ac:dyDescent="0.25">
      <c r="A100">
        <v>100.99482999999999</v>
      </c>
      <c r="B100">
        <v>23.05621</v>
      </c>
      <c r="C100">
        <v>10.22987</v>
      </c>
      <c r="D100">
        <v>10.40236</v>
      </c>
      <c r="E100">
        <v>17.26521</v>
      </c>
      <c r="F100">
        <v>-1.18512</v>
      </c>
      <c r="G100">
        <v>1.5469999999999999E-2</v>
      </c>
      <c r="H100">
        <v>0.28398000000000001</v>
      </c>
      <c r="I100">
        <v>0.26630999999999999</v>
      </c>
      <c r="J100">
        <v>-3.0244200000000001</v>
      </c>
      <c r="K100">
        <v>7.1029999999999996E-2</v>
      </c>
      <c r="L100">
        <v>-8.5699999999999998E-2</v>
      </c>
      <c r="M100">
        <v>-73.322460000000007</v>
      </c>
      <c r="N100">
        <v>-0.85511999999999999</v>
      </c>
      <c r="O100">
        <v>78.598709999999997</v>
      </c>
      <c r="P100">
        <v>83.813299999999998</v>
      </c>
      <c r="Q100">
        <v>-16033.32358</v>
      </c>
      <c r="R100">
        <v>-4853.7005799999997</v>
      </c>
      <c r="S100">
        <v>4.4299999999999999E-3</v>
      </c>
      <c r="T100">
        <v>3.0000000000000001E-5</v>
      </c>
      <c r="U100">
        <v>4.2300000000000003E-3</v>
      </c>
      <c r="V100">
        <v>4.3E-3</v>
      </c>
      <c r="W100">
        <v>5.28E-3</v>
      </c>
      <c r="X100">
        <v>0</v>
      </c>
      <c r="Y100">
        <v>0</v>
      </c>
    </row>
    <row r="101" spans="1:25" x14ac:dyDescent="0.25">
      <c r="A101">
        <v>101.99818</v>
      </c>
      <c r="B101">
        <v>23.062180000000001</v>
      </c>
      <c r="C101">
        <v>10.22986</v>
      </c>
      <c r="D101">
        <v>10.402480000000001</v>
      </c>
      <c r="E101">
        <v>17.266999999999999</v>
      </c>
      <c r="F101">
        <v>-1.18512</v>
      </c>
      <c r="G101">
        <v>1.5879999999999998E-2</v>
      </c>
      <c r="H101">
        <v>0.28702</v>
      </c>
      <c r="I101">
        <v>0.26957999999999999</v>
      </c>
      <c r="J101">
        <v>-3.0244200000000001</v>
      </c>
      <c r="K101">
        <v>7.0949999999999999E-2</v>
      </c>
      <c r="L101">
        <v>-8.566E-2</v>
      </c>
      <c r="M101">
        <v>-73.375389999999996</v>
      </c>
      <c r="N101">
        <v>-0.85582000000000003</v>
      </c>
      <c r="O101">
        <v>79.5625</v>
      </c>
      <c r="P101">
        <v>84.709800000000001</v>
      </c>
      <c r="Q101">
        <v>-16034.86867</v>
      </c>
      <c r="R101">
        <v>-4853.7078300000003</v>
      </c>
      <c r="S101">
        <v>4.4299999999999999E-3</v>
      </c>
      <c r="T101">
        <v>3.0000000000000001E-5</v>
      </c>
      <c r="U101">
        <v>4.2300000000000003E-3</v>
      </c>
      <c r="V101">
        <v>4.3E-3</v>
      </c>
      <c r="W101">
        <v>5.3E-3</v>
      </c>
      <c r="X101">
        <v>0</v>
      </c>
      <c r="Y101">
        <v>0</v>
      </c>
    </row>
    <row r="102" spans="1:25" x14ac:dyDescent="0.25">
      <c r="A102">
        <v>103.00149</v>
      </c>
      <c r="B102">
        <v>23.06794</v>
      </c>
      <c r="C102">
        <v>10.228899999999999</v>
      </c>
      <c r="D102">
        <v>10.402520000000001</v>
      </c>
      <c r="E102">
        <v>17.271450000000002</v>
      </c>
      <c r="F102">
        <v>-1.18512</v>
      </c>
      <c r="G102">
        <v>1.6709999999999999E-2</v>
      </c>
      <c r="H102">
        <v>0.28958</v>
      </c>
      <c r="I102">
        <v>0.27316000000000001</v>
      </c>
      <c r="J102">
        <v>-3.0244200000000001</v>
      </c>
      <c r="K102">
        <v>7.0870000000000002E-2</v>
      </c>
      <c r="L102">
        <v>-8.5669999999999996E-2</v>
      </c>
      <c r="M102">
        <v>-73.391959999999997</v>
      </c>
      <c r="N102">
        <v>-0.86077999999999999</v>
      </c>
      <c r="O102">
        <v>80.620170000000002</v>
      </c>
      <c r="P102">
        <v>85.466639999999998</v>
      </c>
      <c r="Q102">
        <v>-16036.900449999999</v>
      </c>
      <c r="R102">
        <v>-4853.64653</v>
      </c>
      <c r="S102">
        <v>4.4400000000000004E-3</v>
      </c>
      <c r="T102">
        <v>3.0000000000000001E-5</v>
      </c>
      <c r="U102">
        <v>4.2300000000000003E-3</v>
      </c>
      <c r="V102">
        <v>4.3200000000000001E-3</v>
      </c>
      <c r="W102">
        <v>5.3099999999999996E-3</v>
      </c>
      <c r="X102">
        <v>0</v>
      </c>
      <c r="Y102">
        <v>0</v>
      </c>
    </row>
    <row r="103" spans="1:25" x14ac:dyDescent="0.25">
      <c r="A103">
        <v>104.00282</v>
      </c>
      <c r="B103">
        <v>23.07338</v>
      </c>
      <c r="C103">
        <v>10.227969999999999</v>
      </c>
      <c r="D103">
        <v>10.40193</v>
      </c>
      <c r="E103">
        <v>17.274920000000002</v>
      </c>
      <c r="F103">
        <v>-1.18512</v>
      </c>
      <c r="G103">
        <v>1.687E-2</v>
      </c>
      <c r="H103">
        <v>0.29209000000000002</v>
      </c>
      <c r="I103">
        <v>0.27606000000000003</v>
      </c>
      <c r="J103">
        <v>-3.0244200000000001</v>
      </c>
      <c r="K103">
        <v>6.9580000000000003E-2</v>
      </c>
      <c r="L103">
        <v>-8.5650000000000004E-2</v>
      </c>
      <c r="M103">
        <v>-73.417000000000002</v>
      </c>
      <c r="N103">
        <v>-0.86241999999999996</v>
      </c>
      <c r="O103">
        <v>81.475830000000002</v>
      </c>
      <c r="P103">
        <v>86.207899999999995</v>
      </c>
      <c r="Q103">
        <v>-16038.675869999999</v>
      </c>
      <c r="R103">
        <v>-4853.5455899999997</v>
      </c>
      <c r="S103">
        <v>4.4400000000000004E-3</v>
      </c>
      <c r="T103">
        <v>3.0000000000000001E-5</v>
      </c>
      <c r="U103">
        <v>4.2199999999999998E-3</v>
      </c>
      <c r="V103">
        <v>4.3200000000000001E-3</v>
      </c>
      <c r="W103">
        <v>5.3200000000000001E-3</v>
      </c>
      <c r="X103">
        <v>0</v>
      </c>
      <c r="Y103">
        <v>0</v>
      </c>
    </row>
    <row r="104" spans="1:25" x14ac:dyDescent="0.25">
      <c r="A104">
        <v>105.0061</v>
      </c>
      <c r="B104">
        <v>23.079049999999999</v>
      </c>
      <c r="C104">
        <v>10.22865</v>
      </c>
      <c r="D104">
        <v>10.40227</v>
      </c>
      <c r="E104">
        <v>17.28077</v>
      </c>
      <c r="F104">
        <v>-1.18512</v>
      </c>
      <c r="G104">
        <v>1.678E-2</v>
      </c>
      <c r="H104">
        <v>0.29409999999999997</v>
      </c>
      <c r="I104">
        <v>0.27906999999999998</v>
      </c>
      <c r="J104">
        <v>-3.0244200000000001</v>
      </c>
      <c r="K104">
        <v>6.9930000000000006E-2</v>
      </c>
      <c r="L104">
        <v>-8.5680000000000006E-2</v>
      </c>
      <c r="M104">
        <v>-73.414720000000003</v>
      </c>
      <c r="N104">
        <v>-0.86073999999999995</v>
      </c>
      <c r="O104">
        <v>82.365070000000003</v>
      </c>
      <c r="P104">
        <v>86.801599999999993</v>
      </c>
      <c r="Q104">
        <v>-16040.967769999999</v>
      </c>
      <c r="R104">
        <v>-4853.6133099999997</v>
      </c>
      <c r="S104">
        <v>4.45E-3</v>
      </c>
      <c r="T104">
        <v>3.0000000000000001E-5</v>
      </c>
      <c r="U104">
        <v>4.2199999999999998E-3</v>
      </c>
      <c r="V104">
        <v>4.3200000000000001E-3</v>
      </c>
      <c r="W104">
        <v>5.3299999999999997E-3</v>
      </c>
      <c r="X104">
        <v>0</v>
      </c>
      <c r="Y104">
        <v>0</v>
      </c>
    </row>
    <row r="105" spans="1:25" x14ac:dyDescent="0.25">
      <c r="A105">
        <v>106.00942000000001</v>
      </c>
      <c r="B105">
        <v>23.084409999999998</v>
      </c>
      <c r="C105">
        <v>10.22817</v>
      </c>
      <c r="D105">
        <v>10.402089999999999</v>
      </c>
      <c r="E105">
        <v>17.286809999999999</v>
      </c>
      <c r="F105">
        <v>-1.18512</v>
      </c>
      <c r="G105">
        <v>1.627E-2</v>
      </c>
      <c r="H105">
        <v>0.29535</v>
      </c>
      <c r="I105">
        <v>0.28277999999999998</v>
      </c>
      <c r="J105">
        <v>-3.0244200000000001</v>
      </c>
      <c r="K105">
        <v>7.1150000000000005E-2</v>
      </c>
      <c r="L105">
        <v>-8.5669999999999996E-2</v>
      </c>
      <c r="M105">
        <v>-73.405950000000004</v>
      </c>
      <c r="N105">
        <v>-0.86219999999999997</v>
      </c>
      <c r="O105">
        <v>83.458979999999997</v>
      </c>
      <c r="P105">
        <v>87.168710000000004</v>
      </c>
      <c r="Q105">
        <v>-16043.23775</v>
      </c>
      <c r="R105">
        <v>-4853.5691500000003</v>
      </c>
      <c r="S105">
        <v>4.45E-3</v>
      </c>
      <c r="T105">
        <v>3.0000000000000001E-5</v>
      </c>
      <c r="U105">
        <v>4.2300000000000003E-3</v>
      </c>
      <c r="V105">
        <v>4.3099999999999996E-3</v>
      </c>
      <c r="W105">
        <v>5.3400000000000001E-3</v>
      </c>
      <c r="X105">
        <v>0</v>
      </c>
      <c r="Y105">
        <v>0</v>
      </c>
    </row>
    <row r="106" spans="1:25" x14ac:dyDescent="0.25">
      <c r="A106">
        <v>107.01074</v>
      </c>
      <c r="B106">
        <v>23.09047</v>
      </c>
      <c r="C106">
        <v>10.22757</v>
      </c>
      <c r="D106">
        <v>10.40265</v>
      </c>
      <c r="E106">
        <v>17.293530000000001</v>
      </c>
      <c r="F106">
        <v>-1.18512</v>
      </c>
      <c r="G106">
        <v>1.7059999999999999E-2</v>
      </c>
      <c r="H106">
        <v>0.29526999999999998</v>
      </c>
      <c r="I106">
        <v>0.27614</v>
      </c>
      <c r="J106">
        <v>-3.0244200000000001</v>
      </c>
      <c r="K106">
        <v>7.0470000000000005E-2</v>
      </c>
      <c r="L106">
        <v>-8.5639999999999994E-2</v>
      </c>
      <c r="M106">
        <v>-73.397689999999997</v>
      </c>
      <c r="N106">
        <v>-0.86795</v>
      </c>
      <c r="O106">
        <v>81.499650000000003</v>
      </c>
      <c r="P106">
        <v>87.145390000000006</v>
      </c>
      <c r="Q106">
        <v>-16045.78148</v>
      </c>
      <c r="R106">
        <v>-4853.56675</v>
      </c>
      <c r="S106">
        <v>4.4400000000000004E-3</v>
      </c>
      <c r="T106">
        <v>3.0000000000000001E-5</v>
      </c>
      <c r="U106">
        <v>4.2300000000000003E-3</v>
      </c>
      <c r="V106">
        <v>4.3299999999999996E-3</v>
      </c>
      <c r="W106">
        <v>5.3400000000000001E-3</v>
      </c>
      <c r="X106">
        <v>0</v>
      </c>
      <c r="Y106">
        <v>0</v>
      </c>
    </row>
    <row r="107" spans="1:25" x14ac:dyDescent="0.25">
      <c r="A107">
        <v>108.01406</v>
      </c>
      <c r="B107">
        <v>23.094940000000001</v>
      </c>
      <c r="C107">
        <v>10.2279</v>
      </c>
      <c r="D107">
        <v>10.40286</v>
      </c>
      <c r="E107">
        <v>17.300409999999999</v>
      </c>
      <c r="F107">
        <v>-1.18512</v>
      </c>
      <c r="G107">
        <v>1.5939999999999999E-2</v>
      </c>
      <c r="H107">
        <v>0.29224</v>
      </c>
      <c r="I107">
        <v>0.27750999999999998</v>
      </c>
      <c r="J107">
        <v>-3.0244200000000001</v>
      </c>
      <c r="K107">
        <v>6.9739999999999996E-2</v>
      </c>
      <c r="L107">
        <v>-8.5639999999999994E-2</v>
      </c>
      <c r="M107">
        <v>-73.367130000000003</v>
      </c>
      <c r="N107">
        <v>-0.86741000000000001</v>
      </c>
      <c r="O107">
        <v>81.904539999999997</v>
      </c>
      <c r="P107">
        <v>86.252250000000004</v>
      </c>
      <c r="Q107">
        <v>-16048.04314</v>
      </c>
      <c r="R107">
        <v>-4853.6024500000003</v>
      </c>
      <c r="S107">
        <v>4.4400000000000004E-3</v>
      </c>
      <c r="T107">
        <v>3.0000000000000001E-5</v>
      </c>
      <c r="U107">
        <v>4.2199999999999998E-3</v>
      </c>
      <c r="V107">
        <v>4.3099999999999996E-3</v>
      </c>
      <c r="W107">
        <v>5.3200000000000001E-3</v>
      </c>
      <c r="X107">
        <v>0</v>
      </c>
      <c r="Y107">
        <v>0</v>
      </c>
    </row>
    <row r="108" spans="1:25" x14ac:dyDescent="0.25">
      <c r="A108">
        <v>109.01737</v>
      </c>
      <c r="B108">
        <v>23.099430000000002</v>
      </c>
      <c r="C108">
        <v>10.226789999999999</v>
      </c>
      <c r="D108">
        <v>10.40274</v>
      </c>
      <c r="E108">
        <v>17.307300000000001</v>
      </c>
      <c r="F108">
        <v>-1.18512</v>
      </c>
      <c r="G108">
        <v>1.6660000000000001E-2</v>
      </c>
      <c r="H108">
        <v>0.29210999999999998</v>
      </c>
      <c r="I108">
        <v>0.27474999999999999</v>
      </c>
      <c r="J108">
        <v>-3.0244200000000001</v>
      </c>
      <c r="K108">
        <v>7.1190000000000003E-2</v>
      </c>
      <c r="L108">
        <v>-8.5699999999999998E-2</v>
      </c>
      <c r="M108">
        <v>-73.336879999999994</v>
      </c>
      <c r="N108">
        <v>-0.87226999999999999</v>
      </c>
      <c r="O108">
        <v>81.090149999999994</v>
      </c>
      <c r="P108">
        <v>86.214439999999996</v>
      </c>
      <c r="Q108">
        <v>-16050.30781</v>
      </c>
      <c r="R108">
        <v>-4853.5205500000002</v>
      </c>
      <c r="S108">
        <v>4.4400000000000004E-3</v>
      </c>
      <c r="T108">
        <v>3.0000000000000001E-5</v>
      </c>
      <c r="U108">
        <v>4.2300000000000003E-3</v>
      </c>
      <c r="V108">
        <v>4.3200000000000001E-3</v>
      </c>
      <c r="W108">
        <v>5.3200000000000001E-3</v>
      </c>
      <c r="X108">
        <v>0</v>
      </c>
      <c r="Y108">
        <v>0</v>
      </c>
    </row>
    <row r="109" spans="1:25" x14ac:dyDescent="0.25">
      <c r="A109">
        <v>110.01869000000001</v>
      </c>
      <c r="B109">
        <v>23.10389</v>
      </c>
      <c r="C109">
        <v>10.22636</v>
      </c>
      <c r="D109">
        <v>10.40236</v>
      </c>
      <c r="E109">
        <v>17.314150000000001</v>
      </c>
      <c r="F109">
        <v>-1.18512</v>
      </c>
      <c r="G109">
        <v>1.5720000000000001E-2</v>
      </c>
      <c r="H109">
        <v>0.28985</v>
      </c>
      <c r="I109">
        <v>0.27133000000000002</v>
      </c>
      <c r="J109">
        <v>-3.0244200000000001</v>
      </c>
      <c r="K109">
        <v>7.0989999999999998E-2</v>
      </c>
      <c r="L109">
        <v>-8.5739999999999997E-2</v>
      </c>
      <c r="M109">
        <v>-73.306629999999998</v>
      </c>
      <c r="N109">
        <v>-0.87253999999999998</v>
      </c>
      <c r="O109">
        <v>80.081500000000005</v>
      </c>
      <c r="P109">
        <v>85.546819999999997</v>
      </c>
      <c r="Q109">
        <v>-16052.56055</v>
      </c>
      <c r="R109">
        <v>-4853.4667200000004</v>
      </c>
      <c r="S109">
        <v>4.4299999999999999E-3</v>
      </c>
      <c r="T109">
        <v>3.0000000000000001E-5</v>
      </c>
      <c r="U109">
        <v>4.2300000000000003E-3</v>
      </c>
      <c r="V109">
        <v>4.3E-3</v>
      </c>
      <c r="W109">
        <v>5.3099999999999996E-3</v>
      </c>
      <c r="X109">
        <v>0</v>
      </c>
      <c r="Y109">
        <v>0</v>
      </c>
    </row>
    <row r="110" spans="1:25" x14ac:dyDescent="0.25">
      <c r="A110">
        <v>111.02200999999999</v>
      </c>
      <c r="B110">
        <v>23.108059999999998</v>
      </c>
      <c r="C110">
        <v>10.22673</v>
      </c>
      <c r="D110">
        <v>10.4025</v>
      </c>
      <c r="E110">
        <v>17.321629999999999</v>
      </c>
      <c r="F110">
        <v>-1.18512</v>
      </c>
      <c r="G110">
        <v>1.6230000000000001E-2</v>
      </c>
      <c r="H110">
        <v>0.28664000000000001</v>
      </c>
      <c r="I110">
        <v>0.27122000000000002</v>
      </c>
      <c r="J110">
        <v>-3.0244200000000001</v>
      </c>
      <c r="K110">
        <v>7.1540000000000006E-2</v>
      </c>
      <c r="L110">
        <v>-8.5680000000000006E-2</v>
      </c>
      <c r="M110">
        <v>-73.264610000000005</v>
      </c>
      <c r="N110">
        <v>-0.87139999999999995</v>
      </c>
      <c r="O110">
        <v>80.046400000000006</v>
      </c>
      <c r="P110">
        <v>84.597930000000005</v>
      </c>
      <c r="Q110">
        <v>-16054.881429999999</v>
      </c>
      <c r="R110">
        <v>-4853.5006400000002</v>
      </c>
      <c r="S110">
        <v>4.4299999999999999E-3</v>
      </c>
      <c r="T110">
        <v>3.0000000000000001E-5</v>
      </c>
      <c r="U110">
        <v>4.2300000000000003E-3</v>
      </c>
      <c r="V110">
        <v>4.3099999999999996E-3</v>
      </c>
      <c r="W110">
        <v>5.3E-3</v>
      </c>
      <c r="X110">
        <v>0</v>
      </c>
      <c r="Y110">
        <v>0</v>
      </c>
    </row>
    <row r="111" spans="1:25" x14ac:dyDescent="0.25">
      <c r="A111">
        <v>112.02531999999999</v>
      </c>
      <c r="B111">
        <v>23.111609999999999</v>
      </c>
      <c r="C111">
        <v>10.227069999999999</v>
      </c>
      <c r="D111">
        <v>10.40143</v>
      </c>
      <c r="E111">
        <v>17.328669999999999</v>
      </c>
      <c r="F111">
        <v>-1.18512</v>
      </c>
      <c r="G111">
        <v>1.6389999999999998E-2</v>
      </c>
      <c r="H111">
        <v>0.2848</v>
      </c>
      <c r="I111">
        <v>0.26432</v>
      </c>
      <c r="J111">
        <v>-3.0244200000000001</v>
      </c>
      <c r="K111">
        <v>7.0300000000000001E-2</v>
      </c>
      <c r="L111">
        <v>-8.5690000000000002E-2</v>
      </c>
      <c r="M111">
        <v>-73.220410000000001</v>
      </c>
      <c r="N111">
        <v>-0.86438999999999999</v>
      </c>
      <c r="O111">
        <v>78.011750000000006</v>
      </c>
      <c r="P111">
        <v>84.0548</v>
      </c>
      <c r="Q111">
        <v>-16056.991260000001</v>
      </c>
      <c r="R111">
        <v>-4853.45183</v>
      </c>
      <c r="S111">
        <v>4.4200000000000003E-3</v>
      </c>
      <c r="T111">
        <v>3.0000000000000001E-5</v>
      </c>
      <c r="U111">
        <v>4.2199999999999998E-3</v>
      </c>
      <c r="V111">
        <v>4.3099999999999996E-3</v>
      </c>
      <c r="W111">
        <v>5.2900000000000004E-3</v>
      </c>
      <c r="X111">
        <v>0</v>
      </c>
      <c r="Y111">
        <v>0</v>
      </c>
    </row>
    <row r="112" spans="1:25" x14ac:dyDescent="0.25">
      <c r="A112">
        <v>113.02668</v>
      </c>
      <c r="B112">
        <v>23.114989999999999</v>
      </c>
      <c r="C112">
        <v>10.226419999999999</v>
      </c>
      <c r="D112">
        <v>10.40165</v>
      </c>
      <c r="E112">
        <v>17.33351</v>
      </c>
      <c r="F112">
        <v>-1.18512</v>
      </c>
      <c r="G112">
        <v>1.592E-2</v>
      </c>
      <c r="H112">
        <v>0.28123999999999999</v>
      </c>
      <c r="I112">
        <v>0.26579999999999998</v>
      </c>
      <c r="J112">
        <v>-3.0244200000000001</v>
      </c>
      <c r="K112">
        <v>7.0510000000000003E-2</v>
      </c>
      <c r="L112">
        <v>-8.5690000000000002E-2</v>
      </c>
      <c r="M112">
        <v>-73.201930000000004</v>
      </c>
      <c r="N112">
        <v>-0.86870999999999998</v>
      </c>
      <c r="O112">
        <v>78.447649999999996</v>
      </c>
      <c r="P112">
        <v>83.005859999999998</v>
      </c>
      <c r="Q112">
        <v>-16058.627119999999</v>
      </c>
      <c r="R112">
        <v>-4853.4230100000004</v>
      </c>
      <c r="S112">
        <v>4.4299999999999999E-3</v>
      </c>
      <c r="T112">
        <v>3.0000000000000001E-5</v>
      </c>
      <c r="U112">
        <v>4.2300000000000003E-3</v>
      </c>
      <c r="V112">
        <v>4.3099999999999996E-3</v>
      </c>
      <c r="W112">
        <v>5.2700000000000004E-3</v>
      </c>
      <c r="X112">
        <v>0</v>
      </c>
      <c r="Y112">
        <v>0</v>
      </c>
    </row>
    <row r="113" spans="1:25" x14ac:dyDescent="0.25">
      <c r="A113">
        <v>114.02996</v>
      </c>
      <c r="B113">
        <v>23.11787</v>
      </c>
      <c r="C113">
        <v>10.226430000000001</v>
      </c>
      <c r="D113">
        <v>10.40155</v>
      </c>
      <c r="E113">
        <v>17.338629999999998</v>
      </c>
      <c r="F113">
        <v>-1.18512</v>
      </c>
      <c r="G113">
        <v>1.695E-2</v>
      </c>
      <c r="H113">
        <v>0.27944999999999998</v>
      </c>
      <c r="I113">
        <v>0.26384999999999997</v>
      </c>
      <c r="J113">
        <v>-3.0244200000000001</v>
      </c>
      <c r="K113">
        <v>7.0050000000000001E-2</v>
      </c>
      <c r="L113">
        <v>-8.5680000000000006E-2</v>
      </c>
      <c r="M113">
        <v>-73.173659999999998</v>
      </c>
      <c r="N113">
        <v>-0.86817999999999995</v>
      </c>
      <c r="O113">
        <v>77.872069999999994</v>
      </c>
      <c r="P113">
        <v>82.476119999999995</v>
      </c>
      <c r="Q113">
        <v>-16060.219940000001</v>
      </c>
      <c r="R113">
        <v>-4853.41795</v>
      </c>
      <c r="S113">
        <v>4.4200000000000003E-3</v>
      </c>
      <c r="T113">
        <v>3.0000000000000001E-5</v>
      </c>
      <c r="U113">
        <v>4.2199999999999998E-3</v>
      </c>
      <c r="V113">
        <v>4.3299999999999996E-3</v>
      </c>
      <c r="W113">
        <v>5.2599999999999999E-3</v>
      </c>
      <c r="X113">
        <v>0</v>
      </c>
      <c r="Y113">
        <v>0</v>
      </c>
    </row>
    <row r="114" spans="1:25" x14ac:dyDescent="0.25">
      <c r="A114">
        <v>115.03328</v>
      </c>
      <c r="B114">
        <v>23.123010000000001</v>
      </c>
      <c r="C114">
        <v>10.225849999999999</v>
      </c>
      <c r="D114">
        <v>10.4016</v>
      </c>
      <c r="E114">
        <v>17.341699999999999</v>
      </c>
      <c r="F114">
        <v>-1.18512</v>
      </c>
      <c r="G114">
        <v>1.6119999999999999E-2</v>
      </c>
      <c r="H114">
        <v>0.27826000000000001</v>
      </c>
      <c r="I114">
        <v>0.26166</v>
      </c>
      <c r="J114">
        <v>-3.0244200000000001</v>
      </c>
      <c r="K114">
        <v>7.0699999999999999E-2</v>
      </c>
      <c r="L114">
        <v>-8.5769999999999999E-2</v>
      </c>
      <c r="M114">
        <v>-73.199839999999995</v>
      </c>
      <c r="N114">
        <v>-0.87129999999999996</v>
      </c>
      <c r="O114">
        <v>77.227440000000001</v>
      </c>
      <c r="P114">
        <v>82.125839999999997</v>
      </c>
      <c r="Q114">
        <v>-16061.85773</v>
      </c>
      <c r="R114">
        <v>-4853.3825200000001</v>
      </c>
      <c r="S114">
        <v>4.4200000000000003E-3</v>
      </c>
      <c r="T114">
        <v>2.0000000000000002E-5</v>
      </c>
      <c r="U114">
        <v>4.2300000000000003E-3</v>
      </c>
      <c r="V114">
        <v>4.3099999999999996E-3</v>
      </c>
      <c r="W114">
        <v>5.2599999999999999E-3</v>
      </c>
      <c r="X114">
        <v>0</v>
      </c>
      <c r="Y114">
        <v>0</v>
      </c>
    </row>
    <row r="115" spans="1:25" x14ac:dyDescent="0.25">
      <c r="A115">
        <v>116.0346</v>
      </c>
      <c r="B115">
        <v>23.125039999999998</v>
      </c>
      <c r="C115">
        <v>10.22485</v>
      </c>
      <c r="D115">
        <v>10.401910000000001</v>
      </c>
      <c r="E115">
        <v>17.3446</v>
      </c>
      <c r="F115">
        <v>-1.18512</v>
      </c>
      <c r="G115">
        <v>1.455E-2</v>
      </c>
      <c r="H115">
        <v>0.27471000000000001</v>
      </c>
      <c r="I115">
        <v>0.26050000000000001</v>
      </c>
      <c r="J115">
        <v>-3.0244200000000001</v>
      </c>
      <c r="K115">
        <v>7.1080000000000004E-2</v>
      </c>
      <c r="L115">
        <v>-8.5739999999999997E-2</v>
      </c>
      <c r="M115">
        <v>-73.188789999999997</v>
      </c>
      <c r="N115">
        <v>-0.87780999999999998</v>
      </c>
      <c r="O115">
        <v>76.882570000000001</v>
      </c>
      <c r="P115">
        <v>81.077520000000007</v>
      </c>
      <c r="Q115">
        <v>-16062.83916</v>
      </c>
      <c r="R115">
        <v>-4853.33554</v>
      </c>
      <c r="S115">
        <v>4.4200000000000003E-3</v>
      </c>
      <c r="T115">
        <v>3.0000000000000001E-5</v>
      </c>
      <c r="U115">
        <v>4.2300000000000003E-3</v>
      </c>
      <c r="V115">
        <v>4.28E-3</v>
      </c>
      <c r="W115">
        <v>5.2399999999999999E-3</v>
      </c>
      <c r="X115">
        <v>0</v>
      </c>
      <c r="Y115">
        <v>0</v>
      </c>
    </row>
    <row r="116" spans="1:25" x14ac:dyDescent="0.25">
      <c r="A116">
        <v>117.03691999999999</v>
      </c>
      <c r="B116">
        <v>23.12782</v>
      </c>
      <c r="C116">
        <v>10.224349999999999</v>
      </c>
      <c r="D116">
        <v>10.39992</v>
      </c>
      <c r="E116">
        <v>17.348500000000001</v>
      </c>
      <c r="F116">
        <v>-1.18512</v>
      </c>
      <c r="G116">
        <v>1.427E-2</v>
      </c>
      <c r="H116">
        <v>0.27338000000000001</v>
      </c>
      <c r="I116">
        <v>0.26051000000000002</v>
      </c>
      <c r="J116">
        <v>-3.0244200000000001</v>
      </c>
      <c r="K116">
        <v>7.0449999999999999E-2</v>
      </c>
      <c r="L116">
        <v>-8.566E-2</v>
      </c>
      <c r="M116">
        <v>-73.174660000000003</v>
      </c>
      <c r="N116">
        <v>-0.87043999999999999</v>
      </c>
      <c r="O116">
        <v>76.885279999999995</v>
      </c>
      <c r="P116">
        <v>80.686300000000003</v>
      </c>
      <c r="Q116">
        <v>-16064.17064</v>
      </c>
      <c r="R116">
        <v>-4853.1700600000004</v>
      </c>
      <c r="S116">
        <v>4.4200000000000003E-3</v>
      </c>
      <c r="T116">
        <v>3.0000000000000001E-5</v>
      </c>
      <c r="U116">
        <v>4.2300000000000003E-3</v>
      </c>
      <c r="V116">
        <v>4.2700000000000004E-3</v>
      </c>
      <c r="W116">
        <v>5.2300000000000003E-3</v>
      </c>
      <c r="X116">
        <v>0</v>
      </c>
      <c r="Y116">
        <v>0</v>
      </c>
    </row>
    <row r="117" spans="1:25" x14ac:dyDescent="0.25">
      <c r="A117">
        <v>118.04024</v>
      </c>
      <c r="B117">
        <v>23.130870000000002</v>
      </c>
      <c r="C117">
        <v>10.22357</v>
      </c>
      <c r="D117">
        <v>10.40025</v>
      </c>
      <c r="E117">
        <v>17.349930000000001</v>
      </c>
      <c r="F117">
        <v>-1.18512</v>
      </c>
      <c r="G117">
        <v>1.5310000000000001E-2</v>
      </c>
      <c r="H117">
        <v>0.27195999999999998</v>
      </c>
      <c r="I117">
        <v>0.25451000000000001</v>
      </c>
      <c r="J117">
        <v>-3.0244200000000001</v>
      </c>
      <c r="K117">
        <v>7.1120000000000003E-2</v>
      </c>
      <c r="L117">
        <v>-8.5690000000000002E-2</v>
      </c>
      <c r="M117">
        <v>-73.195229999999995</v>
      </c>
      <c r="N117">
        <v>-0.87590999999999997</v>
      </c>
      <c r="O117">
        <v>75.115390000000005</v>
      </c>
      <c r="P117">
        <v>80.264979999999994</v>
      </c>
      <c r="Q117">
        <v>-16065.06151</v>
      </c>
      <c r="R117">
        <v>-4853.1399199999996</v>
      </c>
      <c r="S117">
        <v>4.4099999999999999E-3</v>
      </c>
      <c r="T117">
        <v>3.0000000000000001E-5</v>
      </c>
      <c r="U117">
        <v>4.2300000000000003E-3</v>
      </c>
      <c r="V117">
        <v>4.2900000000000004E-3</v>
      </c>
      <c r="W117">
        <v>5.2300000000000003E-3</v>
      </c>
      <c r="X117">
        <v>0</v>
      </c>
      <c r="Y117">
        <v>0</v>
      </c>
    </row>
    <row r="118" spans="1:25" x14ac:dyDescent="0.25">
      <c r="A118">
        <v>119.04355</v>
      </c>
      <c r="B118">
        <v>23.133009999999999</v>
      </c>
      <c r="C118">
        <v>10.22458</v>
      </c>
      <c r="D118">
        <v>10.39996</v>
      </c>
      <c r="E118">
        <v>17.35033</v>
      </c>
      <c r="F118">
        <v>-1.18512</v>
      </c>
      <c r="G118">
        <v>1.404E-2</v>
      </c>
      <c r="H118">
        <v>0.26857999999999999</v>
      </c>
      <c r="I118">
        <v>0.25044</v>
      </c>
      <c r="J118">
        <v>-3.0244200000000001</v>
      </c>
      <c r="K118">
        <v>7.1099999999999997E-2</v>
      </c>
      <c r="L118">
        <v>-8.5690000000000002E-2</v>
      </c>
      <c r="M118">
        <v>-73.217230000000001</v>
      </c>
      <c r="N118">
        <v>-0.86943000000000004</v>
      </c>
      <c r="O118">
        <v>73.913629999999998</v>
      </c>
      <c r="P118">
        <v>79.268770000000004</v>
      </c>
      <c r="Q118">
        <v>-16065.56832</v>
      </c>
      <c r="R118">
        <v>-4853.1878699999997</v>
      </c>
      <c r="S118">
        <v>4.4000000000000003E-3</v>
      </c>
      <c r="T118">
        <v>3.0000000000000001E-5</v>
      </c>
      <c r="U118">
        <v>4.2300000000000003E-3</v>
      </c>
      <c r="V118">
        <v>4.2700000000000004E-3</v>
      </c>
      <c r="W118">
        <v>5.2100000000000002E-3</v>
      </c>
      <c r="X118">
        <v>0</v>
      </c>
      <c r="Y118">
        <v>0</v>
      </c>
    </row>
    <row r="119" spans="1:25" x14ac:dyDescent="0.25">
      <c r="A119">
        <v>120.04487</v>
      </c>
      <c r="B119">
        <v>23.136600000000001</v>
      </c>
      <c r="C119">
        <v>10.224539999999999</v>
      </c>
      <c r="D119">
        <v>10.39945</v>
      </c>
      <c r="E119">
        <v>17.351389999999999</v>
      </c>
      <c r="F119">
        <v>-1.18512</v>
      </c>
      <c r="G119">
        <v>1.5129999999999999E-2</v>
      </c>
      <c r="H119">
        <v>0.26644000000000001</v>
      </c>
      <c r="I119">
        <v>0.24704000000000001</v>
      </c>
      <c r="J119">
        <v>-3.0244200000000001</v>
      </c>
      <c r="K119">
        <v>7.0279999999999995E-2</v>
      </c>
      <c r="L119">
        <v>-8.5750000000000007E-2</v>
      </c>
      <c r="M119">
        <v>-73.249250000000004</v>
      </c>
      <c r="N119">
        <v>-0.86717</v>
      </c>
      <c r="O119">
        <v>72.912440000000004</v>
      </c>
      <c r="P119">
        <v>78.637749999999997</v>
      </c>
      <c r="Q119">
        <v>-16066.4949</v>
      </c>
      <c r="R119">
        <v>-4853.1513699999996</v>
      </c>
      <c r="S119">
        <v>4.4000000000000003E-3</v>
      </c>
      <c r="T119">
        <v>2.0000000000000002E-5</v>
      </c>
      <c r="U119">
        <v>4.2199999999999998E-3</v>
      </c>
      <c r="V119">
        <v>4.2900000000000004E-3</v>
      </c>
      <c r="W119">
        <v>5.1999999999999998E-3</v>
      </c>
      <c r="X119">
        <v>0</v>
      </c>
      <c r="Y119">
        <v>0</v>
      </c>
    </row>
    <row r="120" spans="1:25" x14ac:dyDescent="0.25">
      <c r="A120">
        <v>121.04819000000001</v>
      </c>
      <c r="B120">
        <v>23.13937</v>
      </c>
      <c r="C120">
        <v>10.22397</v>
      </c>
      <c r="D120">
        <v>10.39906</v>
      </c>
      <c r="E120">
        <v>17.351970000000001</v>
      </c>
      <c r="F120">
        <v>-1.18512</v>
      </c>
      <c r="G120">
        <v>1.5010000000000001E-2</v>
      </c>
      <c r="H120">
        <v>0.26518000000000003</v>
      </c>
      <c r="I120">
        <v>0.24901000000000001</v>
      </c>
      <c r="J120">
        <v>-3.0244200000000001</v>
      </c>
      <c r="K120">
        <v>7.0120000000000002E-2</v>
      </c>
      <c r="L120">
        <v>-8.5669999999999996E-2</v>
      </c>
      <c r="M120">
        <v>-73.277010000000004</v>
      </c>
      <c r="N120">
        <v>-0.86802999999999997</v>
      </c>
      <c r="O120">
        <v>73.491690000000006</v>
      </c>
      <c r="P120">
        <v>78.265280000000004</v>
      </c>
      <c r="Q120">
        <v>-16067.16201</v>
      </c>
      <c r="R120">
        <v>-4853.0876099999996</v>
      </c>
      <c r="S120">
        <v>4.4000000000000003E-3</v>
      </c>
      <c r="T120">
        <v>3.0000000000000001E-5</v>
      </c>
      <c r="U120">
        <v>4.2199999999999998E-3</v>
      </c>
      <c r="V120">
        <v>4.2900000000000004E-3</v>
      </c>
      <c r="W120">
        <v>5.1999999999999998E-3</v>
      </c>
      <c r="X120">
        <v>0</v>
      </c>
      <c r="Y120">
        <v>0</v>
      </c>
    </row>
    <row r="121" spans="1:25" ht="12.75" customHeight="1" x14ac:dyDescent="0.25">
      <c r="A121" t="s">
        <v>26</v>
      </c>
      <c r="B121">
        <f>AVERAGE(B2:B120)</f>
        <v>22.900805714285706</v>
      </c>
      <c r="C121">
        <f t="shared" ref="C121:I121" si="0">AVERAGE(C2:C120)</f>
        <v>10.224211176470591</v>
      </c>
      <c r="D121">
        <f t="shared" si="0"/>
        <v>10.396193529411761</v>
      </c>
      <c r="E121">
        <f t="shared" si="0"/>
        <v>17.215759579831932</v>
      </c>
      <c r="F121">
        <f t="shared" si="0"/>
        <v>-1.1851199999999997</v>
      </c>
      <c r="G121">
        <f t="shared" si="0"/>
        <v>1.5647731092436969E-2</v>
      </c>
      <c r="H121">
        <f t="shared" si="0"/>
        <v>0.27570025210084032</v>
      </c>
      <c r="I121">
        <f t="shared" si="0"/>
        <v>0.25927210084033619</v>
      </c>
      <c r="J121" s="6">
        <f xml:space="preserve"> (0.234+0.235+0.236)/3</f>
        <v>0.23499999999999999</v>
      </c>
    </row>
    <row r="126" spans="1:25" ht="12.75" customHeight="1" x14ac:dyDescent="0.25">
      <c r="J126" s="6"/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2"/>
  <sheetViews>
    <sheetView topLeftCell="A77" workbookViewId="0">
      <selection activeCell="B108" sqref="B108:I108"/>
    </sheetView>
  </sheetViews>
  <sheetFormatPr defaultRowHeight="15" x14ac:dyDescent="0.25"/>
  <cols>
    <col min="2" max="2" width="11.28515625" bestFit="1" customWidth="1"/>
    <col min="3" max="3" width="12" bestFit="1" customWidth="1"/>
    <col min="4" max="4" width="13.42578125" bestFit="1" customWidth="1"/>
    <col min="5" max="5" width="12.5703125" bestFit="1" customWidth="1"/>
    <col min="6" max="6" width="15.7109375" bestFit="1" customWidth="1"/>
    <col min="7" max="7" width="17" bestFit="1" customWidth="1"/>
    <col min="8" max="8" width="20" bestFit="1" customWidth="1"/>
    <col min="9" max="9" width="19.28515625" bestFit="1" customWidth="1"/>
    <col min="10" max="10" width="15" bestFit="1" customWidth="1"/>
  </cols>
  <sheetData>
    <row r="1" spans="1:26" x14ac:dyDescent="0.25">
      <c r="A1" t="s">
        <v>25</v>
      </c>
      <c r="B1" t="s">
        <v>1</v>
      </c>
      <c r="C1" t="s">
        <v>0</v>
      </c>
      <c r="D1" t="s">
        <v>3</v>
      </c>
      <c r="E1" t="s">
        <v>2</v>
      </c>
      <c r="F1" t="s">
        <v>4</v>
      </c>
      <c r="G1" t="s">
        <v>24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</row>
    <row r="2" spans="1:26" x14ac:dyDescent="0.25">
      <c r="A2">
        <v>2.7426400000000002</v>
      </c>
      <c r="B2">
        <v>23.299990000000001</v>
      </c>
      <c r="C2">
        <v>10.204789999999999</v>
      </c>
      <c r="D2">
        <v>10.388120000000001</v>
      </c>
      <c r="E2">
        <v>18.076889999999999</v>
      </c>
      <c r="F2">
        <v>-1.18512</v>
      </c>
      <c r="G2">
        <v>2.1219999999999999E-2</v>
      </c>
      <c r="H2">
        <v>0.43207000000000001</v>
      </c>
      <c r="I2">
        <v>0.4214</v>
      </c>
      <c r="J2">
        <v>-3.0244200000000001</v>
      </c>
      <c r="K2">
        <v>7.324E-2</v>
      </c>
      <c r="L2">
        <v>-8.5699999999999998E-2</v>
      </c>
      <c r="M2">
        <v>-66.132230000000007</v>
      </c>
      <c r="N2">
        <v>-0.90888000000000002</v>
      </c>
      <c r="O2">
        <v>124.3723</v>
      </c>
      <c r="P2">
        <v>127.5211</v>
      </c>
      <c r="Q2">
        <v>-16244.086209999999</v>
      </c>
      <c r="R2">
        <v>-4851.0798299999997</v>
      </c>
      <c r="S2">
        <v>4.6699999999999997E-3</v>
      </c>
      <c r="T2">
        <v>3.0000000000000001E-5</v>
      </c>
      <c r="U2">
        <v>4.2300000000000003E-3</v>
      </c>
      <c r="V2">
        <v>4.4099999999999999E-3</v>
      </c>
      <c r="W2">
        <v>5.9699999999999996E-3</v>
      </c>
      <c r="X2">
        <v>0</v>
      </c>
      <c r="Y2">
        <v>0</v>
      </c>
    </row>
    <row r="3" spans="1:26" x14ac:dyDescent="0.25">
      <c r="A3">
        <v>3.74396</v>
      </c>
      <c r="B3">
        <v>23.305199999999999</v>
      </c>
      <c r="C3">
        <v>10.20635</v>
      </c>
      <c r="D3">
        <v>10.389329999999999</v>
      </c>
      <c r="E3">
        <v>18.08371</v>
      </c>
      <c r="F3">
        <v>-1.18512</v>
      </c>
      <c r="G3">
        <v>2.0389999999999998E-2</v>
      </c>
      <c r="H3">
        <v>0.43489</v>
      </c>
      <c r="I3">
        <v>0.42614000000000002</v>
      </c>
      <c r="J3">
        <v>-3.0244200000000001</v>
      </c>
      <c r="K3">
        <v>7.0639999999999994E-2</v>
      </c>
      <c r="L3">
        <v>-8.5720000000000005E-2</v>
      </c>
      <c r="M3">
        <v>-66.111869999999996</v>
      </c>
      <c r="N3">
        <v>-0.90713999999999995</v>
      </c>
      <c r="O3">
        <v>125.77158</v>
      </c>
      <c r="P3">
        <v>128.35424</v>
      </c>
      <c r="Q3">
        <v>-16246.49611</v>
      </c>
      <c r="R3">
        <v>-4851.2648799999997</v>
      </c>
      <c r="S3">
        <v>4.6800000000000001E-3</v>
      </c>
      <c r="T3">
        <v>3.0000000000000001E-5</v>
      </c>
      <c r="U3">
        <v>4.2300000000000003E-3</v>
      </c>
      <c r="V3">
        <v>4.3899999999999998E-3</v>
      </c>
      <c r="W3">
        <v>5.9800000000000001E-3</v>
      </c>
      <c r="X3">
        <v>0</v>
      </c>
      <c r="Y3">
        <v>0</v>
      </c>
    </row>
    <row r="4" spans="1:26" x14ac:dyDescent="0.25">
      <c r="A4">
        <v>4.7472799999999999</v>
      </c>
      <c r="B4">
        <v>23.310359999999999</v>
      </c>
      <c r="C4">
        <v>10.20703</v>
      </c>
      <c r="D4">
        <v>10.390940000000001</v>
      </c>
      <c r="E4">
        <v>18.092140000000001</v>
      </c>
      <c r="F4">
        <v>-1.18512</v>
      </c>
      <c r="G4">
        <v>2.1149999999999999E-2</v>
      </c>
      <c r="H4">
        <v>0.43689</v>
      </c>
      <c r="I4">
        <v>0.42303000000000002</v>
      </c>
      <c r="J4">
        <v>-3.0244200000000001</v>
      </c>
      <c r="K4">
        <v>7.1999999999999995E-2</v>
      </c>
      <c r="L4">
        <v>-8.5769999999999999E-2</v>
      </c>
      <c r="M4">
        <v>-66.07038</v>
      </c>
      <c r="N4">
        <v>-0.91171000000000002</v>
      </c>
      <c r="O4">
        <v>124.85307</v>
      </c>
      <c r="P4">
        <v>128.94359</v>
      </c>
      <c r="Q4">
        <v>-16249.21839</v>
      </c>
      <c r="R4">
        <v>-4851.41687</v>
      </c>
      <c r="S4">
        <v>4.6800000000000001E-3</v>
      </c>
      <c r="T4">
        <v>2.0000000000000002E-5</v>
      </c>
      <c r="U4">
        <v>4.2300000000000003E-3</v>
      </c>
      <c r="V4">
        <v>4.4099999999999999E-3</v>
      </c>
      <c r="W4">
        <v>5.9899999999999997E-3</v>
      </c>
      <c r="X4">
        <v>0</v>
      </c>
      <c r="Y4">
        <v>0</v>
      </c>
    </row>
    <row r="5" spans="1:26" x14ac:dyDescent="0.25">
      <c r="A5">
        <v>5.7505899999999999</v>
      </c>
      <c r="B5">
        <v>23.316050000000001</v>
      </c>
      <c r="C5">
        <v>10.20866</v>
      </c>
      <c r="D5">
        <v>10.39274</v>
      </c>
      <c r="E5">
        <v>18.100580000000001</v>
      </c>
      <c r="F5">
        <v>-1.18512</v>
      </c>
      <c r="G5">
        <v>2.0379999999999999E-2</v>
      </c>
      <c r="H5">
        <v>0.43780999999999998</v>
      </c>
      <c r="I5">
        <v>0.42996000000000001</v>
      </c>
      <c r="J5">
        <v>-3.0244200000000001</v>
      </c>
      <c r="K5">
        <v>6.9690000000000002E-2</v>
      </c>
      <c r="L5">
        <v>-8.5709999999999995E-2</v>
      </c>
      <c r="M5">
        <v>-66.035669999999996</v>
      </c>
      <c r="N5">
        <v>-0.91257999999999995</v>
      </c>
      <c r="O5">
        <v>126.89851</v>
      </c>
      <c r="P5">
        <v>129.21413999999999</v>
      </c>
      <c r="Q5">
        <v>-16252.048930000001</v>
      </c>
      <c r="R5">
        <v>-4851.6450699999996</v>
      </c>
      <c r="S5">
        <v>4.6899999999999997E-3</v>
      </c>
      <c r="T5">
        <v>3.0000000000000001E-5</v>
      </c>
      <c r="U5">
        <v>4.2199999999999998E-3</v>
      </c>
      <c r="V5">
        <v>4.3899999999999998E-3</v>
      </c>
      <c r="W5">
        <v>5.9899999999999997E-3</v>
      </c>
      <c r="X5">
        <v>0</v>
      </c>
      <c r="Y5">
        <v>0</v>
      </c>
    </row>
    <row r="6" spans="1:26" x14ac:dyDescent="0.25">
      <c r="A6">
        <v>6.7519099999999996</v>
      </c>
      <c r="B6">
        <v>23.32274</v>
      </c>
      <c r="C6">
        <v>10.20964</v>
      </c>
      <c r="D6">
        <v>10.394550000000001</v>
      </c>
      <c r="E6">
        <v>18.109069999999999</v>
      </c>
      <c r="F6">
        <v>-1.18512</v>
      </c>
      <c r="G6">
        <v>1.9220000000000001E-2</v>
      </c>
      <c r="H6">
        <v>0.43841000000000002</v>
      </c>
      <c r="I6">
        <v>0.42535000000000001</v>
      </c>
      <c r="J6">
        <v>-3.0244200000000001</v>
      </c>
      <c r="K6">
        <v>7.0069999999999993E-2</v>
      </c>
      <c r="L6">
        <v>-8.5699999999999998E-2</v>
      </c>
      <c r="M6">
        <v>-66.012789999999995</v>
      </c>
      <c r="N6">
        <v>-0.91673000000000004</v>
      </c>
      <c r="O6">
        <v>125.53789999999999</v>
      </c>
      <c r="P6">
        <v>129.39175</v>
      </c>
      <c r="Q6">
        <v>-16255.092119999999</v>
      </c>
      <c r="R6">
        <v>-4851.8314700000001</v>
      </c>
      <c r="S6">
        <v>4.6800000000000001E-3</v>
      </c>
      <c r="T6">
        <v>3.0000000000000001E-5</v>
      </c>
      <c r="U6">
        <v>4.2199999999999998E-3</v>
      </c>
      <c r="V6">
        <v>4.3699999999999998E-3</v>
      </c>
      <c r="W6">
        <v>6.0000000000000001E-3</v>
      </c>
      <c r="X6">
        <v>0</v>
      </c>
      <c r="Y6">
        <v>0</v>
      </c>
    </row>
    <row r="7" spans="1:26" x14ac:dyDescent="0.25">
      <c r="A7">
        <v>7.7552300000000001</v>
      </c>
      <c r="B7">
        <v>23.32771</v>
      </c>
      <c r="C7">
        <v>10.211970000000001</v>
      </c>
      <c r="D7">
        <v>10.39612</v>
      </c>
      <c r="E7">
        <v>18.11947</v>
      </c>
      <c r="F7">
        <v>-1.18512</v>
      </c>
      <c r="G7">
        <v>2.077E-2</v>
      </c>
      <c r="H7">
        <v>0.43547999999999998</v>
      </c>
      <c r="I7">
        <v>0.42287000000000002</v>
      </c>
      <c r="J7">
        <v>-3.0244200000000001</v>
      </c>
      <c r="K7">
        <v>7.0510000000000003E-2</v>
      </c>
      <c r="L7">
        <v>-8.5720000000000005E-2</v>
      </c>
      <c r="M7">
        <v>-65.94408</v>
      </c>
      <c r="N7">
        <v>-0.91291999999999995</v>
      </c>
      <c r="O7">
        <v>124.80555</v>
      </c>
      <c r="P7">
        <v>128.52816999999999</v>
      </c>
      <c r="Q7">
        <v>-16258.172850000001</v>
      </c>
      <c r="R7">
        <v>-4852.0915400000004</v>
      </c>
      <c r="S7">
        <v>4.6800000000000001E-3</v>
      </c>
      <c r="T7">
        <v>3.0000000000000001E-5</v>
      </c>
      <c r="U7">
        <v>4.2300000000000003E-3</v>
      </c>
      <c r="V7">
        <v>4.4000000000000003E-3</v>
      </c>
      <c r="W7">
        <v>5.9800000000000001E-3</v>
      </c>
      <c r="X7">
        <v>0</v>
      </c>
      <c r="Y7">
        <v>0</v>
      </c>
    </row>
    <row r="8" spans="1:26" x14ac:dyDescent="0.25">
      <c r="A8">
        <v>8.75854</v>
      </c>
      <c r="B8">
        <v>23.33117</v>
      </c>
      <c r="C8">
        <v>10.21271</v>
      </c>
      <c r="D8">
        <v>10.39744</v>
      </c>
      <c r="E8">
        <v>18.129639999999998</v>
      </c>
      <c r="F8">
        <v>-1.18512</v>
      </c>
      <c r="G8">
        <v>2.147E-2</v>
      </c>
      <c r="H8">
        <v>0.43204999999999999</v>
      </c>
      <c r="I8">
        <v>0.41792000000000001</v>
      </c>
      <c r="J8">
        <v>-3.0244200000000001</v>
      </c>
      <c r="K8">
        <v>7.1340000000000001E-2</v>
      </c>
      <c r="L8">
        <v>-8.5690000000000002E-2</v>
      </c>
      <c r="M8">
        <v>-65.859099999999998</v>
      </c>
      <c r="N8">
        <v>-0.91578999999999999</v>
      </c>
      <c r="O8">
        <v>123.34359000000001</v>
      </c>
      <c r="P8">
        <v>127.51481</v>
      </c>
      <c r="Q8">
        <v>-16260.9053</v>
      </c>
      <c r="R8">
        <v>-4852.22847</v>
      </c>
      <c r="S8">
        <v>4.6699999999999997E-3</v>
      </c>
      <c r="T8">
        <v>3.0000000000000001E-5</v>
      </c>
      <c r="U8">
        <v>4.2300000000000003E-3</v>
      </c>
      <c r="V8">
        <v>4.4099999999999999E-3</v>
      </c>
      <c r="W8">
        <v>5.9699999999999996E-3</v>
      </c>
      <c r="X8">
        <v>0</v>
      </c>
      <c r="Y8">
        <v>0</v>
      </c>
    </row>
    <row r="9" spans="1:26" x14ac:dyDescent="0.25">
      <c r="A9">
        <v>9.7598699999999994</v>
      </c>
      <c r="B9">
        <v>23.335380000000001</v>
      </c>
      <c r="C9">
        <v>10.21433</v>
      </c>
      <c r="D9">
        <v>10.39913</v>
      </c>
      <c r="E9">
        <v>18.137229999999999</v>
      </c>
      <c r="F9">
        <v>-1.18512</v>
      </c>
      <c r="G9">
        <v>2.1989999999999999E-2</v>
      </c>
      <c r="H9">
        <v>0.42970999999999998</v>
      </c>
      <c r="I9">
        <v>0.41843999999999998</v>
      </c>
      <c r="J9">
        <v>-3.0244200000000001</v>
      </c>
      <c r="K9">
        <v>6.9489999999999996E-2</v>
      </c>
      <c r="L9">
        <v>-8.5650000000000004E-2</v>
      </c>
      <c r="M9">
        <v>-65.81626</v>
      </c>
      <c r="N9">
        <v>-0.91617000000000004</v>
      </c>
      <c r="O9">
        <v>123.4971</v>
      </c>
      <c r="P9">
        <v>126.82534</v>
      </c>
      <c r="Q9">
        <v>-16263.269619999999</v>
      </c>
      <c r="R9">
        <v>-4852.4493400000001</v>
      </c>
      <c r="S9">
        <v>4.6699999999999997E-3</v>
      </c>
      <c r="T9">
        <v>3.0000000000000001E-5</v>
      </c>
      <c r="U9">
        <v>4.2199999999999998E-3</v>
      </c>
      <c r="V9">
        <v>4.4200000000000003E-3</v>
      </c>
      <c r="W9">
        <v>5.96E-3</v>
      </c>
      <c r="X9">
        <v>0</v>
      </c>
      <c r="Y9">
        <v>0</v>
      </c>
    </row>
    <row r="10" spans="1:26" x14ac:dyDescent="0.25">
      <c r="A10">
        <v>10.76318</v>
      </c>
      <c r="B10">
        <v>23.33981</v>
      </c>
      <c r="C10">
        <v>10.215820000000001</v>
      </c>
      <c r="D10">
        <v>10.39981</v>
      </c>
      <c r="E10">
        <v>18.146889999999999</v>
      </c>
      <c r="F10">
        <v>-1.18512</v>
      </c>
      <c r="G10">
        <v>2.1700000000000001E-2</v>
      </c>
      <c r="H10">
        <v>0.42804999999999999</v>
      </c>
      <c r="I10">
        <v>0.41493000000000002</v>
      </c>
      <c r="J10">
        <v>-3.0244200000000001</v>
      </c>
      <c r="K10">
        <v>7.1120000000000003E-2</v>
      </c>
      <c r="L10">
        <v>-8.5730000000000001E-2</v>
      </c>
      <c r="M10">
        <v>-65.750050000000002</v>
      </c>
      <c r="N10">
        <v>-0.91213</v>
      </c>
      <c r="O10">
        <v>122.46203</v>
      </c>
      <c r="P10">
        <v>126.33387999999999</v>
      </c>
      <c r="Q10">
        <v>-16266.093199999999</v>
      </c>
      <c r="R10">
        <v>-4852.5943399999996</v>
      </c>
      <c r="S10">
        <v>4.6600000000000001E-3</v>
      </c>
      <c r="T10">
        <v>3.0000000000000001E-5</v>
      </c>
      <c r="U10">
        <v>4.2300000000000003E-3</v>
      </c>
      <c r="V10">
        <v>4.4200000000000003E-3</v>
      </c>
      <c r="W10">
        <v>5.9500000000000004E-3</v>
      </c>
      <c r="X10">
        <v>0</v>
      </c>
      <c r="Y10">
        <v>0</v>
      </c>
    </row>
    <row r="11" spans="1:26" x14ac:dyDescent="0.25">
      <c r="A11">
        <v>11.766500000000001</v>
      </c>
      <c r="B11">
        <v>23.343810000000001</v>
      </c>
      <c r="C11">
        <v>10.21692</v>
      </c>
      <c r="D11">
        <v>10.40161</v>
      </c>
      <c r="E11">
        <v>18.154140000000002</v>
      </c>
      <c r="F11">
        <v>-1.18512</v>
      </c>
      <c r="G11">
        <v>2.1080000000000002E-2</v>
      </c>
      <c r="H11">
        <v>0.42433999999999999</v>
      </c>
      <c r="I11">
        <v>0.41081000000000001</v>
      </c>
      <c r="J11">
        <v>-3.0244200000000001</v>
      </c>
      <c r="K11">
        <v>7.0120000000000002E-2</v>
      </c>
      <c r="L11">
        <v>-8.5669999999999996E-2</v>
      </c>
      <c r="M11">
        <v>-65.708849999999998</v>
      </c>
      <c r="N11">
        <v>-0.91559000000000001</v>
      </c>
      <c r="O11">
        <v>121.2467</v>
      </c>
      <c r="P11">
        <v>125.23950000000001</v>
      </c>
      <c r="Q11">
        <v>-16268.350920000001</v>
      </c>
      <c r="R11">
        <v>-4852.7873099999997</v>
      </c>
      <c r="S11">
        <v>4.6600000000000001E-3</v>
      </c>
      <c r="T11">
        <v>3.0000000000000001E-5</v>
      </c>
      <c r="U11">
        <v>4.2199999999999998E-3</v>
      </c>
      <c r="V11">
        <v>4.4000000000000003E-3</v>
      </c>
      <c r="W11">
        <v>5.9300000000000004E-3</v>
      </c>
      <c r="X11">
        <v>0</v>
      </c>
      <c r="Y11">
        <v>0</v>
      </c>
    </row>
    <row r="12" spans="1:26" x14ac:dyDescent="0.25">
      <c r="A12">
        <v>12.76782</v>
      </c>
      <c r="B12">
        <v>23.347660000000001</v>
      </c>
      <c r="C12">
        <v>10.218249999999999</v>
      </c>
      <c r="D12">
        <v>10.402810000000001</v>
      </c>
      <c r="E12">
        <v>18.161149999999999</v>
      </c>
      <c r="F12">
        <v>-1.18512</v>
      </c>
      <c r="G12">
        <v>2.0330000000000001E-2</v>
      </c>
      <c r="H12">
        <v>0.42209999999999998</v>
      </c>
      <c r="I12">
        <v>0.40821000000000002</v>
      </c>
      <c r="J12">
        <v>-3.0244200000000001</v>
      </c>
      <c r="K12">
        <v>7.041E-2</v>
      </c>
      <c r="L12">
        <v>-8.5669999999999996E-2</v>
      </c>
      <c r="M12">
        <v>-65.668779999999998</v>
      </c>
      <c r="N12">
        <v>-0.91496</v>
      </c>
      <c r="O12">
        <v>120.47864</v>
      </c>
      <c r="P12">
        <v>124.57679</v>
      </c>
      <c r="Q12">
        <v>-16270.526970000001</v>
      </c>
      <c r="R12">
        <v>-4852.9561800000001</v>
      </c>
      <c r="S12">
        <v>4.6499999999999996E-3</v>
      </c>
      <c r="T12">
        <v>3.0000000000000001E-5</v>
      </c>
      <c r="U12">
        <v>4.2300000000000003E-3</v>
      </c>
      <c r="V12">
        <v>4.3899999999999998E-3</v>
      </c>
      <c r="W12">
        <v>5.9199999999999999E-3</v>
      </c>
      <c r="X12">
        <v>0</v>
      </c>
      <c r="Y12">
        <v>0</v>
      </c>
    </row>
    <row r="13" spans="1:26" x14ac:dyDescent="0.25">
      <c r="A13">
        <v>13.771140000000001</v>
      </c>
      <c r="B13">
        <v>23.350560000000002</v>
      </c>
      <c r="C13">
        <v>10.218999999999999</v>
      </c>
      <c r="D13">
        <v>10.403650000000001</v>
      </c>
      <c r="E13">
        <v>18.165939999999999</v>
      </c>
      <c r="F13">
        <v>-1.18512</v>
      </c>
      <c r="G13">
        <v>1.992E-2</v>
      </c>
      <c r="H13">
        <v>0.41954000000000002</v>
      </c>
      <c r="I13">
        <v>0.40981000000000001</v>
      </c>
      <c r="J13">
        <v>-3.0244200000000001</v>
      </c>
      <c r="K13">
        <v>7.0949999999999999E-2</v>
      </c>
      <c r="L13">
        <v>-8.5669999999999996E-2</v>
      </c>
      <c r="M13">
        <v>-65.644880000000001</v>
      </c>
      <c r="N13">
        <v>-0.91539999999999999</v>
      </c>
      <c r="O13">
        <v>120.95142</v>
      </c>
      <c r="P13">
        <v>123.82214</v>
      </c>
      <c r="Q13">
        <v>-16272.07063</v>
      </c>
      <c r="R13">
        <v>-4853.0619500000003</v>
      </c>
      <c r="S13">
        <v>4.6600000000000001E-3</v>
      </c>
      <c r="T13">
        <v>3.0000000000000001E-5</v>
      </c>
      <c r="U13">
        <v>4.2300000000000003E-3</v>
      </c>
      <c r="V13">
        <v>4.3800000000000002E-3</v>
      </c>
      <c r="W13">
        <v>5.9100000000000003E-3</v>
      </c>
      <c r="X13">
        <v>0</v>
      </c>
      <c r="Y13">
        <v>0</v>
      </c>
    </row>
    <row r="14" spans="1:26" x14ac:dyDescent="0.25">
      <c r="A14">
        <v>14.77445</v>
      </c>
      <c r="B14">
        <v>23.35323</v>
      </c>
      <c r="C14">
        <v>10.220739999999999</v>
      </c>
      <c r="D14">
        <v>10.405950000000001</v>
      </c>
      <c r="E14">
        <v>18.170210000000001</v>
      </c>
      <c r="F14">
        <v>-1.18512</v>
      </c>
      <c r="G14">
        <v>2.06E-2</v>
      </c>
      <c r="H14">
        <v>0.41571000000000002</v>
      </c>
      <c r="I14">
        <v>0.40438000000000002</v>
      </c>
      <c r="J14">
        <v>-3.0244200000000001</v>
      </c>
      <c r="K14">
        <v>7.0349999999999996E-2</v>
      </c>
      <c r="L14">
        <v>-8.5720000000000005E-2</v>
      </c>
      <c r="M14">
        <v>-65.624639999999999</v>
      </c>
      <c r="N14">
        <v>-0.91820999999999997</v>
      </c>
      <c r="O14">
        <v>119.34894</v>
      </c>
      <c r="P14">
        <v>122.69253</v>
      </c>
      <c r="Q14">
        <v>-16273.46084</v>
      </c>
      <c r="R14">
        <v>-4853.3309200000003</v>
      </c>
      <c r="S14">
        <v>4.6499999999999996E-3</v>
      </c>
      <c r="T14">
        <v>3.0000000000000001E-5</v>
      </c>
      <c r="U14">
        <v>4.2300000000000003E-3</v>
      </c>
      <c r="V14">
        <v>4.4000000000000003E-3</v>
      </c>
      <c r="W14">
        <v>5.8900000000000003E-3</v>
      </c>
      <c r="X14">
        <v>0</v>
      </c>
      <c r="Y14">
        <v>0</v>
      </c>
    </row>
    <row r="15" spans="1:26" x14ac:dyDescent="0.25">
      <c r="A15">
        <v>15.77577</v>
      </c>
      <c r="B15">
        <v>23.355460000000001</v>
      </c>
      <c r="C15">
        <v>10.223330000000001</v>
      </c>
      <c r="D15">
        <v>10.40823</v>
      </c>
      <c r="E15">
        <v>18.174029999999998</v>
      </c>
      <c r="F15">
        <v>-1.18512</v>
      </c>
      <c r="G15">
        <v>2.095E-2</v>
      </c>
      <c r="H15">
        <v>0.41266999999999998</v>
      </c>
      <c r="I15">
        <v>0.40100000000000002</v>
      </c>
      <c r="J15">
        <v>-3.0244200000000001</v>
      </c>
      <c r="K15">
        <v>7.3649999999999993E-2</v>
      </c>
      <c r="L15">
        <v>-8.5769999999999999E-2</v>
      </c>
      <c r="M15">
        <v>-65.604519999999994</v>
      </c>
      <c r="N15">
        <v>-0.91662999999999994</v>
      </c>
      <c r="O15">
        <v>118.35137</v>
      </c>
      <c r="P15">
        <v>121.79376000000001</v>
      </c>
      <c r="Q15">
        <v>-16274.67361</v>
      </c>
      <c r="R15">
        <v>-4853.6561400000001</v>
      </c>
      <c r="S15">
        <v>4.64E-3</v>
      </c>
      <c r="T15">
        <v>2.0000000000000002E-5</v>
      </c>
      <c r="U15">
        <v>4.2399999999999998E-3</v>
      </c>
      <c r="V15">
        <v>4.4000000000000003E-3</v>
      </c>
      <c r="W15">
        <v>5.8799999999999998E-3</v>
      </c>
      <c r="X15">
        <v>0</v>
      </c>
      <c r="Y15">
        <v>0</v>
      </c>
    </row>
    <row r="16" spans="1:26" x14ac:dyDescent="0.25">
      <c r="A16">
        <v>16.779119999999999</v>
      </c>
      <c r="B16">
        <v>23.358280000000001</v>
      </c>
      <c r="C16">
        <v>10.224</v>
      </c>
      <c r="D16">
        <v>10.40911</v>
      </c>
      <c r="E16">
        <v>18.176919999999999</v>
      </c>
      <c r="F16">
        <v>-1.18512</v>
      </c>
      <c r="G16">
        <v>2.06E-2</v>
      </c>
      <c r="H16">
        <v>0.41026000000000001</v>
      </c>
      <c r="I16">
        <v>0.39587</v>
      </c>
      <c r="J16">
        <v>-3.0244200000000001</v>
      </c>
      <c r="K16">
        <v>6.9970000000000004E-2</v>
      </c>
      <c r="L16">
        <v>-8.5669999999999996E-2</v>
      </c>
      <c r="M16">
        <v>-65.603620000000006</v>
      </c>
      <c r="N16">
        <v>-0.91769999999999996</v>
      </c>
      <c r="O16">
        <v>116.83599</v>
      </c>
      <c r="P16">
        <v>121.08393</v>
      </c>
      <c r="Q16">
        <v>-16275.819079999999</v>
      </c>
      <c r="R16">
        <v>-4853.7594200000003</v>
      </c>
      <c r="S16">
        <v>4.6299999999999996E-3</v>
      </c>
      <c r="T16">
        <v>3.0000000000000001E-5</v>
      </c>
      <c r="U16">
        <v>4.2199999999999998E-3</v>
      </c>
      <c r="V16">
        <v>4.4000000000000003E-3</v>
      </c>
      <c r="W16">
        <v>5.8700000000000002E-3</v>
      </c>
      <c r="X16">
        <v>0</v>
      </c>
      <c r="Y16">
        <v>0</v>
      </c>
    </row>
    <row r="17" spans="1:25" x14ac:dyDescent="0.25">
      <c r="A17">
        <v>17.78143</v>
      </c>
      <c r="B17">
        <v>23.36102</v>
      </c>
      <c r="C17">
        <v>10.225669999999999</v>
      </c>
      <c r="D17">
        <v>10.410310000000001</v>
      </c>
      <c r="E17">
        <v>18.179179999999999</v>
      </c>
      <c r="F17">
        <v>-1.18512</v>
      </c>
      <c r="G17">
        <v>2.0650000000000002E-2</v>
      </c>
      <c r="H17">
        <v>0.40661999999999998</v>
      </c>
      <c r="I17">
        <v>0.39190999999999998</v>
      </c>
      <c r="J17">
        <v>-3.0244200000000001</v>
      </c>
      <c r="K17">
        <v>6.9150000000000003E-2</v>
      </c>
      <c r="L17">
        <v>-8.5730000000000001E-2</v>
      </c>
      <c r="M17">
        <v>-65.609700000000004</v>
      </c>
      <c r="N17">
        <v>-0.91532999999999998</v>
      </c>
      <c r="O17">
        <v>115.66857</v>
      </c>
      <c r="P17">
        <v>120.00918</v>
      </c>
      <c r="Q17">
        <v>-16276.82157</v>
      </c>
      <c r="R17">
        <v>-4853.9505799999997</v>
      </c>
      <c r="S17">
        <v>4.6299999999999996E-3</v>
      </c>
      <c r="T17">
        <v>3.0000000000000001E-5</v>
      </c>
      <c r="U17">
        <v>4.2199999999999998E-3</v>
      </c>
      <c r="V17">
        <v>4.4000000000000003E-3</v>
      </c>
      <c r="W17">
        <v>5.8500000000000002E-3</v>
      </c>
      <c r="X17">
        <v>0</v>
      </c>
      <c r="Y17">
        <v>0</v>
      </c>
    </row>
    <row r="18" spans="1:25" x14ac:dyDescent="0.25">
      <c r="A18">
        <v>18.78473</v>
      </c>
      <c r="B18">
        <v>23.363659999999999</v>
      </c>
      <c r="C18">
        <v>10.22627</v>
      </c>
      <c r="D18">
        <v>10.411820000000001</v>
      </c>
      <c r="E18">
        <v>18.180029999999999</v>
      </c>
      <c r="F18">
        <v>-1.18512</v>
      </c>
      <c r="G18">
        <v>1.9460000000000002E-2</v>
      </c>
      <c r="H18">
        <v>0.40393000000000001</v>
      </c>
      <c r="I18">
        <v>0.39123999999999998</v>
      </c>
      <c r="J18">
        <v>-3.0244200000000001</v>
      </c>
      <c r="K18">
        <v>7.0489999999999997E-2</v>
      </c>
      <c r="L18">
        <v>-8.5690000000000002E-2</v>
      </c>
      <c r="M18">
        <v>-65.632149999999996</v>
      </c>
      <c r="N18">
        <v>-0.91988999999999999</v>
      </c>
      <c r="O18">
        <v>115.4705</v>
      </c>
      <c r="P18">
        <v>119.21661</v>
      </c>
      <c r="Q18">
        <v>-16277.521129999999</v>
      </c>
      <c r="R18">
        <v>-4854.09148</v>
      </c>
      <c r="S18">
        <v>4.6299999999999996E-3</v>
      </c>
      <c r="T18">
        <v>3.0000000000000001E-5</v>
      </c>
      <c r="U18">
        <v>4.2300000000000003E-3</v>
      </c>
      <c r="V18">
        <v>4.3699999999999998E-3</v>
      </c>
      <c r="W18">
        <v>5.8399999999999997E-3</v>
      </c>
      <c r="X18">
        <v>0</v>
      </c>
      <c r="Y18">
        <v>0</v>
      </c>
    </row>
    <row r="19" spans="1:25" x14ac:dyDescent="0.25">
      <c r="A19">
        <v>19.786049999999999</v>
      </c>
      <c r="B19">
        <v>23.36544</v>
      </c>
      <c r="C19">
        <v>10.226419999999999</v>
      </c>
      <c r="D19">
        <v>10.41215</v>
      </c>
      <c r="E19">
        <v>18.18103</v>
      </c>
      <c r="F19">
        <v>-1.18512</v>
      </c>
      <c r="G19">
        <v>2.0230000000000001E-2</v>
      </c>
      <c r="H19">
        <v>0.39951999999999999</v>
      </c>
      <c r="I19">
        <v>0.38804</v>
      </c>
      <c r="J19">
        <v>-3.0244200000000001</v>
      </c>
      <c r="K19">
        <v>7.1050000000000002E-2</v>
      </c>
      <c r="L19">
        <v>-8.5690000000000002E-2</v>
      </c>
      <c r="M19">
        <v>-65.642070000000004</v>
      </c>
      <c r="N19">
        <v>-0.92078000000000004</v>
      </c>
      <c r="O19">
        <v>114.52446999999999</v>
      </c>
      <c r="P19">
        <v>117.91382</v>
      </c>
      <c r="Q19">
        <v>-16278.07951</v>
      </c>
      <c r="R19">
        <v>-4854.1229700000004</v>
      </c>
      <c r="S19">
        <v>4.62E-3</v>
      </c>
      <c r="T19">
        <v>3.0000000000000001E-5</v>
      </c>
      <c r="U19">
        <v>4.2300000000000003E-3</v>
      </c>
      <c r="V19">
        <v>4.3899999999999998E-3</v>
      </c>
      <c r="W19">
        <v>5.8199999999999997E-3</v>
      </c>
      <c r="X19">
        <v>0</v>
      </c>
      <c r="Y19">
        <v>0</v>
      </c>
    </row>
    <row r="20" spans="1:25" x14ac:dyDescent="0.25">
      <c r="A20">
        <v>20.789359999999999</v>
      </c>
      <c r="B20">
        <v>23.367010000000001</v>
      </c>
      <c r="C20">
        <v>10.22833</v>
      </c>
      <c r="D20">
        <v>10.413790000000001</v>
      </c>
      <c r="E20">
        <v>18.18045</v>
      </c>
      <c r="F20">
        <v>-1.18512</v>
      </c>
      <c r="G20">
        <v>1.9769999999999999E-2</v>
      </c>
      <c r="H20">
        <v>0.39745999999999998</v>
      </c>
      <c r="I20">
        <v>0.38313999999999998</v>
      </c>
      <c r="J20">
        <v>-3.0244200000000001</v>
      </c>
      <c r="K20">
        <v>7.1370000000000003E-2</v>
      </c>
      <c r="L20">
        <v>-8.5669999999999996E-2</v>
      </c>
      <c r="M20">
        <v>-65.669300000000007</v>
      </c>
      <c r="N20">
        <v>-0.91944999999999999</v>
      </c>
      <c r="O20">
        <v>113.07964</v>
      </c>
      <c r="P20">
        <v>117.30449</v>
      </c>
      <c r="Q20">
        <v>-16278.276390000001</v>
      </c>
      <c r="R20">
        <v>-4854.3597600000003</v>
      </c>
      <c r="S20">
        <v>4.6100000000000004E-3</v>
      </c>
      <c r="T20">
        <v>3.0000000000000001E-5</v>
      </c>
      <c r="U20">
        <v>4.2300000000000003E-3</v>
      </c>
      <c r="V20">
        <v>4.3800000000000002E-3</v>
      </c>
      <c r="W20">
        <v>5.8100000000000001E-3</v>
      </c>
      <c r="X20">
        <v>0</v>
      </c>
      <c r="Y20">
        <v>0</v>
      </c>
    </row>
    <row r="21" spans="1:25" x14ac:dyDescent="0.25">
      <c r="A21">
        <v>21.792680000000001</v>
      </c>
      <c r="B21">
        <v>23.368559999999999</v>
      </c>
      <c r="C21">
        <v>10.228960000000001</v>
      </c>
      <c r="D21">
        <v>10.41466</v>
      </c>
      <c r="E21">
        <v>18.17792</v>
      </c>
      <c r="F21">
        <v>-1.18512</v>
      </c>
      <c r="G21">
        <v>1.9539999999999998E-2</v>
      </c>
      <c r="H21">
        <v>0.39488000000000001</v>
      </c>
      <c r="I21">
        <v>0.38413000000000003</v>
      </c>
      <c r="J21">
        <v>-3.0244200000000001</v>
      </c>
      <c r="K21">
        <v>7.1120000000000003E-2</v>
      </c>
      <c r="L21">
        <v>-8.5709999999999995E-2</v>
      </c>
      <c r="M21">
        <v>-65.720969999999994</v>
      </c>
      <c r="N21">
        <v>-0.92062999999999995</v>
      </c>
      <c r="O21">
        <v>113.37312</v>
      </c>
      <c r="P21">
        <v>116.54327000000001</v>
      </c>
      <c r="Q21">
        <v>-16278.08173</v>
      </c>
      <c r="R21">
        <v>-4854.4604099999997</v>
      </c>
      <c r="S21">
        <v>4.6100000000000004E-3</v>
      </c>
      <c r="T21">
        <v>3.0000000000000001E-5</v>
      </c>
      <c r="U21">
        <v>4.2300000000000003E-3</v>
      </c>
      <c r="V21">
        <v>4.3800000000000002E-3</v>
      </c>
      <c r="W21">
        <v>5.79E-3</v>
      </c>
      <c r="X21">
        <v>0</v>
      </c>
      <c r="Y21">
        <v>0</v>
      </c>
    </row>
    <row r="22" spans="1:25" x14ac:dyDescent="0.25">
      <c r="A22">
        <v>22.794</v>
      </c>
      <c r="B22">
        <v>23.37077</v>
      </c>
      <c r="C22">
        <v>10.23038</v>
      </c>
      <c r="D22">
        <v>10.41492</v>
      </c>
      <c r="E22">
        <v>18.176290000000002</v>
      </c>
      <c r="F22">
        <v>-1.18512</v>
      </c>
      <c r="G22">
        <v>1.8800000000000001E-2</v>
      </c>
      <c r="H22">
        <v>0.39088000000000001</v>
      </c>
      <c r="I22">
        <v>0.37570999999999999</v>
      </c>
      <c r="J22">
        <v>-3.0244200000000001</v>
      </c>
      <c r="K22">
        <v>7.0849999999999996E-2</v>
      </c>
      <c r="L22">
        <v>-8.5730000000000001E-2</v>
      </c>
      <c r="M22">
        <v>-65.769660000000002</v>
      </c>
      <c r="N22">
        <v>-0.91486000000000001</v>
      </c>
      <c r="O22">
        <v>110.88641</v>
      </c>
      <c r="P22">
        <v>115.36326</v>
      </c>
      <c r="Q22">
        <v>-16278.1962</v>
      </c>
      <c r="R22">
        <v>-4854.5717500000001</v>
      </c>
      <c r="S22">
        <v>4.5999999999999999E-3</v>
      </c>
      <c r="T22">
        <v>3.0000000000000001E-5</v>
      </c>
      <c r="U22">
        <v>4.2300000000000003E-3</v>
      </c>
      <c r="V22">
        <v>4.3600000000000002E-3</v>
      </c>
      <c r="W22">
        <v>5.7800000000000004E-3</v>
      </c>
      <c r="X22">
        <v>0</v>
      </c>
      <c r="Y22">
        <v>0</v>
      </c>
    </row>
    <row r="23" spans="1:25" x14ac:dyDescent="0.25">
      <c r="A23">
        <v>23.79635</v>
      </c>
      <c r="B23">
        <v>23.373290000000001</v>
      </c>
      <c r="C23">
        <v>10.23245</v>
      </c>
      <c r="D23">
        <v>10.415760000000001</v>
      </c>
      <c r="E23">
        <v>18.173580000000001</v>
      </c>
      <c r="F23">
        <v>-1.18512</v>
      </c>
      <c r="G23">
        <v>1.9910000000000001E-2</v>
      </c>
      <c r="H23">
        <v>0.38880999999999999</v>
      </c>
      <c r="I23">
        <v>0.37776999999999999</v>
      </c>
      <c r="J23">
        <v>-3.0244200000000001</v>
      </c>
      <c r="K23">
        <v>7.0849999999999996E-2</v>
      </c>
      <c r="L23">
        <v>-8.5690000000000002E-2</v>
      </c>
      <c r="M23">
        <v>-65.835750000000004</v>
      </c>
      <c r="N23">
        <v>-0.90876999999999997</v>
      </c>
      <c r="O23">
        <v>111.49375999999999</v>
      </c>
      <c r="P23">
        <v>114.75440999999999</v>
      </c>
      <c r="Q23">
        <v>-16278.158390000001</v>
      </c>
      <c r="R23">
        <v>-4854.7664299999997</v>
      </c>
      <c r="S23">
        <v>4.5999999999999999E-3</v>
      </c>
      <c r="T23">
        <v>3.0000000000000001E-5</v>
      </c>
      <c r="U23">
        <v>4.2300000000000003E-3</v>
      </c>
      <c r="V23">
        <v>4.3800000000000002E-3</v>
      </c>
      <c r="W23">
        <v>5.77E-3</v>
      </c>
      <c r="X23">
        <v>0</v>
      </c>
      <c r="Y23">
        <v>0</v>
      </c>
    </row>
    <row r="24" spans="1:25" x14ac:dyDescent="0.25">
      <c r="A24">
        <v>24.799669999999999</v>
      </c>
      <c r="B24">
        <v>23.375119999999999</v>
      </c>
      <c r="C24">
        <v>10.232469999999999</v>
      </c>
      <c r="D24">
        <v>10.415480000000001</v>
      </c>
      <c r="E24">
        <v>18.17032</v>
      </c>
      <c r="F24">
        <v>-1.18512</v>
      </c>
      <c r="G24">
        <v>2.0240000000000001E-2</v>
      </c>
      <c r="H24">
        <v>0.39040000000000002</v>
      </c>
      <c r="I24">
        <v>0.37518000000000001</v>
      </c>
      <c r="J24">
        <v>-3.0244200000000001</v>
      </c>
      <c r="K24">
        <v>7.041E-2</v>
      </c>
      <c r="L24">
        <v>-8.5730000000000001E-2</v>
      </c>
      <c r="M24">
        <v>-65.900260000000003</v>
      </c>
      <c r="N24">
        <v>-0.90727000000000002</v>
      </c>
      <c r="O24">
        <v>110.72969000000001</v>
      </c>
      <c r="P24">
        <v>115.22212</v>
      </c>
      <c r="Q24">
        <v>-16277.87269</v>
      </c>
      <c r="R24">
        <v>-4854.7490900000003</v>
      </c>
      <c r="S24">
        <v>4.5999999999999999E-3</v>
      </c>
      <c r="T24">
        <v>3.0000000000000001E-5</v>
      </c>
      <c r="U24">
        <v>4.2300000000000003E-3</v>
      </c>
      <c r="V24">
        <v>4.3899999999999998E-3</v>
      </c>
      <c r="W24">
        <v>5.77E-3</v>
      </c>
      <c r="X24">
        <v>0</v>
      </c>
      <c r="Y24">
        <v>0</v>
      </c>
    </row>
    <row r="25" spans="1:25" x14ac:dyDescent="0.25">
      <c r="A25">
        <v>25.800979999999999</v>
      </c>
      <c r="B25">
        <v>23.376830000000002</v>
      </c>
      <c r="C25">
        <v>10.2331</v>
      </c>
      <c r="D25">
        <v>10.41737</v>
      </c>
      <c r="E25">
        <v>18.16677</v>
      </c>
      <c r="F25">
        <v>-1.18512</v>
      </c>
      <c r="G25">
        <v>2.034E-2</v>
      </c>
      <c r="H25">
        <v>0.39491999999999999</v>
      </c>
      <c r="I25">
        <v>0.38085000000000002</v>
      </c>
      <c r="J25">
        <v>-3.0244200000000001</v>
      </c>
      <c r="K25">
        <v>7.0970000000000005E-2</v>
      </c>
      <c r="L25">
        <v>-8.5709999999999995E-2</v>
      </c>
      <c r="M25">
        <v>-65.966819999999998</v>
      </c>
      <c r="N25">
        <v>-0.91349999999999998</v>
      </c>
      <c r="O25">
        <v>112.40501</v>
      </c>
      <c r="P25">
        <v>116.55589999999999</v>
      </c>
      <c r="Q25">
        <v>-16277.501259999999</v>
      </c>
      <c r="R25">
        <v>-4854.9169700000002</v>
      </c>
      <c r="S25">
        <v>4.6100000000000004E-3</v>
      </c>
      <c r="T25">
        <v>3.0000000000000001E-5</v>
      </c>
      <c r="U25">
        <v>4.2300000000000003E-3</v>
      </c>
      <c r="V25">
        <v>4.3899999999999998E-3</v>
      </c>
      <c r="W25">
        <v>5.79E-3</v>
      </c>
      <c r="X25">
        <v>0</v>
      </c>
      <c r="Y25">
        <v>0</v>
      </c>
    </row>
    <row r="26" spans="1:25" x14ac:dyDescent="0.25">
      <c r="A26">
        <v>26.8033</v>
      </c>
      <c r="B26">
        <v>23.380510000000001</v>
      </c>
      <c r="C26">
        <v>10.23494</v>
      </c>
      <c r="D26">
        <v>10.418290000000001</v>
      </c>
      <c r="E26">
        <v>18.16356</v>
      </c>
      <c r="F26">
        <v>-1.18512</v>
      </c>
      <c r="G26">
        <v>1.8259999999999998E-2</v>
      </c>
      <c r="H26">
        <v>0.39944000000000002</v>
      </c>
      <c r="I26">
        <v>0.38646999999999998</v>
      </c>
      <c r="J26">
        <v>-3.0244200000000001</v>
      </c>
      <c r="K26">
        <v>6.9819999999999993E-2</v>
      </c>
      <c r="L26">
        <v>-8.5620000000000002E-2</v>
      </c>
      <c r="M26">
        <v>-66.054069999999996</v>
      </c>
      <c r="N26">
        <v>-0.90893999999999997</v>
      </c>
      <c r="O26">
        <v>114.06352</v>
      </c>
      <c r="P26">
        <v>117.89155</v>
      </c>
      <c r="Q26">
        <v>-16277.59843</v>
      </c>
      <c r="R26">
        <v>-4855.1008000000002</v>
      </c>
      <c r="S26">
        <v>4.62E-3</v>
      </c>
      <c r="T26">
        <v>3.0000000000000001E-5</v>
      </c>
      <c r="U26">
        <v>4.2199999999999998E-3</v>
      </c>
      <c r="V26">
        <v>4.3499999999999997E-3</v>
      </c>
      <c r="W26">
        <v>5.8199999999999997E-3</v>
      </c>
      <c r="X26">
        <v>0</v>
      </c>
      <c r="Y26">
        <v>0</v>
      </c>
    </row>
    <row r="27" spans="1:25" x14ac:dyDescent="0.25">
      <c r="A27">
        <v>27.806619999999999</v>
      </c>
      <c r="B27">
        <v>23.382750000000001</v>
      </c>
      <c r="C27">
        <v>10.235799999999999</v>
      </c>
      <c r="D27">
        <v>10.420730000000001</v>
      </c>
      <c r="E27">
        <v>18.161190000000001</v>
      </c>
      <c r="F27">
        <v>-1.18512</v>
      </c>
      <c r="G27">
        <v>1.975E-2</v>
      </c>
      <c r="H27">
        <v>0.40455999999999998</v>
      </c>
      <c r="I27">
        <v>0.38901999999999998</v>
      </c>
      <c r="J27">
        <v>-3.0244200000000001</v>
      </c>
      <c r="K27">
        <v>7.0800000000000002E-2</v>
      </c>
      <c r="L27">
        <v>-8.5750000000000007E-2</v>
      </c>
      <c r="M27">
        <v>-66.112319999999997</v>
      </c>
      <c r="N27">
        <v>-0.91683999999999999</v>
      </c>
      <c r="O27">
        <v>114.81639</v>
      </c>
      <c r="P27">
        <v>119.40067000000001</v>
      </c>
      <c r="Q27">
        <v>-16277.57208</v>
      </c>
      <c r="R27">
        <v>-4855.3209500000003</v>
      </c>
      <c r="S27">
        <v>4.62E-3</v>
      </c>
      <c r="T27">
        <v>2.0000000000000002E-5</v>
      </c>
      <c r="U27">
        <v>4.2300000000000003E-3</v>
      </c>
      <c r="V27">
        <v>4.3800000000000002E-3</v>
      </c>
      <c r="W27">
        <v>5.8399999999999997E-3</v>
      </c>
      <c r="X27">
        <v>0</v>
      </c>
      <c r="Y27">
        <v>0</v>
      </c>
    </row>
    <row r="28" spans="1:25" x14ac:dyDescent="0.25">
      <c r="A28">
        <v>28.80791</v>
      </c>
      <c r="B28">
        <v>23.38702</v>
      </c>
      <c r="C28">
        <v>10.23681</v>
      </c>
      <c r="D28">
        <v>10.42127</v>
      </c>
      <c r="E28">
        <v>18.158829999999998</v>
      </c>
      <c r="F28">
        <v>-1.18512</v>
      </c>
      <c r="G28">
        <v>2.06E-2</v>
      </c>
      <c r="H28">
        <v>0.40882000000000002</v>
      </c>
      <c r="I28">
        <v>0.39700999999999997</v>
      </c>
      <c r="J28">
        <v>-3.0244200000000001</v>
      </c>
      <c r="K28">
        <v>7.1499999999999994E-2</v>
      </c>
      <c r="L28">
        <v>-8.5669999999999996E-2</v>
      </c>
      <c r="M28">
        <v>-66.196309999999997</v>
      </c>
      <c r="N28">
        <v>-0.91447000000000001</v>
      </c>
      <c r="O28">
        <v>117.17185000000001</v>
      </c>
      <c r="P28">
        <v>120.65743999999999</v>
      </c>
      <c r="Q28">
        <v>-16277.95558</v>
      </c>
      <c r="R28">
        <v>-4855.42436</v>
      </c>
      <c r="S28">
        <v>4.64E-3</v>
      </c>
      <c r="T28">
        <v>3.0000000000000001E-5</v>
      </c>
      <c r="U28">
        <v>4.2300000000000003E-3</v>
      </c>
      <c r="V28">
        <v>4.4000000000000003E-3</v>
      </c>
      <c r="W28">
        <v>5.8599999999999998E-3</v>
      </c>
      <c r="X28">
        <v>0</v>
      </c>
      <c r="Y28">
        <v>0</v>
      </c>
    </row>
    <row r="29" spans="1:25" x14ac:dyDescent="0.25">
      <c r="A29">
        <v>29.811229999999998</v>
      </c>
      <c r="B29">
        <v>23.391749999999998</v>
      </c>
      <c r="C29">
        <v>10.23747</v>
      </c>
      <c r="D29">
        <v>10.42149</v>
      </c>
      <c r="E29">
        <v>18.158059999999999</v>
      </c>
      <c r="F29">
        <v>-1.18512</v>
      </c>
      <c r="G29">
        <v>2.052E-2</v>
      </c>
      <c r="H29">
        <v>0.41288000000000002</v>
      </c>
      <c r="I29">
        <v>0.39812999999999998</v>
      </c>
      <c r="J29">
        <v>-3.0244200000000001</v>
      </c>
      <c r="K29">
        <v>6.9800000000000001E-2</v>
      </c>
      <c r="L29">
        <v>-8.5720000000000005E-2</v>
      </c>
      <c r="M29">
        <v>-66.265929999999997</v>
      </c>
      <c r="N29">
        <v>-0.91232000000000002</v>
      </c>
      <c r="O29">
        <v>117.50434</v>
      </c>
      <c r="P29">
        <v>121.85556</v>
      </c>
      <c r="Q29">
        <v>-16278.7477</v>
      </c>
      <c r="R29">
        <v>-4855.4827500000001</v>
      </c>
      <c r="S29">
        <v>4.64E-3</v>
      </c>
      <c r="T29">
        <v>3.0000000000000001E-5</v>
      </c>
      <c r="U29">
        <v>4.2199999999999998E-3</v>
      </c>
      <c r="V29">
        <v>4.3899999999999998E-3</v>
      </c>
      <c r="W29">
        <v>5.8799999999999998E-3</v>
      </c>
      <c r="X29">
        <v>0</v>
      </c>
      <c r="Y29">
        <v>0</v>
      </c>
    </row>
    <row r="30" spans="1:25" x14ac:dyDescent="0.25">
      <c r="A30">
        <v>30.814540000000001</v>
      </c>
      <c r="B30">
        <v>23.396560000000001</v>
      </c>
      <c r="C30">
        <v>10.23813</v>
      </c>
      <c r="D30">
        <v>10.422000000000001</v>
      </c>
      <c r="E30">
        <v>18.158899999999999</v>
      </c>
      <c r="F30">
        <v>-1.18512</v>
      </c>
      <c r="G30">
        <v>1.9279999999999999E-2</v>
      </c>
      <c r="H30">
        <v>0.41633999999999999</v>
      </c>
      <c r="I30">
        <v>0.40532000000000001</v>
      </c>
      <c r="J30">
        <v>-3.0244200000000001</v>
      </c>
      <c r="K30">
        <v>7.0529999999999995E-2</v>
      </c>
      <c r="L30">
        <v>-8.5699999999999998E-2</v>
      </c>
      <c r="M30">
        <v>-66.31626</v>
      </c>
      <c r="N30">
        <v>-0.91156999999999999</v>
      </c>
      <c r="O30">
        <v>119.62635</v>
      </c>
      <c r="P30">
        <v>122.87931</v>
      </c>
      <c r="Q30">
        <v>-16279.88271</v>
      </c>
      <c r="R30">
        <v>-4855.5611699999999</v>
      </c>
      <c r="S30">
        <v>4.6499999999999996E-3</v>
      </c>
      <c r="T30">
        <v>3.0000000000000001E-5</v>
      </c>
      <c r="U30">
        <v>4.2300000000000003E-3</v>
      </c>
      <c r="V30">
        <v>4.3699999999999998E-3</v>
      </c>
      <c r="W30">
        <v>5.8900000000000003E-3</v>
      </c>
      <c r="X30">
        <v>0</v>
      </c>
      <c r="Y30">
        <v>0</v>
      </c>
    </row>
    <row r="31" spans="1:25" x14ac:dyDescent="0.25">
      <c r="A31">
        <v>31.81589</v>
      </c>
      <c r="B31">
        <v>23.401869999999999</v>
      </c>
      <c r="C31">
        <v>10.23884</v>
      </c>
      <c r="D31">
        <v>10.42374</v>
      </c>
      <c r="E31">
        <v>18.16011</v>
      </c>
      <c r="F31">
        <v>-1.18512</v>
      </c>
      <c r="G31">
        <v>2.026E-2</v>
      </c>
      <c r="H31">
        <v>0.42036000000000001</v>
      </c>
      <c r="I31">
        <v>0.40670000000000001</v>
      </c>
      <c r="J31">
        <v>-3.0244200000000001</v>
      </c>
      <c r="K31">
        <v>7.0580000000000004E-2</v>
      </c>
      <c r="L31">
        <v>-8.5620000000000002E-2</v>
      </c>
      <c r="M31">
        <v>-66.368030000000005</v>
      </c>
      <c r="N31">
        <v>-0.91662999999999994</v>
      </c>
      <c r="O31">
        <v>120.03336</v>
      </c>
      <c r="P31">
        <v>124.06429</v>
      </c>
      <c r="Q31">
        <v>-16281.189909999999</v>
      </c>
      <c r="R31">
        <v>-4855.7245899999998</v>
      </c>
      <c r="S31">
        <v>4.6499999999999996E-3</v>
      </c>
      <c r="T31">
        <v>3.0000000000000001E-5</v>
      </c>
      <c r="U31">
        <v>4.2300000000000003E-3</v>
      </c>
      <c r="V31">
        <v>4.3899999999999998E-3</v>
      </c>
      <c r="W31">
        <v>5.9100000000000003E-3</v>
      </c>
      <c r="X31">
        <v>0</v>
      </c>
      <c r="Y31">
        <v>0</v>
      </c>
    </row>
    <row r="32" spans="1:25" x14ac:dyDescent="0.25">
      <c r="A32">
        <v>32.818219999999997</v>
      </c>
      <c r="B32">
        <v>23.40831</v>
      </c>
      <c r="C32">
        <v>10.23901</v>
      </c>
      <c r="D32">
        <v>10.423819999999999</v>
      </c>
      <c r="E32">
        <v>18.162880000000001</v>
      </c>
      <c r="F32">
        <v>-1.18512</v>
      </c>
      <c r="G32">
        <v>2.0310000000000002E-2</v>
      </c>
      <c r="H32">
        <v>0.42292000000000002</v>
      </c>
      <c r="I32">
        <v>0.41206999999999999</v>
      </c>
      <c r="J32">
        <v>-3.0244200000000001</v>
      </c>
      <c r="K32">
        <v>7.1260000000000004E-2</v>
      </c>
      <c r="L32">
        <v>-8.5699999999999998E-2</v>
      </c>
      <c r="M32">
        <v>-66.414540000000002</v>
      </c>
      <c r="N32">
        <v>-0.91622999999999999</v>
      </c>
      <c r="O32">
        <v>121.61921</v>
      </c>
      <c r="P32">
        <v>124.82151</v>
      </c>
      <c r="Q32">
        <v>-16283.036599999999</v>
      </c>
      <c r="R32">
        <v>-4855.7413699999997</v>
      </c>
      <c r="S32">
        <v>4.6600000000000001E-3</v>
      </c>
      <c r="T32">
        <v>3.0000000000000001E-5</v>
      </c>
      <c r="U32">
        <v>4.2300000000000003E-3</v>
      </c>
      <c r="V32">
        <v>4.3899999999999998E-3</v>
      </c>
      <c r="W32">
        <v>5.9199999999999999E-3</v>
      </c>
      <c r="X32">
        <v>0</v>
      </c>
      <c r="Y32">
        <v>0</v>
      </c>
    </row>
    <row r="33" spans="1:25" x14ac:dyDescent="0.25">
      <c r="A33">
        <v>33.820529999999998</v>
      </c>
      <c r="B33">
        <v>23.413340000000002</v>
      </c>
      <c r="C33">
        <v>10.240679999999999</v>
      </c>
      <c r="D33">
        <v>10.42511</v>
      </c>
      <c r="E33">
        <v>18.16685</v>
      </c>
      <c r="F33">
        <v>-1.18512</v>
      </c>
      <c r="G33">
        <v>2.0480000000000002E-2</v>
      </c>
      <c r="H33">
        <v>0.42584</v>
      </c>
      <c r="I33">
        <v>0.4143</v>
      </c>
      <c r="J33">
        <v>-3.0244200000000001</v>
      </c>
      <c r="K33">
        <v>7.0099999999999996E-2</v>
      </c>
      <c r="L33">
        <v>-8.5709999999999995E-2</v>
      </c>
      <c r="M33">
        <v>-66.428039999999996</v>
      </c>
      <c r="N33">
        <v>-0.91435999999999995</v>
      </c>
      <c r="O33">
        <v>122.27691</v>
      </c>
      <c r="P33">
        <v>125.68198</v>
      </c>
      <c r="Q33">
        <v>-16284.84108</v>
      </c>
      <c r="R33">
        <v>-4855.9382599999999</v>
      </c>
      <c r="S33">
        <v>4.6600000000000001E-3</v>
      </c>
      <c r="T33">
        <v>3.0000000000000001E-5</v>
      </c>
      <c r="U33">
        <v>4.2199999999999998E-3</v>
      </c>
      <c r="V33">
        <v>4.3899999999999998E-3</v>
      </c>
      <c r="W33">
        <v>5.94E-3</v>
      </c>
      <c r="X33">
        <v>0</v>
      </c>
      <c r="Y33">
        <v>0</v>
      </c>
    </row>
    <row r="34" spans="1:25" x14ac:dyDescent="0.25">
      <c r="A34">
        <v>34.821820000000002</v>
      </c>
      <c r="B34">
        <v>23.418530000000001</v>
      </c>
      <c r="C34">
        <v>10.241429999999999</v>
      </c>
      <c r="D34">
        <v>10.426399999999999</v>
      </c>
      <c r="E34">
        <v>18.171479999999999</v>
      </c>
      <c r="F34">
        <v>-1.18512</v>
      </c>
      <c r="G34">
        <v>1.9859999999999999E-2</v>
      </c>
      <c r="H34">
        <v>0.42898999999999998</v>
      </c>
      <c r="I34">
        <v>0.41774</v>
      </c>
      <c r="J34">
        <v>-3.0244200000000001</v>
      </c>
      <c r="K34">
        <v>6.9040000000000004E-2</v>
      </c>
      <c r="L34">
        <v>-8.5709999999999995E-2</v>
      </c>
      <c r="M34">
        <v>-66.435109999999995</v>
      </c>
      <c r="N34">
        <v>-0.91698999999999997</v>
      </c>
      <c r="O34">
        <v>123.2916</v>
      </c>
      <c r="P34">
        <v>126.61026</v>
      </c>
      <c r="Q34">
        <v>-16286.81244</v>
      </c>
      <c r="R34">
        <v>-4856.07456</v>
      </c>
      <c r="S34">
        <v>4.6699999999999997E-3</v>
      </c>
      <c r="T34">
        <v>3.0000000000000001E-5</v>
      </c>
      <c r="U34">
        <v>4.2199999999999998E-3</v>
      </c>
      <c r="V34">
        <v>4.3800000000000002E-3</v>
      </c>
      <c r="W34">
        <v>5.9500000000000004E-3</v>
      </c>
      <c r="X34">
        <v>0</v>
      </c>
      <c r="Y34">
        <v>0</v>
      </c>
    </row>
    <row r="35" spans="1:25" x14ac:dyDescent="0.25">
      <c r="A35">
        <v>35.825139999999998</v>
      </c>
      <c r="B35">
        <v>23.42407</v>
      </c>
      <c r="C35">
        <v>10.24169</v>
      </c>
      <c r="D35">
        <v>10.42662</v>
      </c>
      <c r="E35">
        <v>18.176939999999998</v>
      </c>
      <c r="F35">
        <v>-1.18512</v>
      </c>
      <c r="G35">
        <v>2.1170000000000001E-2</v>
      </c>
      <c r="H35">
        <v>0.43113000000000001</v>
      </c>
      <c r="I35">
        <v>0.42121999999999998</v>
      </c>
      <c r="J35">
        <v>-3.0244200000000001</v>
      </c>
      <c r="K35">
        <v>7.152E-2</v>
      </c>
      <c r="L35">
        <v>-8.5669999999999996E-2</v>
      </c>
      <c r="M35">
        <v>-66.436139999999995</v>
      </c>
      <c r="N35">
        <v>-0.91683000000000003</v>
      </c>
      <c r="O35">
        <v>124.31896</v>
      </c>
      <c r="P35">
        <v>127.24196000000001</v>
      </c>
      <c r="Q35">
        <v>-16289.018599999999</v>
      </c>
      <c r="R35">
        <v>-4856.10617</v>
      </c>
      <c r="S35">
        <v>4.6699999999999997E-3</v>
      </c>
      <c r="T35">
        <v>3.0000000000000001E-5</v>
      </c>
      <c r="U35">
        <v>4.2300000000000003E-3</v>
      </c>
      <c r="V35">
        <v>4.4099999999999999E-3</v>
      </c>
      <c r="W35">
        <v>5.96E-3</v>
      </c>
      <c r="X35">
        <v>0</v>
      </c>
      <c r="Y35">
        <v>0</v>
      </c>
    </row>
    <row r="36" spans="1:25" x14ac:dyDescent="0.25">
      <c r="A36">
        <v>36.827489999999997</v>
      </c>
      <c r="B36">
        <v>23.43</v>
      </c>
      <c r="C36">
        <v>10.242179999999999</v>
      </c>
      <c r="D36">
        <v>10.42761</v>
      </c>
      <c r="E36">
        <v>18.183489999999999</v>
      </c>
      <c r="F36">
        <v>-1.18512</v>
      </c>
      <c r="G36">
        <v>2.0379999999999999E-2</v>
      </c>
      <c r="H36">
        <v>0.43256</v>
      </c>
      <c r="I36">
        <v>0.42022999999999999</v>
      </c>
      <c r="J36">
        <v>-3.0244200000000001</v>
      </c>
      <c r="K36">
        <v>7.109E-2</v>
      </c>
      <c r="L36">
        <v>-8.5709999999999995E-2</v>
      </c>
      <c r="M36">
        <v>-66.428190000000001</v>
      </c>
      <c r="N36">
        <v>-0.91930999999999996</v>
      </c>
      <c r="O36">
        <v>124.02495999999999</v>
      </c>
      <c r="P36">
        <v>127.6666</v>
      </c>
      <c r="Q36">
        <v>-16291.52296</v>
      </c>
      <c r="R36">
        <v>-4856.2051899999997</v>
      </c>
      <c r="S36">
        <v>4.6699999999999997E-3</v>
      </c>
      <c r="T36">
        <v>3.0000000000000001E-5</v>
      </c>
      <c r="U36">
        <v>4.2300000000000003E-3</v>
      </c>
      <c r="V36">
        <v>4.3899999999999998E-3</v>
      </c>
      <c r="W36">
        <v>5.9699999999999996E-3</v>
      </c>
      <c r="X36">
        <v>0</v>
      </c>
      <c r="Y36">
        <v>0</v>
      </c>
    </row>
    <row r="37" spans="1:25" x14ac:dyDescent="0.25">
      <c r="A37">
        <v>37.828780000000002</v>
      </c>
      <c r="B37">
        <v>23.434920000000002</v>
      </c>
      <c r="C37">
        <v>10.24241</v>
      </c>
      <c r="D37">
        <v>10.429349999999999</v>
      </c>
      <c r="E37">
        <v>18.19003</v>
      </c>
      <c r="F37">
        <v>-1.18512</v>
      </c>
      <c r="G37">
        <v>2.043E-2</v>
      </c>
      <c r="H37">
        <v>0.43461</v>
      </c>
      <c r="I37">
        <v>0.42241000000000001</v>
      </c>
      <c r="J37">
        <v>-3.0244200000000001</v>
      </c>
      <c r="K37">
        <v>7.0660000000000001E-2</v>
      </c>
      <c r="L37">
        <v>-8.5650000000000004E-2</v>
      </c>
      <c r="M37">
        <v>-66.407660000000007</v>
      </c>
      <c r="N37">
        <v>-0.92678000000000005</v>
      </c>
      <c r="O37">
        <v>124.66943000000001</v>
      </c>
      <c r="P37">
        <v>128.27108999999999</v>
      </c>
      <c r="Q37">
        <v>-16293.819810000001</v>
      </c>
      <c r="R37">
        <v>-4856.3365899999999</v>
      </c>
      <c r="S37">
        <v>4.6800000000000001E-3</v>
      </c>
      <c r="T37">
        <v>3.0000000000000001E-5</v>
      </c>
      <c r="U37">
        <v>4.2300000000000003E-3</v>
      </c>
      <c r="V37">
        <v>4.3899999999999998E-3</v>
      </c>
      <c r="W37">
        <v>5.9800000000000001E-3</v>
      </c>
      <c r="X37">
        <v>0</v>
      </c>
      <c r="Y37">
        <v>0</v>
      </c>
    </row>
    <row r="38" spans="1:25" x14ac:dyDescent="0.25">
      <c r="A38">
        <v>38.832099999999997</v>
      </c>
      <c r="B38">
        <v>23.439869999999999</v>
      </c>
      <c r="C38">
        <v>10.242620000000001</v>
      </c>
      <c r="D38">
        <v>10.42901</v>
      </c>
      <c r="E38">
        <v>18.196999999999999</v>
      </c>
      <c r="F38">
        <v>-1.18512</v>
      </c>
      <c r="G38">
        <v>2.0830000000000001E-2</v>
      </c>
      <c r="H38">
        <v>0.43753999999999998</v>
      </c>
      <c r="I38">
        <v>0.42671999999999999</v>
      </c>
      <c r="J38">
        <v>-3.0244200000000001</v>
      </c>
      <c r="K38">
        <v>7.0849999999999996E-2</v>
      </c>
      <c r="L38">
        <v>-8.5669999999999996E-2</v>
      </c>
      <c r="M38">
        <v>-66.382090000000005</v>
      </c>
      <c r="N38">
        <v>-0.92405999999999999</v>
      </c>
      <c r="O38">
        <v>125.94092999999999</v>
      </c>
      <c r="P38">
        <v>129.13511</v>
      </c>
      <c r="Q38">
        <v>-16296.2143</v>
      </c>
      <c r="R38">
        <v>-4856.3274799999999</v>
      </c>
      <c r="S38">
        <v>4.6800000000000001E-3</v>
      </c>
      <c r="T38">
        <v>3.0000000000000001E-5</v>
      </c>
      <c r="U38">
        <v>4.2300000000000003E-3</v>
      </c>
      <c r="V38">
        <v>4.4000000000000003E-3</v>
      </c>
      <c r="W38">
        <v>5.9899999999999997E-3</v>
      </c>
      <c r="X38">
        <v>0</v>
      </c>
      <c r="Y38">
        <v>0</v>
      </c>
    </row>
    <row r="39" spans="1:25" x14ac:dyDescent="0.25">
      <c r="A39">
        <v>39.835410000000003</v>
      </c>
      <c r="B39">
        <v>23.44575</v>
      </c>
      <c r="C39">
        <v>10.24363</v>
      </c>
      <c r="D39">
        <v>10.43005</v>
      </c>
      <c r="E39">
        <v>18.20599</v>
      </c>
      <c r="F39">
        <v>-1.18512</v>
      </c>
      <c r="G39">
        <v>2.0670000000000001E-2</v>
      </c>
      <c r="H39">
        <v>0.43997999999999998</v>
      </c>
      <c r="I39">
        <v>0.42613000000000001</v>
      </c>
      <c r="J39">
        <v>-3.0244200000000001</v>
      </c>
      <c r="K39">
        <v>7.1260000000000004E-2</v>
      </c>
      <c r="L39">
        <v>-8.5730000000000001E-2</v>
      </c>
      <c r="M39">
        <v>-66.342740000000006</v>
      </c>
      <c r="N39">
        <v>-0.92418999999999996</v>
      </c>
      <c r="O39">
        <v>125.76705</v>
      </c>
      <c r="P39">
        <v>129.85577000000001</v>
      </c>
      <c r="Q39">
        <v>-16299.19649</v>
      </c>
      <c r="R39">
        <v>-4856.4642400000002</v>
      </c>
      <c r="S39">
        <v>4.6800000000000001E-3</v>
      </c>
      <c r="T39">
        <v>3.0000000000000001E-5</v>
      </c>
      <c r="U39">
        <v>4.2300000000000003E-3</v>
      </c>
      <c r="V39">
        <v>4.4000000000000003E-3</v>
      </c>
      <c r="W39">
        <v>6.0000000000000001E-3</v>
      </c>
      <c r="X39">
        <v>0</v>
      </c>
      <c r="Y39">
        <v>0</v>
      </c>
    </row>
    <row r="40" spans="1:25" x14ac:dyDescent="0.25">
      <c r="A40">
        <v>40.838729999999998</v>
      </c>
      <c r="B40">
        <v>23.451989999999999</v>
      </c>
      <c r="C40">
        <v>10.244350000000001</v>
      </c>
      <c r="D40">
        <v>10.430120000000001</v>
      </c>
      <c r="E40">
        <v>18.215039999999998</v>
      </c>
      <c r="F40">
        <v>-1.18512</v>
      </c>
      <c r="G40">
        <v>2.0549999999999999E-2</v>
      </c>
      <c r="H40">
        <v>0.43764999999999998</v>
      </c>
      <c r="I40">
        <v>0.42401</v>
      </c>
      <c r="J40">
        <v>-3.0244200000000001</v>
      </c>
      <c r="K40">
        <v>7.0349999999999996E-2</v>
      </c>
      <c r="L40">
        <v>-8.5709999999999995E-2</v>
      </c>
      <c r="M40">
        <v>-66.307060000000007</v>
      </c>
      <c r="N40">
        <v>-0.92098000000000002</v>
      </c>
      <c r="O40">
        <v>125.14318</v>
      </c>
      <c r="P40">
        <v>129.16818000000001</v>
      </c>
      <c r="Q40">
        <v>-16302.265460000001</v>
      </c>
      <c r="R40">
        <v>-4856.5169599999999</v>
      </c>
      <c r="S40">
        <v>4.6800000000000001E-3</v>
      </c>
      <c r="T40">
        <v>3.0000000000000001E-5</v>
      </c>
      <c r="U40">
        <v>4.2300000000000003E-3</v>
      </c>
      <c r="V40">
        <v>4.3899999999999998E-3</v>
      </c>
      <c r="W40">
        <v>5.9899999999999997E-3</v>
      </c>
      <c r="X40">
        <v>0</v>
      </c>
      <c r="Y40">
        <v>0</v>
      </c>
    </row>
    <row r="41" spans="1:25" x14ac:dyDescent="0.25">
      <c r="A41">
        <v>41.840049999999998</v>
      </c>
      <c r="B41">
        <v>23.45609</v>
      </c>
      <c r="C41">
        <v>10.24507</v>
      </c>
      <c r="D41">
        <v>10.43088</v>
      </c>
      <c r="E41">
        <v>18.222660000000001</v>
      </c>
      <c r="F41">
        <v>-1.18512</v>
      </c>
      <c r="G41">
        <v>2.1309999999999999E-2</v>
      </c>
      <c r="H41">
        <v>0.43564999999999998</v>
      </c>
      <c r="I41">
        <v>0.42146</v>
      </c>
      <c r="J41">
        <v>-3.0244200000000001</v>
      </c>
      <c r="K41">
        <v>7.0870000000000002E-2</v>
      </c>
      <c r="L41">
        <v>-8.5690000000000002E-2</v>
      </c>
      <c r="M41">
        <v>-66.262529999999998</v>
      </c>
      <c r="N41">
        <v>-0.92115000000000002</v>
      </c>
      <c r="O41">
        <v>124.38988000000001</v>
      </c>
      <c r="P41">
        <v>128.57624999999999</v>
      </c>
      <c r="Q41">
        <v>-16304.6167</v>
      </c>
      <c r="R41">
        <v>-4856.6163800000004</v>
      </c>
      <c r="S41">
        <v>4.6699999999999997E-3</v>
      </c>
      <c r="T41">
        <v>3.0000000000000001E-5</v>
      </c>
      <c r="U41">
        <v>4.2300000000000003E-3</v>
      </c>
      <c r="V41">
        <v>4.4099999999999999E-3</v>
      </c>
      <c r="W41">
        <v>5.9800000000000001E-3</v>
      </c>
      <c r="X41">
        <v>0</v>
      </c>
      <c r="Y41">
        <v>0</v>
      </c>
    </row>
    <row r="42" spans="1:25" x14ac:dyDescent="0.25">
      <c r="A42">
        <v>42.84337</v>
      </c>
      <c r="B42">
        <v>23.460999999999999</v>
      </c>
      <c r="C42">
        <v>10.245340000000001</v>
      </c>
      <c r="D42">
        <v>10.432499999999999</v>
      </c>
      <c r="E42">
        <v>18.229959999999998</v>
      </c>
      <c r="F42">
        <v>-1.18512</v>
      </c>
      <c r="G42">
        <v>2.2349999999999998E-2</v>
      </c>
      <c r="H42">
        <v>0.43371999999999999</v>
      </c>
      <c r="I42">
        <v>0.42281999999999997</v>
      </c>
      <c r="J42">
        <v>-3.0244200000000001</v>
      </c>
      <c r="K42">
        <v>7.2059999999999999E-2</v>
      </c>
      <c r="L42">
        <v>-8.5709999999999995E-2</v>
      </c>
      <c r="M42">
        <v>-66.232290000000006</v>
      </c>
      <c r="N42">
        <v>-0.92784999999999995</v>
      </c>
      <c r="O42">
        <v>124.79065</v>
      </c>
      <c r="P42">
        <v>128.00827000000001</v>
      </c>
      <c r="Q42">
        <v>-16307.067150000001</v>
      </c>
      <c r="R42">
        <v>-4856.7416199999998</v>
      </c>
      <c r="S42">
        <v>4.6800000000000001E-3</v>
      </c>
      <c r="T42">
        <v>3.0000000000000001E-5</v>
      </c>
      <c r="U42">
        <v>4.2300000000000003E-3</v>
      </c>
      <c r="V42">
        <v>4.4299999999999999E-3</v>
      </c>
      <c r="W42">
        <v>5.9699999999999996E-3</v>
      </c>
      <c r="X42">
        <v>0</v>
      </c>
      <c r="Y42">
        <v>0</v>
      </c>
    </row>
    <row r="43" spans="1:25" x14ac:dyDescent="0.25">
      <c r="A43">
        <v>43.846679999999999</v>
      </c>
      <c r="B43">
        <v>23.464400000000001</v>
      </c>
      <c r="C43">
        <v>10.24593</v>
      </c>
      <c r="D43">
        <v>10.433669999999999</v>
      </c>
      <c r="E43">
        <v>18.237639999999999</v>
      </c>
      <c r="F43">
        <v>-1.18512</v>
      </c>
      <c r="G43">
        <v>2.061E-2</v>
      </c>
      <c r="H43">
        <v>0.43090000000000001</v>
      </c>
      <c r="I43">
        <v>0.41924</v>
      </c>
      <c r="J43">
        <v>-3.0244200000000001</v>
      </c>
      <c r="K43">
        <v>7.0809999999999998E-2</v>
      </c>
      <c r="L43">
        <v>-8.5709999999999995E-2</v>
      </c>
      <c r="M43">
        <v>-66.178120000000007</v>
      </c>
      <c r="N43">
        <v>-0.93074999999999997</v>
      </c>
      <c r="O43">
        <v>123.73520000000001</v>
      </c>
      <c r="P43">
        <v>127.17477</v>
      </c>
      <c r="Q43">
        <v>-16309.292579999999</v>
      </c>
      <c r="R43">
        <v>-4856.8598199999997</v>
      </c>
      <c r="S43">
        <v>4.6699999999999997E-3</v>
      </c>
      <c r="T43">
        <v>3.0000000000000001E-5</v>
      </c>
      <c r="U43">
        <v>4.2300000000000003E-3</v>
      </c>
      <c r="V43">
        <v>4.4000000000000003E-3</v>
      </c>
      <c r="W43">
        <v>5.96E-3</v>
      </c>
      <c r="X43">
        <v>0</v>
      </c>
      <c r="Y43">
        <v>0</v>
      </c>
    </row>
    <row r="44" spans="1:25" x14ac:dyDescent="0.25">
      <c r="A44">
        <v>44.848030000000001</v>
      </c>
      <c r="B44">
        <v>23.468910000000001</v>
      </c>
      <c r="C44">
        <v>10.246880000000001</v>
      </c>
      <c r="D44">
        <v>10.433490000000001</v>
      </c>
      <c r="E44">
        <v>18.24559</v>
      </c>
      <c r="F44">
        <v>-1.18512</v>
      </c>
      <c r="G44">
        <v>1.985E-2</v>
      </c>
      <c r="H44">
        <v>0.42817</v>
      </c>
      <c r="I44">
        <v>0.41444999999999999</v>
      </c>
      <c r="J44">
        <v>-3.0244200000000001</v>
      </c>
      <c r="K44">
        <v>7.1110000000000007E-2</v>
      </c>
      <c r="L44">
        <v>-8.5720000000000005E-2</v>
      </c>
      <c r="M44">
        <v>-66.134469999999993</v>
      </c>
      <c r="N44">
        <v>-0.92513999999999996</v>
      </c>
      <c r="O44">
        <v>122.32152000000001</v>
      </c>
      <c r="P44">
        <v>126.36835000000001</v>
      </c>
      <c r="Q44">
        <v>-16311.79284</v>
      </c>
      <c r="R44">
        <v>-4856.9104699999998</v>
      </c>
      <c r="S44">
        <v>4.6600000000000001E-3</v>
      </c>
      <c r="T44">
        <v>3.0000000000000001E-5</v>
      </c>
      <c r="U44">
        <v>4.2300000000000003E-3</v>
      </c>
      <c r="V44">
        <v>4.3800000000000002E-3</v>
      </c>
      <c r="W44">
        <v>5.9500000000000004E-3</v>
      </c>
      <c r="X44">
        <v>0</v>
      </c>
      <c r="Y44">
        <v>0</v>
      </c>
    </row>
    <row r="45" spans="1:25" x14ac:dyDescent="0.25">
      <c r="A45">
        <v>45.851349999999996</v>
      </c>
      <c r="B45">
        <v>23.473320000000001</v>
      </c>
      <c r="C45">
        <v>10.24751</v>
      </c>
      <c r="D45">
        <v>10.43371</v>
      </c>
      <c r="E45">
        <v>18.251480000000001</v>
      </c>
      <c r="F45">
        <v>-1.18512</v>
      </c>
      <c r="G45">
        <v>1.9470000000000001E-2</v>
      </c>
      <c r="H45">
        <v>0.42552000000000001</v>
      </c>
      <c r="I45">
        <v>0.41419</v>
      </c>
      <c r="J45">
        <v>-3.0244200000000001</v>
      </c>
      <c r="K45">
        <v>6.9529999999999995E-2</v>
      </c>
      <c r="L45">
        <v>-8.5709999999999995E-2</v>
      </c>
      <c r="M45">
        <v>-66.115740000000002</v>
      </c>
      <c r="N45">
        <v>-0.92308000000000001</v>
      </c>
      <c r="O45">
        <v>122.24447000000001</v>
      </c>
      <c r="P45">
        <v>125.58783</v>
      </c>
      <c r="Q45">
        <v>-16313.8604</v>
      </c>
      <c r="R45">
        <v>-4856.9679299999998</v>
      </c>
      <c r="S45">
        <v>4.6600000000000001E-3</v>
      </c>
      <c r="T45">
        <v>3.0000000000000001E-5</v>
      </c>
      <c r="U45">
        <v>4.2199999999999998E-3</v>
      </c>
      <c r="V45">
        <v>4.3699999999999998E-3</v>
      </c>
      <c r="W45">
        <v>5.94E-3</v>
      </c>
      <c r="X45">
        <v>0</v>
      </c>
      <c r="Y45">
        <v>0</v>
      </c>
    </row>
    <row r="46" spans="1:25" x14ac:dyDescent="0.25">
      <c r="A46">
        <v>46.853639999999999</v>
      </c>
      <c r="B46">
        <v>23.47587</v>
      </c>
      <c r="C46">
        <v>10.24849</v>
      </c>
      <c r="D46">
        <v>10.43464</v>
      </c>
      <c r="E46">
        <v>18.256799999999998</v>
      </c>
      <c r="F46">
        <v>-1.18512</v>
      </c>
      <c r="G46">
        <v>2.0279999999999999E-2</v>
      </c>
      <c r="H46">
        <v>0.42238999999999999</v>
      </c>
      <c r="I46">
        <v>0.41258</v>
      </c>
      <c r="J46">
        <v>-3.0244200000000001</v>
      </c>
      <c r="K46">
        <v>7.2279999999999997E-2</v>
      </c>
      <c r="L46">
        <v>-8.5680000000000006E-2</v>
      </c>
      <c r="M46">
        <v>-66.080569999999994</v>
      </c>
      <c r="N46">
        <v>-0.92288999999999999</v>
      </c>
      <c r="O46">
        <v>121.76949999999999</v>
      </c>
      <c r="P46">
        <v>124.66295</v>
      </c>
      <c r="Q46">
        <v>-16315.44132</v>
      </c>
      <c r="R46">
        <v>-4857.0950499999999</v>
      </c>
      <c r="S46">
        <v>4.6600000000000001E-3</v>
      </c>
      <c r="T46">
        <v>3.0000000000000001E-5</v>
      </c>
      <c r="U46">
        <v>4.2300000000000003E-3</v>
      </c>
      <c r="V46">
        <v>4.3899999999999998E-3</v>
      </c>
      <c r="W46">
        <v>5.9199999999999999E-3</v>
      </c>
      <c r="X46">
        <v>0</v>
      </c>
      <c r="Y46">
        <v>0</v>
      </c>
    </row>
    <row r="47" spans="1:25" x14ac:dyDescent="0.25">
      <c r="A47">
        <v>47.854959999999998</v>
      </c>
      <c r="B47">
        <v>23.477900000000002</v>
      </c>
      <c r="C47">
        <v>10.24883</v>
      </c>
      <c r="D47">
        <v>10.434950000000001</v>
      </c>
      <c r="E47">
        <v>18.261759999999999</v>
      </c>
      <c r="F47">
        <v>-1.18512</v>
      </c>
      <c r="G47">
        <v>2.128E-2</v>
      </c>
      <c r="H47">
        <v>0.41915999999999998</v>
      </c>
      <c r="I47">
        <v>0.40256999999999998</v>
      </c>
      <c r="J47">
        <v>-3.0244200000000001</v>
      </c>
      <c r="K47">
        <v>6.8870000000000001E-2</v>
      </c>
      <c r="L47">
        <v>-8.5699999999999998E-2</v>
      </c>
      <c r="M47">
        <v>-66.043599999999998</v>
      </c>
      <c r="N47">
        <v>-0.92266000000000004</v>
      </c>
      <c r="O47">
        <v>118.81542</v>
      </c>
      <c r="P47">
        <v>123.7101</v>
      </c>
      <c r="Q47">
        <v>-16316.84484</v>
      </c>
      <c r="R47">
        <v>-4857.1382000000003</v>
      </c>
      <c r="S47">
        <v>4.64E-3</v>
      </c>
      <c r="T47">
        <v>3.0000000000000001E-5</v>
      </c>
      <c r="U47">
        <v>4.2199999999999998E-3</v>
      </c>
      <c r="V47">
        <v>4.4099999999999999E-3</v>
      </c>
      <c r="W47">
        <v>5.9100000000000003E-3</v>
      </c>
      <c r="X47">
        <v>0</v>
      </c>
      <c r="Y47">
        <v>0</v>
      </c>
    </row>
    <row r="48" spans="1:25" x14ac:dyDescent="0.25">
      <c r="A48">
        <v>48.858280000000001</v>
      </c>
      <c r="B48">
        <v>23.48217</v>
      </c>
      <c r="C48">
        <v>10.248430000000001</v>
      </c>
      <c r="D48">
        <v>10.436159999999999</v>
      </c>
      <c r="E48">
        <v>18.264890000000001</v>
      </c>
      <c r="F48">
        <v>-1.18512</v>
      </c>
      <c r="G48">
        <v>2.0629999999999999E-2</v>
      </c>
      <c r="H48">
        <v>0.41643999999999998</v>
      </c>
      <c r="I48">
        <v>0.40389000000000003</v>
      </c>
      <c r="J48">
        <v>-3.0244200000000001</v>
      </c>
      <c r="K48">
        <v>7.0610000000000006E-2</v>
      </c>
      <c r="L48">
        <v>-8.5699999999999998E-2</v>
      </c>
      <c r="M48">
        <v>-66.058019999999999</v>
      </c>
      <c r="N48">
        <v>-0.93069999999999997</v>
      </c>
      <c r="O48">
        <v>119.20319000000001</v>
      </c>
      <c r="P48">
        <v>122.90826</v>
      </c>
      <c r="Q48">
        <v>-16318.328579999999</v>
      </c>
      <c r="R48">
        <v>-4857.1926199999998</v>
      </c>
      <c r="S48">
        <v>4.6499999999999996E-3</v>
      </c>
      <c r="T48">
        <v>3.0000000000000001E-5</v>
      </c>
      <c r="U48">
        <v>4.2300000000000003E-3</v>
      </c>
      <c r="V48">
        <v>4.4000000000000003E-3</v>
      </c>
      <c r="W48">
        <v>5.8900000000000003E-3</v>
      </c>
      <c r="X48">
        <v>0</v>
      </c>
      <c r="Y48">
        <v>0</v>
      </c>
    </row>
    <row r="49" spans="1:25" x14ac:dyDescent="0.25">
      <c r="A49">
        <v>49.86159</v>
      </c>
      <c r="B49">
        <v>23.485530000000001</v>
      </c>
      <c r="C49">
        <v>10.249890000000001</v>
      </c>
      <c r="D49">
        <v>10.43684</v>
      </c>
      <c r="E49">
        <v>18.267990000000001</v>
      </c>
      <c r="F49">
        <v>-1.18512</v>
      </c>
      <c r="G49">
        <v>2.069E-2</v>
      </c>
      <c r="H49">
        <v>0.41410999999999998</v>
      </c>
      <c r="I49">
        <v>0.40323999999999999</v>
      </c>
      <c r="J49">
        <v>-3.0244200000000001</v>
      </c>
      <c r="K49">
        <v>7.0669999999999997E-2</v>
      </c>
      <c r="L49">
        <v>-8.566E-2</v>
      </c>
      <c r="M49">
        <v>-66.061319999999995</v>
      </c>
      <c r="N49">
        <v>-0.92681000000000002</v>
      </c>
      <c r="O49">
        <v>119.01203</v>
      </c>
      <c r="P49">
        <v>122.22020999999999</v>
      </c>
      <c r="Q49">
        <v>-16319.62923</v>
      </c>
      <c r="R49">
        <v>-4857.33482</v>
      </c>
      <c r="S49">
        <v>4.6499999999999996E-3</v>
      </c>
      <c r="T49">
        <v>3.0000000000000001E-5</v>
      </c>
      <c r="U49">
        <v>4.2300000000000003E-3</v>
      </c>
      <c r="V49">
        <v>4.4000000000000003E-3</v>
      </c>
      <c r="W49">
        <v>5.8799999999999998E-3</v>
      </c>
      <c r="X49">
        <v>0</v>
      </c>
      <c r="Y49">
        <v>0</v>
      </c>
    </row>
    <row r="50" spans="1:25" x14ac:dyDescent="0.25">
      <c r="A50">
        <v>50.862909999999999</v>
      </c>
      <c r="B50">
        <v>23.487210000000001</v>
      </c>
      <c r="C50">
        <v>10.250769999999999</v>
      </c>
      <c r="D50">
        <v>10.43713</v>
      </c>
      <c r="E50">
        <v>18.26971</v>
      </c>
      <c r="F50">
        <v>-1.18512</v>
      </c>
      <c r="G50">
        <v>2.0500000000000001E-2</v>
      </c>
      <c r="H50">
        <v>0.41171000000000002</v>
      </c>
      <c r="I50">
        <v>0.39866000000000001</v>
      </c>
      <c r="J50">
        <v>-3.0244200000000001</v>
      </c>
      <c r="K50">
        <v>6.9860000000000005E-2</v>
      </c>
      <c r="L50">
        <v>-8.5669999999999996E-2</v>
      </c>
      <c r="M50">
        <v>-66.060770000000005</v>
      </c>
      <c r="N50">
        <v>-0.92390000000000005</v>
      </c>
      <c r="O50">
        <v>117.65958999999999</v>
      </c>
      <c r="P50">
        <v>121.51199</v>
      </c>
      <c r="Q50">
        <v>-16320.30875</v>
      </c>
      <c r="R50">
        <v>-4857.4133199999997</v>
      </c>
      <c r="S50">
        <v>4.64E-3</v>
      </c>
      <c r="T50">
        <v>3.0000000000000001E-5</v>
      </c>
      <c r="U50">
        <v>4.2199999999999998E-3</v>
      </c>
      <c r="V50">
        <v>4.3899999999999998E-3</v>
      </c>
      <c r="W50">
        <v>5.8700000000000002E-3</v>
      </c>
      <c r="X50">
        <v>0</v>
      </c>
      <c r="Y50">
        <v>0</v>
      </c>
    </row>
    <row r="51" spans="1:25" x14ac:dyDescent="0.25">
      <c r="A51">
        <v>51.866230000000002</v>
      </c>
      <c r="B51">
        <v>23.48976</v>
      </c>
      <c r="C51">
        <v>10.25079</v>
      </c>
      <c r="D51">
        <v>10.438879999999999</v>
      </c>
      <c r="E51">
        <v>18.27121</v>
      </c>
      <c r="F51">
        <v>-1.18512</v>
      </c>
      <c r="G51">
        <v>1.925E-2</v>
      </c>
      <c r="H51">
        <v>0.40809000000000001</v>
      </c>
      <c r="I51">
        <v>0.39321</v>
      </c>
      <c r="J51">
        <v>-3.0244200000000001</v>
      </c>
      <c r="K51">
        <v>6.9669999999999996E-2</v>
      </c>
      <c r="L51">
        <v>-8.5709999999999995E-2</v>
      </c>
      <c r="M51">
        <v>-66.07405</v>
      </c>
      <c r="N51">
        <v>-0.93245</v>
      </c>
      <c r="O51">
        <v>116.05110000000001</v>
      </c>
      <c r="P51">
        <v>120.44450000000001</v>
      </c>
      <c r="Q51">
        <v>-16321.12437</v>
      </c>
      <c r="R51">
        <v>-4857.53125</v>
      </c>
      <c r="S51">
        <v>4.6299999999999996E-3</v>
      </c>
      <c r="T51">
        <v>3.0000000000000001E-5</v>
      </c>
      <c r="U51">
        <v>4.2199999999999998E-3</v>
      </c>
      <c r="V51">
        <v>4.3699999999999998E-3</v>
      </c>
      <c r="W51">
        <v>5.8599999999999998E-3</v>
      </c>
      <c r="X51">
        <v>0</v>
      </c>
      <c r="Y51">
        <v>0</v>
      </c>
    </row>
    <row r="52" spans="1:25" x14ac:dyDescent="0.25">
      <c r="A52">
        <v>52.869549999999997</v>
      </c>
      <c r="B52">
        <v>23.492599999999999</v>
      </c>
      <c r="C52">
        <v>10.25137</v>
      </c>
      <c r="D52">
        <v>10.439170000000001</v>
      </c>
      <c r="E52">
        <v>18.271989999999999</v>
      </c>
      <c r="F52">
        <v>-1.18512</v>
      </c>
      <c r="G52">
        <v>1.8929999999999999E-2</v>
      </c>
      <c r="H52">
        <v>0.40505999999999998</v>
      </c>
      <c r="I52">
        <v>0.39250000000000002</v>
      </c>
      <c r="J52">
        <v>-3.0244200000000001</v>
      </c>
      <c r="K52">
        <v>7.0349999999999996E-2</v>
      </c>
      <c r="L52">
        <v>-8.5680000000000006E-2</v>
      </c>
      <c r="M52">
        <v>-66.100170000000006</v>
      </c>
      <c r="N52">
        <v>-0.93101</v>
      </c>
      <c r="O52">
        <v>115.84102</v>
      </c>
      <c r="P52">
        <v>119.5498</v>
      </c>
      <c r="Q52">
        <v>-16321.85022</v>
      </c>
      <c r="R52">
        <v>-4857.5895200000004</v>
      </c>
      <c r="S52">
        <v>4.6299999999999996E-3</v>
      </c>
      <c r="T52">
        <v>3.0000000000000001E-5</v>
      </c>
      <c r="U52">
        <v>4.2300000000000003E-3</v>
      </c>
      <c r="V52">
        <v>4.3600000000000002E-3</v>
      </c>
      <c r="W52">
        <v>5.8399999999999997E-3</v>
      </c>
      <c r="X52">
        <v>0</v>
      </c>
      <c r="Y52">
        <v>0</v>
      </c>
    </row>
    <row r="53" spans="1:25" x14ac:dyDescent="0.25">
      <c r="A53">
        <v>53.870869999999996</v>
      </c>
      <c r="B53">
        <v>23.494140000000002</v>
      </c>
      <c r="C53">
        <v>10.25098</v>
      </c>
      <c r="D53">
        <v>10.438879999999999</v>
      </c>
      <c r="E53">
        <v>18.271439999999998</v>
      </c>
      <c r="F53">
        <v>-1.18512</v>
      </c>
      <c r="G53">
        <v>0.02</v>
      </c>
      <c r="H53">
        <v>0.40233000000000002</v>
      </c>
      <c r="I53">
        <v>0.38789000000000001</v>
      </c>
      <c r="J53">
        <v>-3.0244200000000001</v>
      </c>
      <c r="K53">
        <v>7.1139999999999995E-2</v>
      </c>
      <c r="L53">
        <v>-8.5760000000000003E-2</v>
      </c>
      <c r="M53">
        <v>-66.126679999999993</v>
      </c>
      <c r="N53">
        <v>-0.93150999999999995</v>
      </c>
      <c r="O53">
        <v>114.48095000000001</v>
      </c>
      <c r="P53">
        <v>118.74406999999999</v>
      </c>
      <c r="Q53">
        <v>-16322.049849999999</v>
      </c>
      <c r="R53">
        <v>-4857.5440699999999</v>
      </c>
      <c r="S53">
        <v>4.62E-3</v>
      </c>
      <c r="T53">
        <v>2.0000000000000002E-5</v>
      </c>
      <c r="U53">
        <v>4.2300000000000003E-3</v>
      </c>
      <c r="V53">
        <v>4.3800000000000002E-3</v>
      </c>
      <c r="W53">
        <v>5.8300000000000001E-3</v>
      </c>
      <c r="X53">
        <v>0</v>
      </c>
      <c r="Y53">
        <v>0</v>
      </c>
    </row>
    <row r="54" spans="1:25" x14ac:dyDescent="0.25">
      <c r="A54">
        <v>54.874180000000003</v>
      </c>
      <c r="B54">
        <v>23.496729999999999</v>
      </c>
      <c r="C54">
        <v>10.25142</v>
      </c>
      <c r="D54">
        <v>10.43858</v>
      </c>
      <c r="E54">
        <v>18.27094</v>
      </c>
      <c r="F54">
        <v>-1.18512</v>
      </c>
      <c r="G54">
        <v>2.06E-2</v>
      </c>
      <c r="H54">
        <v>0.39752999999999999</v>
      </c>
      <c r="I54">
        <v>0.38607999999999998</v>
      </c>
      <c r="J54">
        <v>-3.0244200000000001</v>
      </c>
      <c r="K54">
        <v>7.0739999999999997E-2</v>
      </c>
      <c r="L54">
        <v>-8.5629999999999998E-2</v>
      </c>
      <c r="M54">
        <v>-66.165689999999998</v>
      </c>
      <c r="N54">
        <v>-0.92788999999999999</v>
      </c>
      <c r="O54">
        <v>113.94717</v>
      </c>
      <c r="P54">
        <v>117.32778</v>
      </c>
      <c r="Q54">
        <v>-16322.47013</v>
      </c>
      <c r="R54">
        <v>-4857.5532999999996</v>
      </c>
      <c r="S54">
        <v>4.62E-3</v>
      </c>
      <c r="T54">
        <v>3.0000000000000001E-5</v>
      </c>
      <c r="U54">
        <v>4.2300000000000003E-3</v>
      </c>
      <c r="V54">
        <v>4.4000000000000003E-3</v>
      </c>
      <c r="W54">
        <v>5.8100000000000001E-3</v>
      </c>
      <c r="X54">
        <v>0</v>
      </c>
      <c r="Y54">
        <v>0</v>
      </c>
    </row>
    <row r="55" spans="1:25" x14ac:dyDescent="0.25">
      <c r="A55">
        <v>55.877499999999998</v>
      </c>
      <c r="B55">
        <v>23.49766</v>
      </c>
      <c r="C55">
        <v>10.25248</v>
      </c>
      <c r="D55">
        <v>10.438610000000001</v>
      </c>
      <c r="E55">
        <v>18.268630000000002</v>
      </c>
      <c r="F55">
        <v>-1.18512</v>
      </c>
      <c r="G55">
        <v>2.1049999999999999E-2</v>
      </c>
      <c r="H55">
        <v>0.39426</v>
      </c>
      <c r="I55">
        <v>0.38458999999999999</v>
      </c>
      <c r="J55">
        <v>-3.0244200000000001</v>
      </c>
      <c r="K55">
        <v>7.1050000000000002E-2</v>
      </c>
      <c r="L55">
        <v>-8.5709999999999995E-2</v>
      </c>
      <c r="M55">
        <v>-66.206789999999998</v>
      </c>
      <c r="N55">
        <v>-0.92271999999999998</v>
      </c>
      <c r="O55">
        <v>113.50887</v>
      </c>
      <c r="P55">
        <v>116.36225</v>
      </c>
      <c r="Q55">
        <v>-16322.19238</v>
      </c>
      <c r="R55">
        <v>-4857.6260700000003</v>
      </c>
      <c r="S55">
        <v>4.62E-3</v>
      </c>
      <c r="T55">
        <v>3.0000000000000001E-5</v>
      </c>
      <c r="U55">
        <v>4.2300000000000003E-3</v>
      </c>
      <c r="V55">
        <v>4.4000000000000003E-3</v>
      </c>
      <c r="W55">
        <v>5.79E-3</v>
      </c>
      <c r="X55">
        <v>0</v>
      </c>
      <c r="Y55">
        <v>0</v>
      </c>
    </row>
    <row r="56" spans="1:25" x14ac:dyDescent="0.25">
      <c r="A56">
        <v>56.87885</v>
      </c>
      <c r="B56">
        <v>23.499939999999999</v>
      </c>
      <c r="C56">
        <v>10.252000000000001</v>
      </c>
      <c r="D56">
        <v>10.43873</v>
      </c>
      <c r="E56">
        <v>18.2653</v>
      </c>
      <c r="F56">
        <v>-1.18512</v>
      </c>
      <c r="G56">
        <v>2.0080000000000001E-2</v>
      </c>
      <c r="H56">
        <v>0.39118000000000003</v>
      </c>
      <c r="I56">
        <v>0.38040000000000002</v>
      </c>
      <c r="J56">
        <v>-3.0244200000000001</v>
      </c>
      <c r="K56">
        <v>7.0220000000000005E-2</v>
      </c>
      <c r="L56">
        <v>-8.5650000000000004E-2</v>
      </c>
      <c r="M56">
        <v>-66.277739999999994</v>
      </c>
      <c r="N56">
        <v>-0.92571999999999999</v>
      </c>
      <c r="O56">
        <v>112.27094</v>
      </c>
      <c r="P56">
        <v>115.45234000000001</v>
      </c>
      <c r="Q56">
        <v>-16321.98127</v>
      </c>
      <c r="R56">
        <v>-4857.6020900000003</v>
      </c>
      <c r="S56">
        <v>4.6100000000000004E-3</v>
      </c>
      <c r="T56">
        <v>3.0000000000000001E-5</v>
      </c>
      <c r="U56">
        <v>4.2199999999999998E-3</v>
      </c>
      <c r="V56">
        <v>4.3899999999999998E-3</v>
      </c>
      <c r="W56">
        <v>5.7800000000000004E-3</v>
      </c>
      <c r="X56">
        <v>0</v>
      </c>
      <c r="Y56">
        <v>0</v>
      </c>
    </row>
    <row r="57" spans="1:25" x14ac:dyDescent="0.25">
      <c r="A57">
        <v>57.881169999999997</v>
      </c>
      <c r="B57">
        <v>23.50215</v>
      </c>
      <c r="C57">
        <v>10.25154</v>
      </c>
      <c r="D57">
        <v>10.43892</v>
      </c>
      <c r="E57">
        <v>18.262810000000002</v>
      </c>
      <c r="F57">
        <v>-1.18512</v>
      </c>
      <c r="G57">
        <v>1.866E-2</v>
      </c>
      <c r="H57">
        <v>0.38856000000000002</v>
      </c>
      <c r="I57">
        <v>0.37464999999999998</v>
      </c>
      <c r="J57">
        <v>-3.0244200000000001</v>
      </c>
      <c r="K57">
        <v>7.1150000000000005E-2</v>
      </c>
      <c r="L57">
        <v>-8.5690000000000002E-2</v>
      </c>
      <c r="M57">
        <v>-66.337299999999999</v>
      </c>
      <c r="N57">
        <v>-0.92891999999999997</v>
      </c>
      <c r="O57">
        <v>110.57473</v>
      </c>
      <c r="P57">
        <v>114.67809</v>
      </c>
      <c r="Q57">
        <v>-16321.92628</v>
      </c>
      <c r="R57">
        <v>-4857.5836600000002</v>
      </c>
      <c r="S57">
        <v>4.5999999999999999E-3</v>
      </c>
      <c r="T57">
        <v>3.0000000000000001E-5</v>
      </c>
      <c r="U57">
        <v>4.2300000000000003E-3</v>
      </c>
      <c r="V57">
        <v>4.3600000000000002E-3</v>
      </c>
      <c r="W57">
        <v>5.77E-3</v>
      </c>
      <c r="X57">
        <v>0</v>
      </c>
      <c r="Y57">
        <v>0</v>
      </c>
    </row>
    <row r="58" spans="1:25" x14ac:dyDescent="0.25">
      <c r="A58">
        <v>58.884459999999997</v>
      </c>
      <c r="B58">
        <v>23.503579999999999</v>
      </c>
      <c r="C58">
        <v>10.252219999999999</v>
      </c>
      <c r="D58">
        <v>10.438789999999999</v>
      </c>
      <c r="E58">
        <v>18.259409999999999</v>
      </c>
      <c r="F58">
        <v>-1.18512</v>
      </c>
      <c r="G58">
        <v>1.9040000000000001E-2</v>
      </c>
      <c r="H58">
        <v>0.38827</v>
      </c>
      <c r="I58">
        <v>0.37402000000000002</v>
      </c>
      <c r="J58">
        <v>-3.0244200000000001</v>
      </c>
      <c r="K58">
        <v>7.1889999999999996E-2</v>
      </c>
      <c r="L58">
        <v>-8.5779999999999995E-2</v>
      </c>
      <c r="M58">
        <v>-66.398489999999995</v>
      </c>
      <c r="N58">
        <v>-0.92495000000000005</v>
      </c>
      <c r="O58">
        <v>110.38911</v>
      </c>
      <c r="P58">
        <v>114.59220999999999</v>
      </c>
      <c r="Q58">
        <v>-16321.5291</v>
      </c>
      <c r="R58">
        <v>-4857.6203400000004</v>
      </c>
      <c r="S58">
        <v>4.5999999999999999E-3</v>
      </c>
      <c r="T58">
        <v>2.0000000000000002E-5</v>
      </c>
      <c r="U58">
        <v>4.2300000000000003E-3</v>
      </c>
      <c r="V58">
        <v>4.3699999999999998E-3</v>
      </c>
      <c r="W58">
        <v>5.7600000000000004E-3</v>
      </c>
      <c r="X58">
        <v>0</v>
      </c>
      <c r="Y58">
        <v>0</v>
      </c>
    </row>
    <row r="59" spans="1:25" x14ac:dyDescent="0.25">
      <c r="A59">
        <v>59.885809999999999</v>
      </c>
      <c r="B59">
        <v>23.506309999999999</v>
      </c>
      <c r="C59">
        <v>10.252560000000001</v>
      </c>
      <c r="D59">
        <v>10.438560000000001</v>
      </c>
      <c r="E59">
        <v>18.254239999999999</v>
      </c>
      <c r="F59">
        <v>-1.18512</v>
      </c>
      <c r="G59">
        <v>1.993E-2</v>
      </c>
      <c r="H59">
        <v>0.39244000000000001</v>
      </c>
      <c r="I59">
        <v>0.38350000000000001</v>
      </c>
      <c r="J59">
        <v>-3.0244200000000001</v>
      </c>
      <c r="K59">
        <v>7.0050000000000001E-2</v>
      </c>
      <c r="L59">
        <v>-8.566E-2</v>
      </c>
      <c r="M59">
        <v>-66.498400000000004</v>
      </c>
      <c r="N59">
        <v>-0.92210000000000003</v>
      </c>
      <c r="O59">
        <v>113.18586999999999</v>
      </c>
      <c r="P59">
        <v>115.82401</v>
      </c>
      <c r="Q59">
        <v>-16321.038850000001</v>
      </c>
      <c r="R59">
        <v>-4857.6273600000004</v>
      </c>
      <c r="S59">
        <v>4.6100000000000004E-3</v>
      </c>
      <c r="T59">
        <v>3.0000000000000001E-5</v>
      </c>
      <c r="U59">
        <v>4.2199999999999998E-3</v>
      </c>
      <c r="V59">
        <v>4.3800000000000002E-3</v>
      </c>
      <c r="W59">
        <v>5.7800000000000004E-3</v>
      </c>
      <c r="X59">
        <v>0</v>
      </c>
      <c r="Y59">
        <v>0</v>
      </c>
    </row>
    <row r="60" spans="1:25" x14ac:dyDescent="0.25">
      <c r="A60">
        <v>60.889119999999998</v>
      </c>
      <c r="B60">
        <v>23.50816</v>
      </c>
      <c r="C60">
        <v>10.25272</v>
      </c>
      <c r="D60">
        <v>10.439399999999999</v>
      </c>
      <c r="E60">
        <v>18.250859999999999</v>
      </c>
      <c r="F60">
        <v>-1.18512</v>
      </c>
      <c r="G60">
        <v>1.9140000000000001E-2</v>
      </c>
      <c r="H60">
        <v>0.39772000000000002</v>
      </c>
      <c r="I60">
        <v>0.38501000000000002</v>
      </c>
      <c r="J60">
        <v>-3.0244200000000001</v>
      </c>
      <c r="K60">
        <v>7.1970000000000006E-2</v>
      </c>
      <c r="L60">
        <v>-8.5739999999999997E-2</v>
      </c>
      <c r="M60">
        <v>-66.564689999999999</v>
      </c>
      <c r="N60">
        <v>-0.92547000000000001</v>
      </c>
      <c r="O60">
        <v>113.63283</v>
      </c>
      <c r="P60">
        <v>117.38185</v>
      </c>
      <c r="Q60">
        <v>-16320.73134</v>
      </c>
      <c r="R60">
        <v>-4857.6950299999999</v>
      </c>
      <c r="S60">
        <v>4.62E-3</v>
      </c>
      <c r="T60">
        <v>3.0000000000000001E-5</v>
      </c>
      <c r="U60">
        <v>4.2300000000000003E-3</v>
      </c>
      <c r="V60">
        <v>4.3699999999999998E-3</v>
      </c>
      <c r="W60">
        <v>5.8100000000000001E-3</v>
      </c>
      <c r="X60">
        <v>0</v>
      </c>
      <c r="Y60">
        <v>0</v>
      </c>
    </row>
    <row r="61" spans="1:25" x14ac:dyDescent="0.25">
      <c r="A61">
        <v>61.891440000000003</v>
      </c>
      <c r="B61">
        <v>23.510840000000002</v>
      </c>
      <c r="C61">
        <v>10.25238</v>
      </c>
      <c r="D61">
        <v>10.439870000000001</v>
      </c>
      <c r="E61">
        <v>18.24736</v>
      </c>
      <c r="F61">
        <v>-1.18512</v>
      </c>
      <c r="G61">
        <v>1.9369999999999998E-2</v>
      </c>
      <c r="H61">
        <v>0.40171000000000001</v>
      </c>
      <c r="I61">
        <v>0.38805000000000001</v>
      </c>
      <c r="J61">
        <v>-3.0244200000000001</v>
      </c>
      <c r="K61">
        <v>7.0930000000000007E-2</v>
      </c>
      <c r="L61">
        <v>-8.5730000000000001E-2</v>
      </c>
      <c r="M61">
        <v>-66.642910000000001</v>
      </c>
      <c r="N61">
        <v>-0.92954000000000003</v>
      </c>
      <c r="O61">
        <v>114.52833</v>
      </c>
      <c r="P61">
        <v>118.56161</v>
      </c>
      <c r="Q61">
        <v>-16320.56682</v>
      </c>
      <c r="R61">
        <v>-4857.7033300000003</v>
      </c>
      <c r="S61">
        <v>4.62E-3</v>
      </c>
      <c r="T61">
        <v>3.0000000000000001E-5</v>
      </c>
      <c r="U61">
        <v>4.2300000000000003E-3</v>
      </c>
      <c r="V61">
        <v>4.3699999999999998E-3</v>
      </c>
      <c r="W61">
        <v>5.8300000000000001E-3</v>
      </c>
      <c r="X61">
        <v>0</v>
      </c>
      <c r="Y61">
        <v>0</v>
      </c>
    </row>
    <row r="62" spans="1:25" x14ac:dyDescent="0.25">
      <c r="A62">
        <v>62.891770000000001</v>
      </c>
      <c r="B62">
        <v>23.514900000000001</v>
      </c>
      <c r="C62">
        <v>10.25292</v>
      </c>
      <c r="D62">
        <v>10.438789999999999</v>
      </c>
      <c r="E62">
        <v>18.243220000000001</v>
      </c>
      <c r="F62">
        <v>-1.18512</v>
      </c>
      <c r="G62">
        <v>1.9640000000000001E-2</v>
      </c>
      <c r="H62">
        <v>0.40644999999999998</v>
      </c>
      <c r="I62">
        <v>0.39376</v>
      </c>
      <c r="J62">
        <v>-3.0244200000000001</v>
      </c>
      <c r="K62">
        <v>6.9690000000000002E-2</v>
      </c>
      <c r="L62">
        <v>-8.5690000000000002E-2</v>
      </c>
      <c r="M62">
        <v>-66.746809999999996</v>
      </c>
      <c r="N62">
        <v>-0.92147000000000001</v>
      </c>
      <c r="O62">
        <v>116.21339</v>
      </c>
      <c r="P62">
        <v>119.9579</v>
      </c>
      <c r="Q62">
        <v>-16320.55113</v>
      </c>
      <c r="R62">
        <v>-4857.6673600000004</v>
      </c>
      <c r="S62">
        <v>4.6299999999999996E-3</v>
      </c>
      <c r="T62">
        <v>3.0000000000000001E-5</v>
      </c>
      <c r="U62">
        <v>4.2199999999999998E-3</v>
      </c>
      <c r="V62">
        <v>4.3800000000000002E-3</v>
      </c>
      <c r="W62">
        <v>5.8500000000000002E-3</v>
      </c>
      <c r="X62">
        <v>0</v>
      </c>
      <c r="Y62">
        <v>0</v>
      </c>
    </row>
    <row r="63" spans="1:25" x14ac:dyDescent="0.25">
      <c r="A63">
        <v>63.89508</v>
      </c>
      <c r="B63">
        <v>23.519749999999998</v>
      </c>
      <c r="C63">
        <v>10.253159999999999</v>
      </c>
      <c r="D63">
        <v>10.43821</v>
      </c>
      <c r="E63">
        <v>18.241379999999999</v>
      </c>
      <c r="F63">
        <v>-1.18512</v>
      </c>
      <c r="G63">
        <v>2.0299999999999999E-2</v>
      </c>
      <c r="H63">
        <v>0.41227999999999998</v>
      </c>
      <c r="I63">
        <v>0.39456000000000002</v>
      </c>
      <c r="J63">
        <v>-3.0244200000000001</v>
      </c>
      <c r="K63">
        <v>7.1639999999999995E-2</v>
      </c>
      <c r="L63">
        <v>-8.5730000000000001E-2</v>
      </c>
      <c r="M63">
        <v>-66.831429999999997</v>
      </c>
      <c r="N63">
        <v>-0.91739999999999999</v>
      </c>
      <c r="O63">
        <v>116.4502</v>
      </c>
      <c r="P63">
        <v>121.6789</v>
      </c>
      <c r="Q63">
        <v>-16321.15504</v>
      </c>
      <c r="R63">
        <v>-4857.6441599999998</v>
      </c>
      <c r="S63">
        <v>4.6299999999999996E-3</v>
      </c>
      <c r="T63">
        <v>3.0000000000000001E-5</v>
      </c>
      <c r="U63">
        <v>4.2300000000000003E-3</v>
      </c>
      <c r="V63">
        <v>4.3899999999999998E-3</v>
      </c>
      <c r="W63">
        <v>5.8700000000000002E-3</v>
      </c>
      <c r="X63">
        <v>0</v>
      </c>
      <c r="Y63">
        <v>0</v>
      </c>
    </row>
    <row r="64" spans="1:25" x14ac:dyDescent="0.25">
      <c r="A64">
        <v>64.89837</v>
      </c>
      <c r="B64">
        <v>23.524819999999998</v>
      </c>
      <c r="C64">
        <v>10.25372</v>
      </c>
      <c r="D64">
        <v>10.43934</v>
      </c>
      <c r="E64">
        <v>18.240500000000001</v>
      </c>
      <c r="F64">
        <v>-1.18512</v>
      </c>
      <c r="G64">
        <v>2.053E-2</v>
      </c>
      <c r="H64">
        <v>0.41403000000000001</v>
      </c>
      <c r="I64">
        <v>0.39799000000000001</v>
      </c>
      <c r="J64">
        <v>-3.0244200000000001</v>
      </c>
      <c r="K64">
        <v>6.9980000000000001E-2</v>
      </c>
      <c r="L64">
        <v>-8.5680000000000006E-2</v>
      </c>
      <c r="M64">
        <v>-66.906700000000001</v>
      </c>
      <c r="N64">
        <v>-0.92020999999999997</v>
      </c>
      <c r="O64">
        <v>117.46189</v>
      </c>
      <c r="P64">
        <v>122.19494</v>
      </c>
      <c r="Q64">
        <v>-16321.99762</v>
      </c>
      <c r="R64">
        <v>-4857.7568499999998</v>
      </c>
      <c r="S64">
        <v>4.64E-3</v>
      </c>
      <c r="T64">
        <v>3.0000000000000001E-5</v>
      </c>
      <c r="U64">
        <v>4.2199999999999998E-3</v>
      </c>
      <c r="V64">
        <v>4.3899999999999998E-3</v>
      </c>
      <c r="W64">
        <v>5.8799999999999998E-3</v>
      </c>
      <c r="X64">
        <v>0</v>
      </c>
      <c r="Y64">
        <v>0</v>
      </c>
    </row>
    <row r="65" spans="1:25" x14ac:dyDescent="0.25">
      <c r="A65">
        <v>65.900720000000007</v>
      </c>
      <c r="B65">
        <v>23.52966</v>
      </c>
      <c r="C65">
        <v>10.25264</v>
      </c>
      <c r="D65">
        <v>10.438969999999999</v>
      </c>
      <c r="E65">
        <v>18.241890000000001</v>
      </c>
      <c r="F65">
        <v>-1.18512</v>
      </c>
      <c r="G65">
        <v>2.0760000000000001E-2</v>
      </c>
      <c r="H65">
        <v>0.41826999999999998</v>
      </c>
      <c r="I65">
        <v>0.40172000000000002</v>
      </c>
      <c r="J65">
        <v>-3.0244200000000001</v>
      </c>
      <c r="K65">
        <v>7.0309999999999997E-2</v>
      </c>
      <c r="L65">
        <v>-8.5730000000000001E-2</v>
      </c>
      <c r="M65">
        <v>-66.950540000000004</v>
      </c>
      <c r="N65">
        <v>-0.92376999999999998</v>
      </c>
      <c r="O65">
        <v>118.56243000000001</v>
      </c>
      <c r="P65">
        <v>123.44898000000001</v>
      </c>
      <c r="Q65">
        <v>-16323.249</v>
      </c>
      <c r="R65">
        <v>-4857.6606300000003</v>
      </c>
      <c r="S65">
        <v>4.64E-3</v>
      </c>
      <c r="T65">
        <v>3.0000000000000001E-5</v>
      </c>
      <c r="U65">
        <v>4.2199999999999998E-3</v>
      </c>
      <c r="V65">
        <v>4.4000000000000003E-3</v>
      </c>
      <c r="W65">
        <v>5.8999999999999999E-3</v>
      </c>
      <c r="X65">
        <v>0</v>
      </c>
      <c r="Y65">
        <v>0</v>
      </c>
    </row>
    <row r="66" spans="1:25" x14ac:dyDescent="0.25">
      <c r="A66">
        <v>66.902010000000004</v>
      </c>
      <c r="B66">
        <v>23.535139999999998</v>
      </c>
      <c r="C66">
        <v>10.25338</v>
      </c>
      <c r="D66">
        <v>10.43914</v>
      </c>
      <c r="E66">
        <v>18.24268</v>
      </c>
      <c r="F66">
        <v>-1.18512</v>
      </c>
      <c r="G66">
        <v>1.9720000000000001E-2</v>
      </c>
      <c r="H66">
        <v>0.42122999999999999</v>
      </c>
      <c r="I66">
        <v>0.40881000000000001</v>
      </c>
      <c r="J66">
        <v>-3.0244200000000001</v>
      </c>
      <c r="K66">
        <v>6.9400000000000003E-2</v>
      </c>
      <c r="L66">
        <v>-8.5650000000000004E-2</v>
      </c>
      <c r="M66">
        <v>-67.009960000000007</v>
      </c>
      <c r="N66">
        <v>-0.92093000000000003</v>
      </c>
      <c r="O66">
        <v>120.65451</v>
      </c>
      <c r="P66">
        <v>124.32246000000001</v>
      </c>
      <c r="Q66">
        <v>-16324.50741</v>
      </c>
      <c r="R66">
        <v>-4857.7212499999996</v>
      </c>
      <c r="S66">
        <v>4.6499999999999996E-3</v>
      </c>
      <c r="T66">
        <v>3.0000000000000001E-5</v>
      </c>
      <c r="U66">
        <v>4.2199999999999998E-3</v>
      </c>
      <c r="V66">
        <v>4.3800000000000002E-3</v>
      </c>
      <c r="W66">
        <v>5.9199999999999999E-3</v>
      </c>
      <c r="X66">
        <v>0</v>
      </c>
      <c r="Y66">
        <v>0</v>
      </c>
    </row>
    <row r="67" spans="1:25" x14ac:dyDescent="0.25">
      <c r="A67">
        <v>67.905349999999999</v>
      </c>
      <c r="B67">
        <v>23.540959999999998</v>
      </c>
      <c r="C67">
        <v>10.252610000000001</v>
      </c>
      <c r="D67">
        <v>10.438560000000001</v>
      </c>
      <c r="E67">
        <v>18.246300000000002</v>
      </c>
      <c r="F67">
        <v>-1.18512</v>
      </c>
      <c r="G67">
        <v>2.1520000000000001E-2</v>
      </c>
      <c r="H67">
        <v>0.42546</v>
      </c>
      <c r="I67">
        <v>0.40845999999999999</v>
      </c>
      <c r="J67">
        <v>-3.0244200000000001</v>
      </c>
      <c r="K67">
        <v>7.0300000000000001E-2</v>
      </c>
      <c r="L67">
        <v>-8.5720000000000005E-2</v>
      </c>
      <c r="M67">
        <v>-67.037700000000001</v>
      </c>
      <c r="N67">
        <v>-0.92190000000000005</v>
      </c>
      <c r="O67">
        <v>120.55135</v>
      </c>
      <c r="P67">
        <v>125.56981</v>
      </c>
      <c r="Q67">
        <v>-16326.4038</v>
      </c>
      <c r="R67">
        <v>-4857.6311100000003</v>
      </c>
      <c r="S67">
        <v>4.6499999999999996E-3</v>
      </c>
      <c r="T67">
        <v>3.0000000000000001E-5</v>
      </c>
      <c r="U67">
        <v>4.2199999999999998E-3</v>
      </c>
      <c r="V67">
        <v>4.4099999999999999E-3</v>
      </c>
      <c r="W67">
        <v>5.94E-3</v>
      </c>
      <c r="X67">
        <v>0</v>
      </c>
      <c r="Y67">
        <v>0</v>
      </c>
    </row>
    <row r="68" spans="1:25" x14ac:dyDescent="0.25">
      <c r="A68">
        <v>68.908670000000001</v>
      </c>
      <c r="B68">
        <v>23.546939999999999</v>
      </c>
      <c r="C68">
        <v>10.25243</v>
      </c>
      <c r="D68">
        <v>10.43979</v>
      </c>
      <c r="E68">
        <v>18.250440000000001</v>
      </c>
      <c r="F68">
        <v>-1.18512</v>
      </c>
      <c r="G68">
        <v>2.1559999999999999E-2</v>
      </c>
      <c r="H68">
        <v>0.42738999999999999</v>
      </c>
      <c r="I68">
        <v>0.41732999999999998</v>
      </c>
      <c r="J68">
        <v>-3.0244200000000001</v>
      </c>
      <c r="K68">
        <v>7.1309999999999998E-2</v>
      </c>
      <c r="L68">
        <v>-8.5720000000000005E-2</v>
      </c>
      <c r="M68">
        <v>-67.061040000000006</v>
      </c>
      <c r="N68">
        <v>-0.92883000000000004</v>
      </c>
      <c r="O68">
        <v>123.17001999999999</v>
      </c>
      <c r="P68">
        <v>126.13845999999999</v>
      </c>
      <c r="Q68">
        <v>-16328.43484</v>
      </c>
      <c r="R68">
        <v>-4857.7014799999997</v>
      </c>
      <c r="S68">
        <v>4.6699999999999997E-3</v>
      </c>
      <c r="T68">
        <v>3.0000000000000001E-5</v>
      </c>
      <c r="U68">
        <v>4.2300000000000003E-3</v>
      </c>
      <c r="V68">
        <v>4.4099999999999999E-3</v>
      </c>
      <c r="W68">
        <v>5.94E-3</v>
      </c>
      <c r="X68">
        <v>0</v>
      </c>
      <c r="Y68">
        <v>0</v>
      </c>
    </row>
    <row r="69" spans="1:25" x14ac:dyDescent="0.25">
      <c r="A69">
        <v>69.909989999999993</v>
      </c>
      <c r="B69">
        <v>23.552040000000002</v>
      </c>
      <c r="C69">
        <v>10.25281</v>
      </c>
      <c r="D69">
        <v>10.43962</v>
      </c>
      <c r="E69">
        <v>18.25562</v>
      </c>
      <c r="F69">
        <v>-1.18512</v>
      </c>
      <c r="G69">
        <v>1.985E-2</v>
      </c>
      <c r="H69">
        <v>0.43034</v>
      </c>
      <c r="I69">
        <v>0.41808000000000001</v>
      </c>
      <c r="J69">
        <v>-3.0244200000000001</v>
      </c>
      <c r="K69">
        <v>6.9930000000000006E-2</v>
      </c>
      <c r="L69">
        <v>-8.566E-2</v>
      </c>
      <c r="M69">
        <v>-67.060010000000005</v>
      </c>
      <c r="N69">
        <v>-0.92613999999999996</v>
      </c>
      <c r="O69">
        <v>123.39156</v>
      </c>
      <c r="P69">
        <v>127.00887</v>
      </c>
      <c r="Q69">
        <v>-16330.502200000001</v>
      </c>
      <c r="R69">
        <v>-4857.7154799999998</v>
      </c>
      <c r="S69">
        <v>4.6699999999999997E-3</v>
      </c>
      <c r="T69">
        <v>3.0000000000000001E-5</v>
      </c>
      <c r="U69">
        <v>4.2199999999999998E-3</v>
      </c>
      <c r="V69">
        <v>4.3800000000000002E-3</v>
      </c>
      <c r="W69">
        <v>5.96E-3</v>
      </c>
      <c r="X69">
        <v>0</v>
      </c>
      <c r="Y69">
        <v>0</v>
      </c>
    </row>
    <row r="70" spans="1:25" x14ac:dyDescent="0.25">
      <c r="A70">
        <v>70.913309999999996</v>
      </c>
      <c r="B70">
        <v>23.557860000000002</v>
      </c>
      <c r="C70">
        <v>10.252879999999999</v>
      </c>
      <c r="D70">
        <v>10.439310000000001</v>
      </c>
      <c r="E70">
        <v>18.2605</v>
      </c>
      <c r="F70">
        <v>-1.18512</v>
      </c>
      <c r="G70">
        <v>2.1219999999999999E-2</v>
      </c>
      <c r="H70">
        <v>0.43304999999999999</v>
      </c>
      <c r="I70">
        <v>0.42177999999999999</v>
      </c>
      <c r="J70">
        <v>-3.0244200000000001</v>
      </c>
      <c r="K70">
        <v>7.1129999999999999E-2</v>
      </c>
      <c r="L70">
        <v>-8.5730000000000001E-2</v>
      </c>
      <c r="M70">
        <v>-67.071849999999998</v>
      </c>
      <c r="N70">
        <v>-0.92423999999999995</v>
      </c>
      <c r="O70">
        <v>124.485</v>
      </c>
      <c r="P70">
        <v>127.81061</v>
      </c>
      <c r="Q70">
        <v>-16332.648939999999</v>
      </c>
      <c r="R70">
        <v>-4857.6997499999998</v>
      </c>
      <c r="S70">
        <v>4.6699999999999997E-3</v>
      </c>
      <c r="T70">
        <v>3.0000000000000001E-5</v>
      </c>
      <c r="U70">
        <v>4.2300000000000003E-3</v>
      </c>
      <c r="V70">
        <v>4.4099999999999999E-3</v>
      </c>
      <c r="W70">
        <v>5.9699999999999996E-3</v>
      </c>
      <c r="X70">
        <v>0</v>
      </c>
      <c r="Y70">
        <v>0</v>
      </c>
    </row>
    <row r="71" spans="1:25" x14ac:dyDescent="0.25">
      <c r="A71">
        <v>71.915610000000001</v>
      </c>
      <c r="B71">
        <v>23.562529999999999</v>
      </c>
      <c r="C71">
        <v>10.253349999999999</v>
      </c>
      <c r="D71">
        <v>10.43946</v>
      </c>
      <c r="E71">
        <v>18.267769999999999</v>
      </c>
      <c r="F71">
        <v>-1.18512</v>
      </c>
      <c r="G71">
        <v>2.052E-2</v>
      </c>
      <c r="H71">
        <v>0.43614000000000003</v>
      </c>
      <c r="I71">
        <v>0.42181999999999997</v>
      </c>
      <c r="J71">
        <v>-3.0244200000000001</v>
      </c>
      <c r="K71">
        <v>7.0279999999999995E-2</v>
      </c>
      <c r="L71">
        <v>-8.5760000000000003E-2</v>
      </c>
      <c r="M71">
        <v>-67.038939999999997</v>
      </c>
      <c r="N71">
        <v>-0.92267999999999994</v>
      </c>
      <c r="O71">
        <v>124.49561</v>
      </c>
      <c r="P71">
        <v>128.72252</v>
      </c>
      <c r="Q71">
        <v>-16335.04882</v>
      </c>
      <c r="R71">
        <v>-4857.7406899999996</v>
      </c>
      <c r="S71">
        <v>4.6699999999999997E-3</v>
      </c>
      <c r="T71">
        <v>2.0000000000000002E-5</v>
      </c>
      <c r="U71">
        <v>4.2199999999999998E-3</v>
      </c>
      <c r="V71">
        <v>4.3899999999999998E-3</v>
      </c>
      <c r="W71">
        <v>5.9800000000000001E-3</v>
      </c>
      <c r="X71">
        <v>0</v>
      </c>
      <c r="Y71">
        <v>0</v>
      </c>
    </row>
    <row r="72" spans="1:25" x14ac:dyDescent="0.25">
      <c r="A72">
        <v>72.91695</v>
      </c>
      <c r="B72">
        <v>23.568349999999999</v>
      </c>
      <c r="C72">
        <v>10.25179</v>
      </c>
      <c r="D72">
        <v>10.438829999999999</v>
      </c>
      <c r="E72">
        <v>18.274789999999999</v>
      </c>
      <c r="F72">
        <v>-1.18512</v>
      </c>
      <c r="G72">
        <v>2.247E-2</v>
      </c>
      <c r="H72">
        <v>0.43742999999999999</v>
      </c>
      <c r="I72">
        <v>0.42920000000000003</v>
      </c>
      <c r="J72">
        <v>-3.0244200000000001</v>
      </c>
      <c r="K72">
        <v>6.9900000000000004E-2</v>
      </c>
      <c r="L72">
        <v>-8.5680000000000006E-2</v>
      </c>
      <c r="M72">
        <v>-67.023769999999999</v>
      </c>
      <c r="N72">
        <v>-0.92723999999999995</v>
      </c>
      <c r="O72">
        <v>126.67404000000001</v>
      </c>
      <c r="P72">
        <v>129.10380000000001</v>
      </c>
      <c r="Q72">
        <v>-16337.62823</v>
      </c>
      <c r="R72">
        <v>-4857.5947500000002</v>
      </c>
      <c r="S72">
        <v>4.6899999999999997E-3</v>
      </c>
      <c r="T72">
        <v>3.0000000000000001E-5</v>
      </c>
      <c r="U72">
        <v>4.2199999999999998E-3</v>
      </c>
      <c r="V72">
        <v>4.4299999999999999E-3</v>
      </c>
      <c r="W72">
        <v>5.9899999999999997E-3</v>
      </c>
      <c r="X72">
        <v>0</v>
      </c>
      <c r="Y72">
        <v>0</v>
      </c>
    </row>
    <row r="73" spans="1:25" x14ac:dyDescent="0.25">
      <c r="A73">
        <v>73.919240000000002</v>
      </c>
      <c r="B73">
        <v>23.573899999999998</v>
      </c>
      <c r="C73">
        <v>10.25174</v>
      </c>
      <c r="D73">
        <v>10.439109999999999</v>
      </c>
      <c r="E73">
        <v>18.282160000000001</v>
      </c>
      <c r="F73">
        <v>-1.18512</v>
      </c>
      <c r="G73">
        <v>2.0709999999999999E-2</v>
      </c>
      <c r="H73">
        <v>0.43883</v>
      </c>
      <c r="I73">
        <v>0.42734</v>
      </c>
      <c r="J73">
        <v>-3.0244200000000001</v>
      </c>
      <c r="K73">
        <v>7.0480000000000001E-2</v>
      </c>
      <c r="L73">
        <v>-8.5709999999999995E-2</v>
      </c>
      <c r="M73">
        <v>-67.000680000000003</v>
      </c>
      <c r="N73">
        <v>-0.92888999999999999</v>
      </c>
      <c r="O73">
        <v>126.12325</v>
      </c>
      <c r="P73">
        <v>129.51521</v>
      </c>
      <c r="Q73">
        <v>-16340.22323</v>
      </c>
      <c r="R73">
        <v>-4857.6101399999998</v>
      </c>
      <c r="S73">
        <v>4.6800000000000001E-3</v>
      </c>
      <c r="T73">
        <v>3.0000000000000001E-5</v>
      </c>
      <c r="U73">
        <v>4.2300000000000003E-3</v>
      </c>
      <c r="V73">
        <v>4.4000000000000003E-3</v>
      </c>
      <c r="W73">
        <v>6.0000000000000001E-3</v>
      </c>
      <c r="X73">
        <v>0</v>
      </c>
      <c r="Y73">
        <v>0</v>
      </c>
    </row>
    <row r="74" spans="1:25" x14ac:dyDescent="0.25">
      <c r="A74">
        <v>74.922550000000001</v>
      </c>
      <c r="B74">
        <v>23.579419999999999</v>
      </c>
      <c r="C74">
        <v>10.25301</v>
      </c>
      <c r="D74">
        <v>10.43951</v>
      </c>
      <c r="E74">
        <v>18.289829999999998</v>
      </c>
      <c r="F74">
        <v>-1.18512</v>
      </c>
      <c r="G74">
        <v>2.0310000000000002E-2</v>
      </c>
      <c r="H74">
        <v>0.43447999999999998</v>
      </c>
      <c r="I74">
        <v>0.42160999999999998</v>
      </c>
      <c r="J74">
        <v>-3.0244200000000001</v>
      </c>
      <c r="K74">
        <v>7.0440000000000003E-2</v>
      </c>
      <c r="L74">
        <v>-8.5709999999999995E-2</v>
      </c>
      <c r="M74">
        <v>-66.973460000000003</v>
      </c>
      <c r="N74">
        <v>-0.92459999999999998</v>
      </c>
      <c r="O74">
        <v>124.43352</v>
      </c>
      <c r="P74">
        <v>128.23218</v>
      </c>
      <c r="Q74">
        <v>-16342.87487</v>
      </c>
      <c r="R74">
        <v>-4857.7212</v>
      </c>
      <c r="S74">
        <v>4.6699999999999997E-3</v>
      </c>
      <c r="T74">
        <v>3.0000000000000001E-5</v>
      </c>
      <c r="U74">
        <v>4.2300000000000003E-3</v>
      </c>
      <c r="V74">
        <v>4.3899999999999998E-3</v>
      </c>
      <c r="W74">
        <v>5.9800000000000001E-3</v>
      </c>
      <c r="X74">
        <v>0</v>
      </c>
      <c r="Y74">
        <v>0</v>
      </c>
    </row>
    <row r="75" spans="1:25" x14ac:dyDescent="0.25">
      <c r="A75">
        <v>75.923869999999994</v>
      </c>
      <c r="B75">
        <v>23.58512</v>
      </c>
      <c r="C75">
        <v>10.25206</v>
      </c>
      <c r="D75">
        <v>10.4404</v>
      </c>
      <c r="E75">
        <v>18.29917</v>
      </c>
      <c r="F75">
        <v>-1.18512</v>
      </c>
      <c r="G75">
        <v>2.0029999999999999E-2</v>
      </c>
      <c r="H75">
        <v>0.43268000000000001</v>
      </c>
      <c r="I75">
        <v>0.41889999999999999</v>
      </c>
      <c r="J75">
        <v>-3.0244200000000001</v>
      </c>
      <c r="K75">
        <v>7.1900000000000006E-2</v>
      </c>
      <c r="L75">
        <v>-8.5730000000000001E-2</v>
      </c>
      <c r="M75">
        <v>-66.927359999999993</v>
      </c>
      <c r="N75">
        <v>-0.93374000000000001</v>
      </c>
      <c r="O75">
        <v>123.63226</v>
      </c>
      <c r="P75">
        <v>127.6999</v>
      </c>
      <c r="Q75">
        <v>-16345.895990000001</v>
      </c>
      <c r="R75">
        <v>-4857.7174199999999</v>
      </c>
      <c r="S75">
        <v>4.6699999999999997E-3</v>
      </c>
      <c r="T75">
        <v>3.0000000000000001E-5</v>
      </c>
      <c r="U75">
        <v>4.2300000000000003E-3</v>
      </c>
      <c r="V75">
        <v>4.3800000000000002E-3</v>
      </c>
      <c r="W75">
        <v>5.9699999999999996E-3</v>
      </c>
      <c r="X75">
        <v>0</v>
      </c>
      <c r="Y75">
        <v>0</v>
      </c>
    </row>
    <row r="76" spans="1:25" x14ac:dyDescent="0.25">
      <c r="A76">
        <v>76.927189999999996</v>
      </c>
      <c r="B76">
        <v>23.589289999999998</v>
      </c>
      <c r="C76">
        <v>10.25225</v>
      </c>
      <c r="D76">
        <v>10.44041</v>
      </c>
      <c r="E76">
        <v>18.306619999999999</v>
      </c>
      <c r="F76">
        <v>-1.18512</v>
      </c>
      <c r="G76">
        <v>2.001E-2</v>
      </c>
      <c r="H76">
        <v>0.43008000000000002</v>
      </c>
      <c r="I76">
        <v>0.41794999999999999</v>
      </c>
      <c r="J76">
        <v>-3.0244200000000001</v>
      </c>
      <c r="K76">
        <v>6.9970000000000004E-2</v>
      </c>
      <c r="L76">
        <v>-8.5669999999999996E-2</v>
      </c>
      <c r="M76">
        <v>-66.885859999999994</v>
      </c>
      <c r="N76">
        <v>-0.93283000000000005</v>
      </c>
      <c r="O76">
        <v>123.35290000000001</v>
      </c>
      <c r="P76">
        <v>126.9327</v>
      </c>
      <c r="Q76">
        <v>-16348.231320000001</v>
      </c>
      <c r="R76">
        <v>-4857.7304599999998</v>
      </c>
      <c r="S76">
        <v>4.6699999999999997E-3</v>
      </c>
      <c r="T76">
        <v>3.0000000000000001E-5</v>
      </c>
      <c r="U76">
        <v>4.2199999999999998E-3</v>
      </c>
      <c r="V76">
        <v>4.3800000000000002E-3</v>
      </c>
      <c r="W76">
        <v>5.96E-3</v>
      </c>
      <c r="X76">
        <v>0</v>
      </c>
      <c r="Y76">
        <v>0</v>
      </c>
    </row>
    <row r="77" spans="1:25" x14ac:dyDescent="0.25">
      <c r="A77">
        <v>77.930509999999998</v>
      </c>
      <c r="B77">
        <v>23.59328</v>
      </c>
      <c r="C77">
        <v>10.251810000000001</v>
      </c>
      <c r="D77">
        <v>10.43989</v>
      </c>
      <c r="E77">
        <v>18.313459999999999</v>
      </c>
      <c r="F77">
        <v>-1.18512</v>
      </c>
      <c r="G77">
        <v>2.1600000000000001E-2</v>
      </c>
      <c r="H77">
        <v>0.42770999999999998</v>
      </c>
      <c r="I77">
        <v>0.41609000000000002</v>
      </c>
      <c r="J77">
        <v>-3.0244200000000001</v>
      </c>
      <c r="K77">
        <v>6.9720000000000004E-2</v>
      </c>
      <c r="L77">
        <v>-8.5730000000000001E-2</v>
      </c>
      <c r="M77">
        <v>-66.849800000000002</v>
      </c>
      <c r="N77">
        <v>-0.93240000000000001</v>
      </c>
      <c r="O77">
        <v>122.80423</v>
      </c>
      <c r="P77">
        <v>126.23381000000001</v>
      </c>
      <c r="Q77">
        <v>-16350.40761</v>
      </c>
      <c r="R77">
        <v>-4857.6663399999998</v>
      </c>
      <c r="S77">
        <v>4.6699999999999997E-3</v>
      </c>
      <c r="T77">
        <v>3.0000000000000001E-5</v>
      </c>
      <c r="U77">
        <v>4.2199999999999998E-3</v>
      </c>
      <c r="V77">
        <v>4.4099999999999999E-3</v>
      </c>
      <c r="W77">
        <v>5.9500000000000004E-3</v>
      </c>
      <c r="X77">
        <v>0</v>
      </c>
      <c r="Y77">
        <v>0</v>
      </c>
    </row>
    <row r="78" spans="1:25" x14ac:dyDescent="0.25">
      <c r="A78">
        <v>78.93186</v>
      </c>
      <c r="B78">
        <v>23.596959999999999</v>
      </c>
      <c r="C78">
        <v>10.251530000000001</v>
      </c>
      <c r="D78">
        <v>10.440250000000001</v>
      </c>
      <c r="E78">
        <v>18.319299999999998</v>
      </c>
      <c r="F78">
        <v>-1.18512</v>
      </c>
      <c r="G78">
        <v>2.001E-2</v>
      </c>
      <c r="H78">
        <v>0.42526999999999998</v>
      </c>
      <c r="I78">
        <v>0.41171000000000002</v>
      </c>
      <c r="J78">
        <v>-3.0244200000000001</v>
      </c>
      <c r="K78">
        <v>7.0459999999999995E-2</v>
      </c>
      <c r="L78">
        <v>-8.5739999999999997E-2</v>
      </c>
      <c r="M78">
        <v>-66.822450000000003</v>
      </c>
      <c r="N78">
        <v>-0.93559000000000003</v>
      </c>
      <c r="O78">
        <v>121.51259</v>
      </c>
      <c r="P78">
        <v>125.51245</v>
      </c>
      <c r="Q78">
        <v>-16352.32208</v>
      </c>
      <c r="R78">
        <v>-4857.6715800000002</v>
      </c>
      <c r="S78">
        <v>4.6600000000000001E-3</v>
      </c>
      <c r="T78">
        <v>2.0000000000000002E-5</v>
      </c>
      <c r="U78">
        <v>4.2300000000000003E-3</v>
      </c>
      <c r="V78">
        <v>4.3800000000000002E-3</v>
      </c>
      <c r="W78">
        <v>5.9300000000000004E-3</v>
      </c>
      <c r="X78">
        <v>0</v>
      </c>
      <c r="Y78">
        <v>0</v>
      </c>
    </row>
    <row r="79" spans="1:25" x14ac:dyDescent="0.25">
      <c r="A79">
        <v>79.935140000000004</v>
      </c>
      <c r="B79">
        <v>23.60069</v>
      </c>
      <c r="C79">
        <v>10.251670000000001</v>
      </c>
      <c r="D79">
        <v>10.44032</v>
      </c>
      <c r="E79">
        <v>18.325949999999999</v>
      </c>
      <c r="F79">
        <v>-1.18512</v>
      </c>
      <c r="G79">
        <v>2.017E-2</v>
      </c>
      <c r="H79">
        <v>0.42169000000000001</v>
      </c>
      <c r="I79">
        <v>0.41184999999999999</v>
      </c>
      <c r="J79">
        <v>-3.0244200000000001</v>
      </c>
      <c r="K79">
        <v>7.1400000000000005E-2</v>
      </c>
      <c r="L79">
        <v>-8.5750000000000007E-2</v>
      </c>
      <c r="M79">
        <v>-66.785470000000004</v>
      </c>
      <c r="N79">
        <v>-0.93525000000000003</v>
      </c>
      <c r="O79">
        <v>121.55298999999999</v>
      </c>
      <c r="P79">
        <v>124.45666</v>
      </c>
      <c r="Q79">
        <v>-16354.409229999999</v>
      </c>
      <c r="R79">
        <v>-4857.6862600000004</v>
      </c>
      <c r="S79">
        <v>4.6600000000000001E-3</v>
      </c>
      <c r="T79">
        <v>2.0000000000000002E-5</v>
      </c>
      <c r="U79">
        <v>4.2300000000000003E-3</v>
      </c>
      <c r="V79">
        <v>4.3899999999999998E-3</v>
      </c>
      <c r="W79">
        <v>5.9199999999999999E-3</v>
      </c>
      <c r="X79">
        <v>0</v>
      </c>
      <c r="Y79">
        <v>0</v>
      </c>
    </row>
    <row r="80" spans="1:25" x14ac:dyDescent="0.25">
      <c r="A80">
        <v>80.938490000000002</v>
      </c>
      <c r="B80">
        <v>23.603439999999999</v>
      </c>
      <c r="C80">
        <v>10.25102</v>
      </c>
      <c r="D80">
        <v>10.439349999999999</v>
      </c>
      <c r="E80">
        <v>18.330629999999999</v>
      </c>
      <c r="F80">
        <v>-1.18512</v>
      </c>
      <c r="G80">
        <v>2.1149999999999999E-2</v>
      </c>
      <c r="H80">
        <v>0.41994999999999999</v>
      </c>
      <c r="I80">
        <v>0.40467999999999998</v>
      </c>
      <c r="J80">
        <v>-3.0244200000000001</v>
      </c>
      <c r="K80">
        <v>7.1370000000000003E-2</v>
      </c>
      <c r="L80">
        <v>-8.5699999999999998E-2</v>
      </c>
      <c r="M80">
        <v>-66.761150000000001</v>
      </c>
      <c r="N80">
        <v>-0.93364000000000003</v>
      </c>
      <c r="O80">
        <v>119.43704</v>
      </c>
      <c r="P80">
        <v>123.94462</v>
      </c>
      <c r="Q80">
        <v>-16355.90179</v>
      </c>
      <c r="R80">
        <v>-4857.5778399999999</v>
      </c>
      <c r="S80">
        <v>4.6499999999999996E-3</v>
      </c>
      <c r="T80">
        <v>3.0000000000000001E-5</v>
      </c>
      <c r="U80">
        <v>4.2300000000000003E-3</v>
      </c>
      <c r="V80">
        <v>4.4099999999999999E-3</v>
      </c>
      <c r="W80">
        <v>5.9100000000000003E-3</v>
      </c>
      <c r="X80">
        <v>0</v>
      </c>
      <c r="Y80">
        <v>0</v>
      </c>
    </row>
    <row r="81" spans="1:25" x14ac:dyDescent="0.25">
      <c r="A81">
        <v>81.939809999999994</v>
      </c>
      <c r="B81">
        <v>23.606159999999999</v>
      </c>
      <c r="C81">
        <v>10.2514</v>
      </c>
      <c r="D81">
        <v>10.43928</v>
      </c>
      <c r="E81">
        <v>18.33409</v>
      </c>
      <c r="F81">
        <v>-1.18512</v>
      </c>
      <c r="G81">
        <v>2.0910000000000002E-2</v>
      </c>
      <c r="H81">
        <v>0.41700999999999999</v>
      </c>
      <c r="I81">
        <v>0.40059</v>
      </c>
      <c r="J81">
        <v>-3.0244200000000001</v>
      </c>
      <c r="K81">
        <v>7.034E-2</v>
      </c>
      <c r="L81">
        <v>-8.5720000000000005E-2</v>
      </c>
      <c r="M81">
        <v>-66.751630000000006</v>
      </c>
      <c r="N81">
        <v>-0.93140000000000001</v>
      </c>
      <c r="O81">
        <v>118.22933999999999</v>
      </c>
      <c r="P81">
        <v>123.07561</v>
      </c>
      <c r="Q81">
        <v>-16357.14445</v>
      </c>
      <c r="R81">
        <v>-4857.5983900000001</v>
      </c>
      <c r="S81">
        <v>4.64E-3</v>
      </c>
      <c r="T81">
        <v>3.0000000000000001E-5</v>
      </c>
      <c r="U81">
        <v>4.2300000000000003E-3</v>
      </c>
      <c r="V81">
        <v>4.4000000000000003E-3</v>
      </c>
      <c r="W81">
        <v>5.8999999999999999E-3</v>
      </c>
      <c r="X81">
        <v>0</v>
      </c>
      <c r="Y81">
        <v>0</v>
      </c>
    </row>
    <row r="82" spans="1:25" x14ac:dyDescent="0.25">
      <c r="A82">
        <v>82.943119999999993</v>
      </c>
      <c r="B82">
        <v>23.60877</v>
      </c>
      <c r="C82">
        <v>10.25121</v>
      </c>
      <c r="D82">
        <v>10.4381</v>
      </c>
      <c r="E82">
        <v>18.336459999999999</v>
      </c>
      <c r="F82">
        <v>-1.18512</v>
      </c>
      <c r="G82">
        <v>2.0920000000000001E-2</v>
      </c>
      <c r="H82">
        <v>0.41317999999999999</v>
      </c>
      <c r="I82">
        <v>0.39917999999999998</v>
      </c>
      <c r="J82">
        <v>-3.0244200000000001</v>
      </c>
      <c r="K82">
        <v>6.9500000000000006E-2</v>
      </c>
      <c r="L82">
        <v>-8.566E-2</v>
      </c>
      <c r="M82">
        <v>-66.754819999999995</v>
      </c>
      <c r="N82">
        <v>-0.92650999999999994</v>
      </c>
      <c r="O82">
        <v>117.81462000000001</v>
      </c>
      <c r="P82">
        <v>121.94471</v>
      </c>
      <c r="Q82">
        <v>-16358.145189999999</v>
      </c>
      <c r="R82">
        <v>-4857.5069899999999</v>
      </c>
      <c r="S82">
        <v>4.64E-3</v>
      </c>
      <c r="T82">
        <v>3.0000000000000001E-5</v>
      </c>
      <c r="U82">
        <v>4.2199999999999998E-3</v>
      </c>
      <c r="V82">
        <v>4.4000000000000003E-3</v>
      </c>
      <c r="W82">
        <v>5.8799999999999998E-3</v>
      </c>
      <c r="X82">
        <v>0</v>
      </c>
      <c r="Y82">
        <v>0</v>
      </c>
    </row>
    <row r="83" spans="1:25" x14ac:dyDescent="0.25">
      <c r="A83">
        <v>83.94641</v>
      </c>
      <c r="B83">
        <v>23.611249999999998</v>
      </c>
      <c r="C83">
        <v>10.249919999999999</v>
      </c>
      <c r="D83">
        <v>10.437189999999999</v>
      </c>
      <c r="E83">
        <v>18.33905</v>
      </c>
      <c r="F83">
        <v>-1.18512</v>
      </c>
      <c r="G83">
        <v>2.0449999999999999E-2</v>
      </c>
      <c r="H83">
        <v>0.41173999999999999</v>
      </c>
      <c r="I83">
        <v>0.39895000000000003</v>
      </c>
      <c r="J83">
        <v>-3.0244200000000001</v>
      </c>
      <c r="K83">
        <v>7.0910000000000001E-2</v>
      </c>
      <c r="L83">
        <v>-8.5730000000000001E-2</v>
      </c>
      <c r="M83">
        <v>-66.753349999999998</v>
      </c>
      <c r="N83">
        <v>-0.92840999999999996</v>
      </c>
      <c r="O83">
        <v>117.74562</v>
      </c>
      <c r="P83">
        <v>121.51958</v>
      </c>
      <c r="Q83">
        <v>-16359.1644</v>
      </c>
      <c r="R83">
        <v>-4857.3605100000004</v>
      </c>
      <c r="S83">
        <v>4.64E-3</v>
      </c>
      <c r="T83">
        <v>3.0000000000000001E-5</v>
      </c>
      <c r="U83">
        <v>4.2300000000000003E-3</v>
      </c>
      <c r="V83">
        <v>4.3899999999999998E-3</v>
      </c>
      <c r="W83">
        <v>5.8700000000000002E-3</v>
      </c>
      <c r="X83">
        <v>0</v>
      </c>
      <c r="Y83">
        <v>0</v>
      </c>
    </row>
    <row r="84" spans="1:25" x14ac:dyDescent="0.25">
      <c r="A84">
        <v>84.946740000000005</v>
      </c>
      <c r="B84">
        <v>23.612850000000002</v>
      </c>
      <c r="C84">
        <v>10.249919999999999</v>
      </c>
      <c r="D84">
        <v>10.437010000000001</v>
      </c>
      <c r="E84">
        <v>18.33942</v>
      </c>
      <c r="F84">
        <v>-1.18512</v>
      </c>
      <c r="G84">
        <v>1.967E-2</v>
      </c>
      <c r="H84">
        <v>0.40539999999999998</v>
      </c>
      <c r="I84">
        <v>0.3947</v>
      </c>
      <c r="J84">
        <v>-3.0244200000000001</v>
      </c>
      <c r="K84">
        <v>7.2330000000000005E-2</v>
      </c>
      <c r="L84">
        <v>-8.5800000000000001E-2</v>
      </c>
      <c r="M84">
        <v>-66.768940000000001</v>
      </c>
      <c r="N84">
        <v>-0.92749999999999999</v>
      </c>
      <c r="O84">
        <v>116.49028</v>
      </c>
      <c r="P84">
        <v>119.64843999999999</v>
      </c>
      <c r="Q84">
        <v>-16359.560079999999</v>
      </c>
      <c r="R84">
        <v>-4857.34825</v>
      </c>
      <c r="S84">
        <v>4.6299999999999996E-3</v>
      </c>
      <c r="T84">
        <v>2.0000000000000002E-5</v>
      </c>
      <c r="U84">
        <v>4.2300000000000003E-3</v>
      </c>
      <c r="V84">
        <v>4.3800000000000002E-3</v>
      </c>
      <c r="W84">
        <v>5.8399999999999997E-3</v>
      </c>
      <c r="X84">
        <v>0</v>
      </c>
      <c r="Y84">
        <v>0</v>
      </c>
    </row>
    <row r="85" spans="1:25" x14ac:dyDescent="0.25">
      <c r="A85">
        <v>85.950050000000005</v>
      </c>
      <c r="B85">
        <v>23.615189999999998</v>
      </c>
      <c r="C85">
        <v>10.249409999999999</v>
      </c>
      <c r="D85">
        <v>10.43641</v>
      </c>
      <c r="E85">
        <v>18.339790000000001</v>
      </c>
      <c r="F85">
        <v>-1.18512</v>
      </c>
      <c r="G85">
        <v>1.9800000000000002E-2</v>
      </c>
      <c r="H85">
        <v>0.40272000000000002</v>
      </c>
      <c r="I85">
        <v>0.38907999999999998</v>
      </c>
      <c r="J85">
        <v>-3.0244200000000001</v>
      </c>
      <c r="K85">
        <v>7.1230000000000002E-2</v>
      </c>
      <c r="L85">
        <v>-8.5690000000000002E-2</v>
      </c>
      <c r="M85">
        <v>-66.793850000000006</v>
      </c>
      <c r="N85">
        <v>-0.92708999999999997</v>
      </c>
      <c r="O85">
        <v>114.83394</v>
      </c>
      <c r="P85">
        <v>118.85834</v>
      </c>
      <c r="Q85">
        <v>-16360.1037</v>
      </c>
      <c r="R85">
        <v>-4857.2745400000003</v>
      </c>
      <c r="S85">
        <v>4.62E-3</v>
      </c>
      <c r="T85">
        <v>3.0000000000000001E-5</v>
      </c>
      <c r="U85">
        <v>4.2300000000000003E-3</v>
      </c>
      <c r="V85">
        <v>4.3800000000000002E-3</v>
      </c>
      <c r="W85">
        <v>5.8300000000000001E-3</v>
      </c>
      <c r="X85">
        <v>0</v>
      </c>
      <c r="Y85">
        <v>0</v>
      </c>
    </row>
    <row r="86" spans="1:25" x14ac:dyDescent="0.25">
      <c r="A86">
        <v>86.953370000000007</v>
      </c>
      <c r="B86">
        <v>23.61778</v>
      </c>
      <c r="C86">
        <v>10.249420000000001</v>
      </c>
      <c r="D86">
        <v>10.436120000000001</v>
      </c>
      <c r="E86">
        <v>18.339510000000001</v>
      </c>
      <c r="F86">
        <v>-1.18512</v>
      </c>
      <c r="G86">
        <v>2.0320000000000001E-2</v>
      </c>
      <c r="H86">
        <v>0.39681</v>
      </c>
      <c r="I86">
        <v>0.38629000000000002</v>
      </c>
      <c r="J86">
        <v>-3.0244200000000001</v>
      </c>
      <c r="K86">
        <v>6.9680000000000006E-2</v>
      </c>
      <c r="L86">
        <v>-8.566E-2</v>
      </c>
      <c r="M86">
        <v>-66.830219999999997</v>
      </c>
      <c r="N86">
        <v>-0.92556000000000005</v>
      </c>
      <c r="O86">
        <v>114.00873</v>
      </c>
      <c r="P86">
        <v>117.11320000000001</v>
      </c>
      <c r="Q86">
        <v>-16360.569149999999</v>
      </c>
      <c r="R86">
        <v>-4857.2556599999998</v>
      </c>
      <c r="S86">
        <v>4.62E-3</v>
      </c>
      <c r="T86">
        <v>3.0000000000000001E-5</v>
      </c>
      <c r="U86">
        <v>4.2199999999999998E-3</v>
      </c>
      <c r="V86">
        <v>4.3899999999999998E-3</v>
      </c>
      <c r="W86">
        <v>5.7999999999999996E-3</v>
      </c>
      <c r="X86">
        <v>0</v>
      </c>
      <c r="Y86">
        <v>0</v>
      </c>
    </row>
    <row r="87" spans="1:25" x14ac:dyDescent="0.25">
      <c r="A87">
        <v>87.956689999999995</v>
      </c>
      <c r="B87">
        <v>23.619450000000001</v>
      </c>
      <c r="C87">
        <v>10.24925</v>
      </c>
      <c r="D87">
        <v>10.43694</v>
      </c>
      <c r="E87">
        <v>18.337630000000001</v>
      </c>
      <c r="F87">
        <v>-1.18512</v>
      </c>
      <c r="G87">
        <v>2.001E-2</v>
      </c>
      <c r="H87">
        <v>0.39476</v>
      </c>
      <c r="I87">
        <v>0.37908999999999998</v>
      </c>
      <c r="J87">
        <v>-3.0244200000000001</v>
      </c>
      <c r="K87">
        <v>7.1010000000000004E-2</v>
      </c>
      <c r="L87">
        <v>-8.5709999999999995E-2</v>
      </c>
      <c r="M87">
        <v>-66.87527</v>
      </c>
      <c r="N87">
        <v>-0.93047000000000002</v>
      </c>
      <c r="O87">
        <v>111.88527000000001</v>
      </c>
      <c r="P87">
        <v>116.51009999999999</v>
      </c>
      <c r="Q87">
        <v>-16360.52709</v>
      </c>
      <c r="R87">
        <v>-4857.2987800000001</v>
      </c>
      <c r="S87">
        <v>4.6100000000000004E-3</v>
      </c>
      <c r="T87">
        <v>3.0000000000000001E-5</v>
      </c>
      <c r="U87">
        <v>4.2300000000000003E-3</v>
      </c>
      <c r="V87">
        <v>4.3800000000000002E-3</v>
      </c>
      <c r="W87">
        <v>5.79E-3</v>
      </c>
      <c r="X87">
        <v>0</v>
      </c>
      <c r="Y87">
        <v>0</v>
      </c>
    </row>
    <row r="88" spans="1:25" x14ac:dyDescent="0.25">
      <c r="A88">
        <v>88.958010000000002</v>
      </c>
      <c r="B88">
        <v>23.621410000000001</v>
      </c>
      <c r="C88">
        <v>10.248620000000001</v>
      </c>
      <c r="D88">
        <v>10.435650000000001</v>
      </c>
      <c r="E88">
        <v>18.335560000000001</v>
      </c>
      <c r="F88">
        <v>-1.18512</v>
      </c>
      <c r="G88">
        <v>1.8800000000000001E-2</v>
      </c>
      <c r="H88">
        <v>0.38969999999999999</v>
      </c>
      <c r="I88">
        <v>0.37731999999999999</v>
      </c>
      <c r="J88">
        <v>-3.0244200000000001</v>
      </c>
      <c r="K88">
        <v>7.0139999999999994E-2</v>
      </c>
      <c r="L88">
        <v>-8.5790000000000005E-2</v>
      </c>
      <c r="M88">
        <v>-66.926140000000004</v>
      </c>
      <c r="N88">
        <v>-0.92720000000000002</v>
      </c>
      <c r="O88">
        <v>111.36237</v>
      </c>
      <c r="P88">
        <v>115.01508</v>
      </c>
      <c r="Q88">
        <v>-16360.505300000001</v>
      </c>
      <c r="R88">
        <v>-4857.1711400000004</v>
      </c>
      <c r="S88">
        <v>4.5999999999999999E-3</v>
      </c>
      <c r="T88">
        <v>2.0000000000000002E-5</v>
      </c>
      <c r="U88">
        <v>4.2199999999999998E-3</v>
      </c>
      <c r="V88">
        <v>4.3600000000000002E-3</v>
      </c>
      <c r="W88">
        <v>5.77E-3</v>
      </c>
      <c r="X88">
        <v>0</v>
      </c>
      <c r="Y88">
        <v>0</v>
      </c>
    </row>
    <row r="89" spans="1:25" x14ac:dyDescent="0.25">
      <c r="A89">
        <v>89.961320000000001</v>
      </c>
      <c r="B89">
        <v>23.622450000000001</v>
      </c>
      <c r="C89">
        <v>10.248749999999999</v>
      </c>
      <c r="D89">
        <v>10.43561</v>
      </c>
      <c r="E89">
        <v>18.331610000000001</v>
      </c>
      <c r="F89">
        <v>-1.18512</v>
      </c>
      <c r="G89">
        <v>1.8880000000000001E-2</v>
      </c>
      <c r="H89">
        <v>0.38844000000000001</v>
      </c>
      <c r="I89">
        <v>0.37146000000000001</v>
      </c>
      <c r="J89">
        <v>-3.0244200000000001</v>
      </c>
      <c r="K89">
        <v>7.1679999999999994E-2</v>
      </c>
      <c r="L89">
        <v>-8.5690000000000002E-2</v>
      </c>
      <c r="M89">
        <v>-66.989459999999994</v>
      </c>
      <c r="N89">
        <v>-0.92635999999999996</v>
      </c>
      <c r="O89">
        <v>109.63208</v>
      </c>
      <c r="P89">
        <v>114.64373000000001</v>
      </c>
      <c r="Q89">
        <v>-16359.91899</v>
      </c>
      <c r="R89">
        <v>-4857.1770500000002</v>
      </c>
      <c r="S89">
        <v>4.5900000000000003E-3</v>
      </c>
      <c r="T89">
        <v>3.0000000000000001E-5</v>
      </c>
      <c r="U89">
        <v>4.2300000000000003E-3</v>
      </c>
      <c r="V89">
        <v>4.3600000000000002E-3</v>
      </c>
      <c r="W89">
        <v>5.7600000000000004E-3</v>
      </c>
      <c r="X89">
        <v>0</v>
      </c>
      <c r="Y89">
        <v>0</v>
      </c>
    </row>
    <row r="90" spans="1:25" x14ac:dyDescent="0.25">
      <c r="A90">
        <v>90.964640000000003</v>
      </c>
      <c r="B90">
        <v>23.623169999999998</v>
      </c>
      <c r="C90">
        <v>10.249219999999999</v>
      </c>
      <c r="D90">
        <v>10.43483</v>
      </c>
      <c r="E90">
        <v>18.328150000000001</v>
      </c>
      <c r="F90">
        <v>-1.18512</v>
      </c>
      <c r="G90">
        <v>1.9869999999999999E-2</v>
      </c>
      <c r="H90">
        <v>0.38874999999999998</v>
      </c>
      <c r="I90">
        <v>0.37635999999999997</v>
      </c>
      <c r="J90">
        <v>-3.0244200000000001</v>
      </c>
      <c r="K90">
        <v>7.0230000000000001E-2</v>
      </c>
      <c r="L90">
        <v>-8.5709999999999995E-2</v>
      </c>
      <c r="M90">
        <v>-67.042439999999999</v>
      </c>
      <c r="N90">
        <v>-0.92015999999999998</v>
      </c>
      <c r="O90">
        <v>111.07897</v>
      </c>
      <c r="P90">
        <v>114.73408000000001</v>
      </c>
      <c r="Q90">
        <v>-16359.368990000001</v>
      </c>
      <c r="R90">
        <v>-4857.1561499999998</v>
      </c>
      <c r="S90">
        <v>4.5999999999999999E-3</v>
      </c>
      <c r="T90">
        <v>3.0000000000000001E-5</v>
      </c>
      <c r="U90">
        <v>4.2199999999999998E-3</v>
      </c>
      <c r="V90">
        <v>4.3800000000000002E-3</v>
      </c>
      <c r="W90">
        <v>5.77E-3</v>
      </c>
      <c r="X90">
        <v>0</v>
      </c>
      <c r="Y90">
        <v>0</v>
      </c>
    </row>
    <row r="91" spans="1:25" x14ac:dyDescent="0.25">
      <c r="A91">
        <v>91.965959999999995</v>
      </c>
      <c r="B91">
        <v>23.625520000000002</v>
      </c>
      <c r="C91">
        <v>10.247299999999999</v>
      </c>
      <c r="D91">
        <v>10.43459</v>
      </c>
      <c r="E91">
        <v>18.322949999999999</v>
      </c>
      <c r="F91">
        <v>-1.18512</v>
      </c>
      <c r="G91">
        <v>1.9E-2</v>
      </c>
      <c r="H91">
        <v>0.39376</v>
      </c>
      <c r="I91">
        <v>0.37725999999999998</v>
      </c>
      <c r="J91">
        <v>-3.0244200000000001</v>
      </c>
      <c r="K91">
        <v>7.0550000000000002E-2</v>
      </c>
      <c r="L91">
        <v>-8.5680000000000006E-2</v>
      </c>
      <c r="M91">
        <v>-67.137910000000005</v>
      </c>
      <c r="N91">
        <v>-0.92849999999999999</v>
      </c>
      <c r="O91">
        <v>111.34515</v>
      </c>
      <c r="P91">
        <v>116.21496</v>
      </c>
      <c r="Q91">
        <v>-16358.79716</v>
      </c>
      <c r="R91">
        <v>-4857.01181</v>
      </c>
      <c r="S91">
        <v>4.5999999999999999E-3</v>
      </c>
      <c r="T91">
        <v>3.0000000000000001E-5</v>
      </c>
      <c r="U91">
        <v>4.2300000000000003E-3</v>
      </c>
      <c r="V91">
        <v>4.3600000000000002E-3</v>
      </c>
      <c r="W91">
        <v>5.79E-3</v>
      </c>
      <c r="X91">
        <v>0</v>
      </c>
      <c r="Y91">
        <v>0</v>
      </c>
    </row>
    <row r="92" spans="1:25" x14ac:dyDescent="0.25">
      <c r="A92">
        <v>92.969279999999998</v>
      </c>
      <c r="B92">
        <v>23.627410000000001</v>
      </c>
      <c r="C92">
        <v>10.246639999999999</v>
      </c>
      <c r="D92">
        <v>10.433770000000001</v>
      </c>
      <c r="E92">
        <v>18.31814</v>
      </c>
      <c r="F92">
        <v>-1.18512</v>
      </c>
      <c r="G92">
        <v>1.8870000000000001E-2</v>
      </c>
      <c r="H92">
        <v>0.39845000000000003</v>
      </c>
      <c r="I92">
        <v>0.38767000000000001</v>
      </c>
      <c r="J92">
        <v>-3.0244200000000001</v>
      </c>
      <c r="K92">
        <v>7.1010000000000004E-2</v>
      </c>
      <c r="L92">
        <v>-8.5709999999999995E-2</v>
      </c>
      <c r="M92">
        <v>-67.222790000000003</v>
      </c>
      <c r="N92">
        <v>-0.92773000000000005</v>
      </c>
      <c r="O92">
        <v>114.4165</v>
      </c>
      <c r="P92">
        <v>117.59775</v>
      </c>
      <c r="Q92">
        <v>-16358.21041</v>
      </c>
      <c r="R92">
        <v>-4856.9132600000003</v>
      </c>
      <c r="S92">
        <v>4.62E-3</v>
      </c>
      <c r="T92">
        <v>3.0000000000000001E-5</v>
      </c>
      <c r="U92">
        <v>4.2300000000000003E-3</v>
      </c>
      <c r="V92">
        <v>4.3600000000000002E-3</v>
      </c>
      <c r="W92">
        <v>5.8100000000000001E-3</v>
      </c>
      <c r="X92">
        <v>0</v>
      </c>
      <c r="Y92">
        <v>0</v>
      </c>
    </row>
    <row r="93" spans="1:25" x14ac:dyDescent="0.25">
      <c r="A93">
        <v>93.972589999999997</v>
      </c>
      <c r="B93">
        <v>23.630179999999999</v>
      </c>
      <c r="C93">
        <v>10.246510000000001</v>
      </c>
      <c r="D93">
        <v>10.43431</v>
      </c>
      <c r="E93">
        <v>18.31456</v>
      </c>
      <c r="F93">
        <v>-1.18512</v>
      </c>
      <c r="G93">
        <v>2.01E-2</v>
      </c>
      <c r="H93">
        <v>0.40339000000000003</v>
      </c>
      <c r="I93">
        <v>0.38783000000000001</v>
      </c>
      <c r="J93">
        <v>-3.0244200000000001</v>
      </c>
      <c r="K93">
        <v>7.034E-2</v>
      </c>
      <c r="L93">
        <v>-8.5720000000000005E-2</v>
      </c>
      <c r="M93">
        <v>-67.303269999999998</v>
      </c>
      <c r="N93">
        <v>-0.93106999999999995</v>
      </c>
      <c r="O93">
        <v>114.46375999999999</v>
      </c>
      <c r="P93">
        <v>119.05706000000001</v>
      </c>
      <c r="Q93">
        <v>-16358.04629</v>
      </c>
      <c r="R93">
        <v>-4856.9409400000004</v>
      </c>
      <c r="S93">
        <v>4.62E-3</v>
      </c>
      <c r="T93">
        <v>3.0000000000000001E-5</v>
      </c>
      <c r="U93">
        <v>4.2300000000000003E-3</v>
      </c>
      <c r="V93">
        <v>4.3899999999999998E-3</v>
      </c>
      <c r="W93">
        <v>5.8300000000000001E-3</v>
      </c>
      <c r="X93">
        <v>0</v>
      </c>
      <c r="Y93">
        <v>0</v>
      </c>
    </row>
    <row r="94" spans="1:25" x14ac:dyDescent="0.25">
      <c r="A94">
        <v>94.973920000000007</v>
      </c>
      <c r="B94">
        <v>23.63438</v>
      </c>
      <c r="C94">
        <v>10.245990000000001</v>
      </c>
      <c r="D94">
        <v>10.433400000000001</v>
      </c>
      <c r="E94">
        <v>18.311409999999999</v>
      </c>
      <c r="F94">
        <v>-1.18512</v>
      </c>
      <c r="G94">
        <v>2.1129999999999999E-2</v>
      </c>
      <c r="H94">
        <v>0.40766000000000002</v>
      </c>
      <c r="I94">
        <v>0.39565</v>
      </c>
      <c r="J94">
        <v>-3.0244200000000001</v>
      </c>
      <c r="K94">
        <v>7.0199999999999999E-2</v>
      </c>
      <c r="L94">
        <v>-8.5750000000000007E-2</v>
      </c>
      <c r="M94">
        <v>-67.396330000000006</v>
      </c>
      <c r="N94">
        <v>-0.92906</v>
      </c>
      <c r="O94">
        <v>116.77097000000001</v>
      </c>
      <c r="P94">
        <v>120.3151</v>
      </c>
      <c r="Q94">
        <v>-16358.25764</v>
      </c>
      <c r="R94">
        <v>-4856.8453900000004</v>
      </c>
      <c r="S94">
        <v>4.6299999999999996E-3</v>
      </c>
      <c r="T94">
        <v>2.0000000000000002E-5</v>
      </c>
      <c r="U94">
        <v>4.2199999999999998E-3</v>
      </c>
      <c r="V94">
        <v>4.4099999999999999E-3</v>
      </c>
      <c r="W94">
        <v>5.8500000000000002E-3</v>
      </c>
      <c r="X94">
        <v>0</v>
      </c>
      <c r="Y94">
        <v>0</v>
      </c>
    </row>
    <row r="95" spans="1:25" x14ac:dyDescent="0.25">
      <c r="A95">
        <v>95.977230000000006</v>
      </c>
      <c r="B95">
        <v>23.638960000000001</v>
      </c>
      <c r="C95">
        <v>10.245609999999999</v>
      </c>
      <c r="D95">
        <v>10.433260000000001</v>
      </c>
      <c r="E95">
        <v>18.309010000000001</v>
      </c>
      <c r="F95">
        <v>-1.18512</v>
      </c>
      <c r="G95">
        <v>1.9380000000000001E-2</v>
      </c>
      <c r="H95">
        <v>0.41200999999999999</v>
      </c>
      <c r="I95">
        <v>0.40017999999999998</v>
      </c>
      <c r="J95">
        <v>-3.0244200000000001</v>
      </c>
      <c r="K95">
        <v>7.1779999999999997E-2</v>
      </c>
      <c r="L95">
        <v>-8.5709999999999995E-2</v>
      </c>
      <c r="M95">
        <v>-67.484660000000005</v>
      </c>
      <c r="N95">
        <v>-0.93028999999999995</v>
      </c>
      <c r="O95">
        <v>118.10816</v>
      </c>
      <c r="P95">
        <v>121.60114</v>
      </c>
      <c r="Q95">
        <v>-16358.695729999999</v>
      </c>
      <c r="R95">
        <v>-4856.8106100000005</v>
      </c>
      <c r="S95">
        <v>4.64E-3</v>
      </c>
      <c r="T95">
        <v>3.0000000000000001E-5</v>
      </c>
      <c r="U95">
        <v>4.2300000000000003E-3</v>
      </c>
      <c r="V95">
        <v>4.3699999999999998E-3</v>
      </c>
      <c r="W95">
        <v>5.8700000000000002E-3</v>
      </c>
      <c r="X95">
        <v>0</v>
      </c>
      <c r="Y95">
        <v>0</v>
      </c>
    </row>
    <row r="96" spans="1:25" x14ac:dyDescent="0.25">
      <c r="A96">
        <v>96.980549999999994</v>
      </c>
      <c r="B96">
        <v>23.6431</v>
      </c>
      <c r="C96">
        <v>10.244719999999999</v>
      </c>
      <c r="D96">
        <v>10.432410000000001</v>
      </c>
      <c r="E96">
        <v>18.308299999999999</v>
      </c>
      <c r="F96">
        <v>-1.18512</v>
      </c>
      <c r="G96">
        <v>2.1409999999999998E-2</v>
      </c>
      <c r="H96">
        <v>0.41520000000000001</v>
      </c>
      <c r="I96">
        <v>0.40262999999999999</v>
      </c>
      <c r="J96">
        <v>-3.0244200000000001</v>
      </c>
      <c r="K96">
        <v>7.016E-2</v>
      </c>
      <c r="L96">
        <v>-8.5709999999999995E-2</v>
      </c>
      <c r="M96">
        <v>-67.54607</v>
      </c>
      <c r="N96">
        <v>-0.93049999999999999</v>
      </c>
      <c r="O96">
        <v>118.83273</v>
      </c>
      <c r="P96">
        <v>122.54250999999999</v>
      </c>
      <c r="Q96">
        <v>-16359.385259999999</v>
      </c>
      <c r="R96">
        <v>-4856.6948499999999</v>
      </c>
      <c r="S96">
        <v>4.64E-3</v>
      </c>
      <c r="T96">
        <v>3.0000000000000001E-5</v>
      </c>
      <c r="U96">
        <v>4.2199999999999998E-3</v>
      </c>
      <c r="V96">
        <v>4.4099999999999999E-3</v>
      </c>
      <c r="W96">
        <v>5.8900000000000003E-3</v>
      </c>
      <c r="X96">
        <v>0</v>
      </c>
      <c r="Y96">
        <v>0</v>
      </c>
    </row>
    <row r="97" spans="1:25" x14ac:dyDescent="0.25">
      <c r="A97">
        <v>97.981870000000001</v>
      </c>
      <c r="B97">
        <v>23.648420000000002</v>
      </c>
      <c r="C97">
        <v>10.24405</v>
      </c>
      <c r="D97">
        <v>10.43221</v>
      </c>
      <c r="E97">
        <v>18.308669999999999</v>
      </c>
      <c r="F97">
        <v>-1.18512</v>
      </c>
      <c r="G97">
        <v>2.0459999999999999E-2</v>
      </c>
      <c r="H97">
        <v>0.41918</v>
      </c>
      <c r="I97">
        <v>0.40712999999999999</v>
      </c>
      <c r="J97">
        <v>-3.0244200000000001</v>
      </c>
      <c r="K97">
        <v>7.0849999999999996E-2</v>
      </c>
      <c r="L97">
        <v>-8.5680000000000006E-2</v>
      </c>
      <c r="M97">
        <v>-67.608810000000005</v>
      </c>
      <c r="N97">
        <v>-0.93284999999999996</v>
      </c>
      <c r="O97">
        <v>120.1613</v>
      </c>
      <c r="P97">
        <v>123.71559000000001</v>
      </c>
      <c r="Q97">
        <v>-16360.529500000001</v>
      </c>
      <c r="R97">
        <v>-4856.6365800000003</v>
      </c>
      <c r="S97">
        <v>4.6499999999999996E-3</v>
      </c>
      <c r="T97">
        <v>3.0000000000000001E-5</v>
      </c>
      <c r="U97">
        <v>4.2300000000000003E-3</v>
      </c>
      <c r="V97">
        <v>4.3899999999999998E-3</v>
      </c>
      <c r="W97">
        <v>5.9100000000000003E-3</v>
      </c>
      <c r="X97">
        <v>0</v>
      </c>
      <c r="Y97">
        <v>0</v>
      </c>
    </row>
    <row r="98" spans="1:25" x14ac:dyDescent="0.25">
      <c r="A98">
        <v>98.98518</v>
      </c>
      <c r="B98">
        <v>23.65391</v>
      </c>
      <c r="C98">
        <v>10.243209999999999</v>
      </c>
      <c r="D98">
        <v>10.431649999999999</v>
      </c>
      <c r="E98">
        <v>18.31054</v>
      </c>
      <c r="F98">
        <v>-1.18512</v>
      </c>
      <c r="G98">
        <v>2.102E-2</v>
      </c>
      <c r="H98">
        <v>0.42269000000000001</v>
      </c>
      <c r="I98">
        <v>0.40950999999999999</v>
      </c>
      <c r="J98">
        <v>-3.0244200000000001</v>
      </c>
      <c r="K98">
        <v>7.0309999999999997E-2</v>
      </c>
      <c r="L98">
        <v>-8.5720000000000005E-2</v>
      </c>
      <c r="M98">
        <v>-67.654610000000005</v>
      </c>
      <c r="N98">
        <v>-0.93416999999999994</v>
      </c>
      <c r="O98">
        <v>120.86118999999999</v>
      </c>
      <c r="P98">
        <v>124.75118999999999</v>
      </c>
      <c r="Q98">
        <v>-16362.00979</v>
      </c>
      <c r="R98">
        <v>-4856.5435399999997</v>
      </c>
      <c r="S98">
        <v>4.6600000000000001E-3</v>
      </c>
      <c r="T98">
        <v>3.0000000000000001E-5</v>
      </c>
      <c r="U98">
        <v>4.2300000000000003E-3</v>
      </c>
      <c r="V98">
        <v>4.4000000000000003E-3</v>
      </c>
      <c r="W98">
        <v>5.9199999999999999E-3</v>
      </c>
      <c r="X98">
        <v>0</v>
      </c>
      <c r="Y98">
        <v>0</v>
      </c>
    </row>
    <row r="99" spans="1:25" x14ac:dyDescent="0.25">
      <c r="A99">
        <v>99.988529999999997</v>
      </c>
      <c r="B99">
        <v>23.65898</v>
      </c>
      <c r="C99">
        <v>10.24268</v>
      </c>
      <c r="D99">
        <v>10.43174</v>
      </c>
      <c r="E99">
        <v>18.313469999999999</v>
      </c>
      <c r="F99">
        <v>-1.18512</v>
      </c>
      <c r="G99">
        <v>2.189E-2</v>
      </c>
      <c r="H99">
        <v>0.42508000000000001</v>
      </c>
      <c r="I99">
        <v>0.41002</v>
      </c>
      <c r="J99">
        <v>-3.0244200000000001</v>
      </c>
      <c r="K99">
        <v>7.109E-2</v>
      </c>
      <c r="L99">
        <v>-8.5730000000000001E-2</v>
      </c>
      <c r="M99">
        <v>-67.681650000000005</v>
      </c>
      <c r="N99">
        <v>-0.93723999999999996</v>
      </c>
      <c r="O99">
        <v>121.01179999999999</v>
      </c>
      <c r="P99">
        <v>125.45659999999999</v>
      </c>
      <c r="Q99">
        <v>-16363.615900000001</v>
      </c>
      <c r="R99">
        <v>-4856.5138900000002</v>
      </c>
      <c r="S99">
        <v>4.6600000000000001E-3</v>
      </c>
      <c r="T99">
        <v>3.0000000000000001E-5</v>
      </c>
      <c r="U99">
        <v>4.2300000000000003E-3</v>
      </c>
      <c r="V99">
        <v>4.4200000000000003E-3</v>
      </c>
      <c r="W99">
        <v>5.9300000000000004E-3</v>
      </c>
      <c r="X99">
        <v>0</v>
      </c>
      <c r="Y99">
        <v>0</v>
      </c>
    </row>
    <row r="100" spans="1:25" x14ac:dyDescent="0.25">
      <c r="A100">
        <v>100.98981999999999</v>
      </c>
      <c r="B100">
        <v>23.664650000000002</v>
      </c>
      <c r="C100">
        <v>10.2425</v>
      </c>
      <c r="D100">
        <v>10.43064</v>
      </c>
      <c r="E100">
        <v>18.316690000000001</v>
      </c>
      <c r="F100">
        <v>-1.18512</v>
      </c>
      <c r="G100">
        <v>2.0029999999999999E-2</v>
      </c>
      <c r="H100">
        <v>0.42814999999999998</v>
      </c>
      <c r="I100">
        <v>0.41556999999999999</v>
      </c>
      <c r="J100">
        <v>-3.0244200000000001</v>
      </c>
      <c r="K100">
        <v>6.8729999999999999E-2</v>
      </c>
      <c r="L100">
        <v>-8.5669999999999996E-2</v>
      </c>
      <c r="M100">
        <v>-67.712590000000006</v>
      </c>
      <c r="N100">
        <v>-0.93271000000000004</v>
      </c>
      <c r="O100">
        <v>122.65091</v>
      </c>
      <c r="P100">
        <v>126.36353</v>
      </c>
      <c r="Q100">
        <v>-16365.404930000001</v>
      </c>
      <c r="R100">
        <v>-4856.4284299999999</v>
      </c>
      <c r="S100">
        <v>4.6600000000000001E-3</v>
      </c>
      <c r="T100">
        <v>3.0000000000000001E-5</v>
      </c>
      <c r="U100">
        <v>4.2199999999999998E-3</v>
      </c>
      <c r="V100">
        <v>4.3800000000000002E-3</v>
      </c>
      <c r="W100">
        <v>5.9500000000000004E-3</v>
      </c>
      <c r="X100">
        <v>0</v>
      </c>
      <c r="Y100">
        <v>0</v>
      </c>
    </row>
    <row r="101" spans="1:25" x14ac:dyDescent="0.25">
      <c r="A101">
        <v>101.99314</v>
      </c>
      <c r="B101">
        <v>23.669779999999999</v>
      </c>
      <c r="C101">
        <v>10.241770000000001</v>
      </c>
      <c r="D101">
        <v>10.430210000000001</v>
      </c>
      <c r="E101">
        <v>18.321190000000001</v>
      </c>
      <c r="F101">
        <v>-1.18512</v>
      </c>
      <c r="G101">
        <v>2.0209999999999999E-2</v>
      </c>
      <c r="H101">
        <v>0.43202000000000002</v>
      </c>
      <c r="I101">
        <v>0.41860000000000003</v>
      </c>
      <c r="J101">
        <v>-3.0244200000000001</v>
      </c>
      <c r="K101">
        <v>7.1050000000000002E-2</v>
      </c>
      <c r="L101">
        <v>-8.5730000000000001E-2</v>
      </c>
      <c r="M101">
        <v>-67.72063</v>
      </c>
      <c r="N101">
        <v>-0.93422000000000005</v>
      </c>
      <c r="O101">
        <v>123.54422</v>
      </c>
      <c r="P101">
        <v>127.50658</v>
      </c>
      <c r="Q101">
        <v>-16367.341280000001</v>
      </c>
      <c r="R101">
        <v>-4856.3516399999999</v>
      </c>
      <c r="S101">
        <v>4.6699999999999997E-3</v>
      </c>
      <c r="T101">
        <v>3.0000000000000001E-5</v>
      </c>
      <c r="U101">
        <v>4.2300000000000003E-3</v>
      </c>
      <c r="V101">
        <v>4.3899999999999998E-3</v>
      </c>
      <c r="W101">
        <v>5.9699999999999996E-3</v>
      </c>
      <c r="X101">
        <v>0</v>
      </c>
      <c r="Y101">
        <v>0</v>
      </c>
    </row>
    <row r="102" spans="1:25" x14ac:dyDescent="0.25">
      <c r="A102">
        <v>102.99645</v>
      </c>
      <c r="B102">
        <v>23.674849999999999</v>
      </c>
      <c r="C102">
        <v>10.240819999999999</v>
      </c>
      <c r="D102">
        <v>10.42958</v>
      </c>
      <c r="E102">
        <v>18.32733</v>
      </c>
      <c r="F102">
        <v>-1.18512</v>
      </c>
      <c r="G102">
        <v>2.044E-2</v>
      </c>
      <c r="H102">
        <v>0.43390000000000001</v>
      </c>
      <c r="I102">
        <v>0.42072999999999999</v>
      </c>
      <c r="J102">
        <v>-3.0244200000000001</v>
      </c>
      <c r="K102">
        <v>6.9790000000000005E-2</v>
      </c>
      <c r="L102">
        <v>-8.5669999999999996E-2</v>
      </c>
      <c r="M102">
        <v>-67.707080000000005</v>
      </c>
      <c r="N102">
        <v>-0.93574999999999997</v>
      </c>
      <c r="O102">
        <v>124.17336</v>
      </c>
      <c r="P102">
        <v>128.06003000000001</v>
      </c>
      <c r="Q102">
        <v>-16369.59546</v>
      </c>
      <c r="R102">
        <v>-4856.2459900000003</v>
      </c>
      <c r="S102">
        <v>4.6699999999999997E-3</v>
      </c>
      <c r="T102">
        <v>3.0000000000000001E-5</v>
      </c>
      <c r="U102">
        <v>4.2199999999999998E-3</v>
      </c>
      <c r="V102">
        <v>4.3899999999999998E-3</v>
      </c>
      <c r="W102">
        <v>5.9699999999999996E-3</v>
      </c>
      <c r="X102">
        <v>0</v>
      </c>
      <c r="Y102">
        <v>0</v>
      </c>
    </row>
    <row r="103" spans="1:25" x14ac:dyDescent="0.25">
      <c r="A103">
        <v>103.99681</v>
      </c>
      <c r="B103">
        <v>23.680720000000001</v>
      </c>
      <c r="C103">
        <v>10.240550000000001</v>
      </c>
      <c r="D103">
        <v>10.42887</v>
      </c>
      <c r="E103">
        <v>18.335000000000001</v>
      </c>
      <c r="F103">
        <v>-1.18512</v>
      </c>
      <c r="G103">
        <v>1.8919999999999999E-2</v>
      </c>
      <c r="H103">
        <v>0.43691000000000002</v>
      </c>
      <c r="I103">
        <v>0.42333999999999999</v>
      </c>
      <c r="J103">
        <v>-3.0244200000000001</v>
      </c>
      <c r="K103">
        <v>7.0639999999999994E-2</v>
      </c>
      <c r="L103">
        <v>-8.5750000000000007E-2</v>
      </c>
      <c r="M103">
        <v>-67.684309999999996</v>
      </c>
      <c r="N103">
        <v>-0.93361000000000005</v>
      </c>
      <c r="O103">
        <v>124.94399</v>
      </c>
      <c r="P103">
        <v>128.95034000000001</v>
      </c>
      <c r="Q103">
        <v>-16372.318799999999</v>
      </c>
      <c r="R103">
        <v>-4856.1809599999997</v>
      </c>
      <c r="S103">
        <v>4.6800000000000001E-3</v>
      </c>
      <c r="T103">
        <v>2.0000000000000002E-5</v>
      </c>
      <c r="U103">
        <v>4.2300000000000003E-3</v>
      </c>
      <c r="V103">
        <v>4.3600000000000002E-3</v>
      </c>
      <c r="W103">
        <v>5.9899999999999997E-3</v>
      </c>
      <c r="X103">
        <v>0</v>
      </c>
      <c r="Y103">
        <v>0</v>
      </c>
    </row>
    <row r="104" spans="1:25" x14ac:dyDescent="0.25">
      <c r="A104">
        <v>105.00009</v>
      </c>
      <c r="B104">
        <v>23.684979999999999</v>
      </c>
      <c r="C104">
        <v>10.24014</v>
      </c>
      <c r="D104">
        <v>10.42882</v>
      </c>
      <c r="E104">
        <v>18.34122</v>
      </c>
      <c r="F104">
        <v>-1.18512</v>
      </c>
      <c r="G104">
        <v>2.0080000000000001E-2</v>
      </c>
      <c r="H104">
        <v>0.43915999999999999</v>
      </c>
      <c r="I104">
        <v>0.42546</v>
      </c>
      <c r="J104">
        <v>-3.0244200000000001</v>
      </c>
      <c r="K104">
        <v>7.1069999999999994E-2</v>
      </c>
      <c r="L104">
        <v>-8.5699999999999998E-2</v>
      </c>
      <c r="M104">
        <v>-67.659599999999998</v>
      </c>
      <c r="N104">
        <v>-0.93540000000000001</v>
      </c>
      <c r="O104">
        <v>125.56959999999999</v>
      </c>
      <c r="P104">
        <v>129.61224999999999</v>
      </c>
      <c r="Q104">
        <v>-16374.42539</v>
      </c>
      <c r="R104">
        <v>-4856.1501699999999</v>
      </c>
      <c r="S104">
        <v>4.6800000000000001E-3</v>
      </c>
      <c r="T104">
        <v>3.0000000000000001E-5</v>
      </c>
      <c r="U104">
        <v>4.2300000000000003E-3</v>
      </c>
      <c r="V104">
        <v>4.3899999999999998E-3</v>
      </c>
      <c r="W104">
        <v>6.0000000000000001E-3</v>
      </c>
      <c r="X104">
        <v>0</v>
      </c>
      <c r="Y104">
        <v>0</v>
      </c>
    </row>
    <row r="105" spans="1:25" x14ac:dyDescent="0.25">
      <c r="A105">
        <v>106.00144</v>
      </c>
      <c r="B105">
        <v>23.69089</v>
      </c>
      <c r="C105">
        <v>10.23922</v>
      </c>
      <c r="D105">
        <v>10.42919</v>
      </c>
      <c r="E105">
        <v>18.347999999999999</v>
      </c>
      <c r="F105">
        <v>-1.18512</v>
      </c>
      <c r="G105">
        <v>2.0969999999999999E-2</v>
      </c>
      <c r="H105">
        <v>0.43918000000000001</v>
      </c>
      <c r="I105">
        <v>0.42359000000000002</v>
      </c>
      <c r="J105">
        <v>-3.0244200000000001</v>
      </c>
      <c r="K105">
        <v>7.0639999999999994E-2</v>
      </c>
      <c r="L105">
        <v>-8.5720000000000005E-2</v>
      </c>
      <c r="M105">
        <v>-67.648480000000006</v>
      </c>
      <c r="N105">
        <v>-0.94179999999999997</v>
      </c>
      <c r="O105">
        <v>125.01644</v>
      </c>
      <c r="P105">
        <v>129.61897999999999</v>
      </c>
      <c r="Q105">
        <v>-16376.978730000001</v>
      </c>
      <c r="R105">
        <v>-4856.1132100000004</v>
      </c>
      <c r="S105">
        <v>4.6800000000000001E-3</v>
      </c>
      <c r="T105">
        <v>3.0000000000000001E-5</v>
      </c>
      <c r="U105">
        <v>4.2300000000000003E-3</v>
      </c>
      <c r="V105">
        <v>4.4000000000000003E-3</v>
      </c>
      <c r="W105">
        <v>6.0000000000000001E-3</v>
      </c>
      <c r="X105">
        <v>0</v>
      </c>
      <c r="Y105">
        <v>0</v>
      </c>
    </row>
    <row r="106" spans="1:25" x14ac:dyDescent="0.25">
      <c r="A106">
        <v>107.00073999999999</v>
      </c>
      <c r="B106">
        <v>23.696739999999998</v>
      </c>
      <c r="C106">
        <v>10.239330000000001</v>
      </c>
      <c r="D106">
        <v>10.42975</v>
      </c>
      <c r="E106">
        <v>18.35726</v>
      </c>
      <c r="F106">
        <v>-1.18512</v>
      </c>
      <c r="G106">
        <v>2.0969999999999999E-2</v>
      </c>
      <c r="H106">
        <v>0.43512000000000001</v>
      </c>
      <c r="I106">
        <v>0.42219000000000001</v>
      </c>
      <c r="J106">
        <v>-3.0244200000000001</v>
      </c>
      <c r="K106">
        <v>7.0709999999999995E-2</v>
      </c>
      <c r="L106">
        <v>-8.5699999999999998E-2</v>
      </c>
      <c r="M106">
        <v>-67.605350000000001</v>
      </c>
      <c r="N106">
        <v>-0.94401999999999997</v>
      </c>
      <c r="O106">
        <v>124.60324</v>
      </c>
      <c r="P106">
        <v>128.41999999999999</v>
      </c>
      <c r="Q106">
        <v>-16380.016659999999</v>
      </c>
      <c r="R106">
        <v>-4856.1572500000002</v>
      </c>
      <c r="S106">
        <v>4.6800000000000001E-3</v>
      </c>
      <c r="T106">
        <v>3.0000000000000001E-5</v>
      </c>
      <c r="U106">
        <v>4.2300000000000003E-3</v>
      </c>
      <c r="V106">
        <v>4.4000000000000003E-3</v>
      </c>
      <c r="W106">
        <v>5.9800000000000001E-3</v>
      </c>
      <c r="X106">
        <v>0</v>
      </c>
      <c r="Y106">
        <v>0</v>
      </c>
    </row>
    <row r="107" spans="1:25" x14ac:dyDescent="0.25">
      <c r="A107">
        <v>108.00109</v>
      </c>
      <c r="B107">
        <v>23.702030000000001</v>
      </c>
      <c r="C107">
        <v>10.238250000000001</v>
      </c>
      <c r="D107">
        <v>10.42887</v>
      </c>
      <c r="E107">
        <v>18.364940000000001</v>
      </c>
      <c r="F107">
        <v>-1.18512</v>
      </c>
      <c r="G107">
        <v>2.179E-2</v>
      </c>
      <c r="H107">
        <v>0.43334</v>
      </c>
      <c r="I107">
        <v>0.41998000000000002</v>
      </c>
      <c r="J107">
        <v>-3.0244200000000001</v>
      </c>
      <c r="K107">
        <v>7.016E-2</v>
      </c>
      <c r="L107">
        <v>-8.5639999999999994E-2</v>
      </c>
      <c r="M107">
        <v>-67.575010000000006</v>
      </c>
      <c r="N107">
        <v>-0.94504999999999995</v>
      </c>
      <c r="O107">
        <v>123.95135999999999</v>
      </c>
      <c r="P107">
        <v>127.89533</v>
      </c>
      <c r="Q107">
        <v>-16382.627490000001</v>
      </c>
      <c r="R107">
        <v>-4856.0272199999999</v>
      </c>
      <c r="S107">
        <v>4.6699999999999997E-3</v>
      </c>
      <c r="T107">
        <v>3.0000000000000001E-5</v>
      </c>
      <c r="U107">
        <v>4.2199999999999998E-3</v>
      </c>
      <c r="V107">
        <v>4.4200000000000003E-3</v>
      </c>
      <c r="W107">
        <v>5.9699999999999996E-3</v>
      </c>
      <c r="X107">
        <v>0</v>
      </c>
      <c r="Y107">
        <v>0</v>
      </c>
    </row>
    <row r="108" spans="1:25" ht="12.75" customHeight="1" x14ac:dyDescent="0.25">
      <c r="A108" t="s">
        <v>26</v>
      </c>
      <c r="B108">
        <f>AVERAGE(B2:B107)</f>
        <v>23.498298584905658</v>
      </c>
      <c r="C108">
        <f t="shared" ref="C108:I108" si="0">AVERAGE(C2:C107)</f>
        <v>10.241022358490566</v>
      </c>
      <c r="D108">
        <f t="shared" si="0"/>
        <v>10.427390943396235</v>
      </c>
      <c r="E108">
        <f t="shared" si="0"/>
        <v>18.242818490566041</v>
      </c>
      <c r="F108">
        <f t="shared" si="0"/>
        <v>-1.1851199999999986</v>
      </c>
      <c r="G108">
        <f t="shared" si="0"/>
        <v>2.0334528301886798E-2</v>
      </c>
      <c r="H108">
        <f t="shared" si="0"/>
        <v>0.41709820754716992</v>
      </c>
      <c r="I108">
        <f t="shared" si="0"/>
        <v>0.40426952830188695</v>
      </c>
      <c r="J108">
        <f xml:space="preserve"> (0.234+0.235+0.236)/3</f>
        <v>0.23499999999999999</v>
      </c>
    </row>
    <row r="122" spans="1:10" ht="12.75" customHeight="1" x14ac:dyDescent="0.25">
      <c r="A122" t="s">
        <v>26</v>
      </c>
      <c r="B122">
        <f>AVERAGE(B2:B121)</f>
        <v>23.498298584905658</v>
      </c>
      <c r="C122">
        <f>AVERAGE(C2:C121)</f>
        <v>10.241022358490564</v>
      </c>
      <c r="D122">
        <f>AVERAGE(D2:D121)</f>
        <v>10.427390943396233</v>
      </c>
      <c r="E122">
        <f>AVERAGE(E2:E121)</f>
        <v>18.242818490566041</v>
      </c>
      <c r="F122">
        <f>AVERAGE(F2:F121)</f>
        <v>-1.1851199999999986</v>
      </c>
      <c r="G122">
        <f>AVERAGE(G2:G121)</f>
        <v>2.0334528301886798E-2</v>
      </c>
      <c r="H122">
        <f>AVERAGE(H2:H121)</f>
        <v>0.41709820754716992</v>
      </c>
      <c r="I122">
        <f>AVERAGE(I2:I121)</f>
        <v>0.40426952830188695</v>
      </c>
      <c r="J122" s="6">
        <f xml:space="preserve"> (0.234+0.235+0.236)/3</f>
        <v>0.23499999999999999</v>
      </c>
    </row>
    <row r="133" spans="10:12" ht="12.75" customHeight="1" x14ac:dyDescent="0.25">
      <c r="J133" s="6"/>
    </row>
    <row r="142" spans="10:12" x14ac:dyDescent="0.25">
      <c r="L142" s="6"/>
    </row>
  </sheetData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8"/>
  <sheetViews>
    <sheetView topLeftCell="A77" workbookViewId="0">
      <selection activeCell="A110" sqref="A110:XFD110"/>
    </sheetView>
  </sheetViews>
  <sheetFormatPr defaultRowHeight="15" x14ac:dyDescent="0.25"/>
  <cols>
    <col min="2" max="2" width="11.28515625" bestFit="1" customWidth="1"/>
    <col min="3" max="3" width="12" bestFit="1" customWidth="1"/>
    <col min="4" max="4" width="13.42578125" bestFit="1" customWidth="1"/>
    <col min="5" max="5" width="12.5703125" bestFit="1" customWidth="1"/>
    <col min="6" max="6" width="15.7109375" bestFit="1" customWidth="1"/>
    <col min="7" max="7" width="17" bestFit="1" customWidth="1"/>
    <col min="8" max="8" width="20" bestFit="1" customWidth="1"/>
    <col min="9" max="9" width="19.28515625" bestFit="1" customWidth="1"/>
    <col min="10" max="10" width="15" bestFit="1" customWidth="1"/>
  </cols>
  <sheetData>
    <row r="1" spans="1:26" x14ac:dyDescent="0.25">
      <c r="A1" t="s">
        <v>25</v>
      </c>
      <c r="B1" t="s">
        <v>1</v>
      </c>
      <c r="C1" t="s">
        <v>0</v>
      </c>
      <c r="D1" t="s">
        <v>3</v>
      </c>
      <c r="E1" t="s">
        <v>2</v>
      </c>
      <c r="F1" t="s">
        <v>4</v>
      </c>
      <c r="G1" t="s">
        <v>24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</row>
    <row r="2" spans="1:26" x14ac:dyDescent="0.25">
      <c r="A2">
        <v>2.7476500000000001</v>
      </c>
      <c r="B2">
        <v>23.729019999999998</v>
      </c>
      <c r="C2">
        <v>10.309430000000001</v>
      </c>
      <c r="D2">
        <v>10.508990000000001</v>
      </c>
      <c r="E2">
        <v>19.042649999999998</v>
      </c>
      <c r="F2">
        <v>-1.18512</v>
      </c>
      <c r="G2">
        <v>2.673E-2</v>
      </c>
      <c r="H2">
        <v>0.62021999999999999</v>
      </c>
      <c r="I2">
        <v>0.61707000000000001</v>
      </c>
      <c r="J2">
        <v>-3.0244200000000001</v>
      </c>
      <c r="K2">
        <v>7.1080000000000004E-2</v>
      </c>
      <c r="L2">
        <v>-8.5680000000000006E-2</v>
      </c>
      <c r="M2">
        <v>-59.33531</v>
      </c>
      <c r="N2">
        <v>-0.98931000000000002</v>
      </c>
      <c r="O2">
        <v>182.11994999999999</v>
      </c>
      <c r="P2">
        <v>183.04986</v>
      </c>
      <c r="Q2">
        <v>-16524.693910000002</v>
      </c>
      <c r="R2">
        <v>-4866.1247300000005</v>
      </c>
      <c r="S2">
        <v>4.9899999999999996E-3</v>
      </c>
      <c r="T2">
        <v>3.0000000000000001E-5</v>
      </c>
      <c r="U2">
        <v>4.2300000000000003E-3</v>
      </c>
      <c r="V2">
        <v>4.5100000000000001E-3</v>
      </c>
      <c r="W2">
        <v>6.8300000000000001E-3</v>
      </c>
      <c r="X2">
        <v>0</v>
      </c>
      <c r="Y2">
        <v>0</v>
      </c>
    </row>
    <row r="3" spans="1:26" x14ac:dyDescent="0.25">
      <c r="A3">
        <v>3.7509899999999998</v>
      </c>
      <c r="B3">
        <v>23.73556</v>
      </c>
      <c r="C3">
        <v>10.30983</v>
      </c>
      <c r="D3">
        <v>10.50896</v>
      </c>
      <c r="E3">
        <v>19.05275</v>
      </c>
      <c r="F3">
        <v>-1.18512</v>
      </c>
      <c r="G3">
        <v>2.6120000000000001E-2</v>
      </c>
      <c r="H3">
        <v>0.61729000000000001</v>
      </c>
      <c r="I3">
        <v>0.61131999999999997</v>
      </c>
      <c r="J3">
        <v>-3.0244200000000001</v>
      </c>
      <c r="K3">
        <v>7.127E-2</v>
      </c>
      <c r="L3">
        <v>-8.5709999999999995E-2</v>
      </c>
      <c r="M3">
        <v>-59.290120000000002</v>
      </c>
      <c r="N3">
        <v>-0.98721000000000003</v>
      </c>
      <c r="O3">
        <v>180.42420999999999</v>
      </c>
      <c r="P3">
        <v>182.18772000000001</v>
      </c>
      <c r="Q3">
        <v>-16528.057639999999</v>
      </c>
      <c r="R3">
        <v>-4866.14948</v>
      </c>
      <c r="S3">
        <v>4.9800000000000001E-3</v>
      </c>
      <c r="T3">
        <v>3.0000000000000001E-5</v>
      </c>
      <c r="U3">
        <v>4.2300000000000003E-3</v>
      </c>
      <c r="V3">
        <v>4.4999999999999997E-3</v>
      </c>
      <c r="W3">
        <v>6.8199999999999997E-3</v>
      </c>
      <c r="X3">
        <v>0</v>
      </c>
      <c r="Y3">
        <v>0</v>
      </c>
    </row>
    <row r="4" spans="1:26" x14ac:dyDescent="0.25">
      <c r="A4">
        <v>4.7543100000000003</v>
      </c>
      <c r="B4">
        <v>23.74166</v>
      </c>
      <c r="C4">
        <v>10.311260000000001</v>
      </c>
      <c r="D4">
        <v>10.5106</v>
      </c>
      <c r="E4">
        <v>19.061800000000002</v>
      </c>
      <c r="F4">
        <v>-1.18512</v>
      </c>
      <c r="G4">
        <v>2.63E-2</v>
      </c>
      <c r="H4">
        <v>0.61290999999999995</v>
      </c>
      <c r="I4">
        <v>0.60446999999999995</v>
      </c>
      <c r="J4">
        <v>-3.0244200000000001</v>
      </c>
      <c r="K4">
        <v>7.0449999999999999E-2</v>
      </c>
      <c r="L4">
        <v>-8.566E-2</v>
      </c>
      <c r="M4">
        <v>-59.252749999999999</v>
      </c>
      <c r="N4">
        <v>-0.98824000000000001</v>
      </c>
      <c r="O4">
        <v>178.40253000000001</v>
      </c>
      <c r="P4">
        <v>180.89449999999999</v>
      </c>
      <c r="Q4">
        <v>-16531.11723</v>
      </c>
      <c r="R4">
        <v>-4866.3543200000004</v>
      </c>
      <c r="S4">
        <v>4.9699999999999996E-3</v>
      </c>
      <c r="T4">
        <v>3.0000000000000001E-5</v>
      </c>
      <c r="U4">
        <v>4.2300000000000003E-3</v>
      </c>
      <c r="V4">
        <v>4.4999999999999997E-3</v>
      </c>
      <c r="W4">
        <v>6.7999999999999996E-3</v>
      </c>
      <c r="X4">
        <v>0</v>
      </c>
      <c r="Y4">
        <v>0</v>
      </c>
    </row>
    <row r="5" spans="1:26" x14ac:dyDescent="0.25">
      <c r="A5">
        <v>5.7556399999999996</v>
      </c>
      <c r="B5">
        <v>23.746829999999999</v>
      </c>
      <c r="C5">
        <v>10.31024</v>
      </c>
      <c r="D5">
        <v>10.510680000000001</v>
      </c>
      <c r="E5">
        <v>19.069929999999999</v>
      </c>
      <c r="F5">
        <v>-1.18512</v>
      </c>
      <c r="G5">
        <v>2.6280000000000001E-2</v>
      </c>
      <c r="H5">
        <v>0.60911000000000004</v>
      </c>
      <c r="I5">
        <v>0.60138999999999998</v>
      </c>
      <c r="J5">
        <v>-3.0244200000000001</v>
      </c>
      <c r="K5">
        <v>7.1179999999999993E-2</v>
      </c>
      <c r="L5">
        <v>-8.5680000000000006E-2</v>
      </c>
      <c r="M5">
        <v>-59.215269999999997</v>
      </c>
      <c r="N5">
        <v>-0.99370999999999998</v>
      </c>
      <c r="O5">
        <v>177.49364</v>
      </c>
      <c r="P5">
        <v>179.77285000000001</v>
      </c>
      <c r="Q5">
        <v>-16533.80341</v>
      </c>
      <c r="R5">
        <v>-4866.2916299999997</v>
      </c>
      <c r="S5">
        <v>4.96E-3</v>
      </c>
      <c r="T5">
        <v>3.0000000000000001E-5</v>
      </c>
      <c r="U5">
        <v>4.2300000000000003E-3</v>
      </c>
      <c r="V5">
        <v>4.4999999999999997E-3</v>
      </c>
      <c r="W5">
        <v>6.7799999999999996E-3</v>
      </c>
      <c r="X5">
        <v>0</v>
      </c>
      <c r="Y5">
        <v>0</v>
      </c>
    </row>
    <row r="6" spans="1:26" x14ac:dyDescent="0.25">
      <c r="A6">
        <v>6.7589199999999998</v>
      </c>
      <c r="B6">
        <v>23.7514</v>
      </c>
      <c r="C6">
        <v>10.3103</v>
      </c>
      <c r="D6">
        <v>10.51041</v>
      </c>
      <c r="E6">
        <v>19.07742</v>
      </c>
      <c r="F6">
        <v>-1.18512</v>
      </c>
      <c r="G6">
        <v>2.5590000000000002E-2</v>
      </c>
      <c r="H6">
        <v>0.60436000000000001</v>
      </c>
      <c r="I6">
        <v>0.59548999999999996</v>
      </c>
      <c r="J6">
        <v>-3.0244200000000001</v>
      </c>
      <c r="K6">
        <v>7.1169999999999997E-2</v>
      </c>
      <c r="L6">
        <v>-8.5699999999999998E-2</v>
      </c>
      <c r="M6">
        <v>-59.1783</v>
      </c>
      <c r="N6">
        <v>-0.99207999999999996</v>
      </c>
      <c r="O6">
        <v>175.75190000000001</v>
      </c>
      <c r="P6">
        <v>178.37125</v>
      </c>
      <c r="Q6">
        <v>-16536.242190000001</v>
      </c>
      <c r="R6">
        <v>-4866.2781000000004</v>
      </c>
      <c r="S6">
        <v>4.9500000000000004E-3</v>
      </c>
      <c r="T6">
        <v>3.0000000000000001E-5</v>
      </c>
      <c r="U6">
        <v>4.2300000000000003E-3</v>
      </c>
      <c r="V6">
        <v>4.4900000000000001E-3</v>
      </c>
      <c r="W6">
        <v>6.7600000000000004E-3</v>
      </c>
      <c r="X6">
        <v>0</v>
      </c>
      <c r="Y6">
        <v>0</v>
      </c>
    </row>
    <row r="7" spans="1:26" x14ac:dyDescent="0.25">
      <c r="A7">
        <v>7.7622600000000004</v>
      </c>
      <c r="B7">
        <v>23.755980000000001</v>
      </c>
      <c r="C7">
        <v>10.31038</v>
      </c>
      <c r="D7">
        <v>10.51019</v>
      </c>
      <c r="E7">
        <v>19.084409999999998</v>
      </c>
      <c r="F7">
        <v>-1.18512</v>
      </c>
      <c r="G7">
        <v>2.648E-2</v>
      </c>
      <c r="H7">
        <v>0.59918000000000005</v>
      </c>
      <c r="I7">
        <v>0.59272999999999998</v>
      </c>
      <c r="J7">
        <v>-3.0244200000000001</v>
      </c>
      <c r="K7">
        <v>7.1300000000000002E-2</v>
      </c>
      <c r="L7">
        <v>-8.5720000000000005E-2</v>
      </c>
      <c r="M7">
        <v>-59.147840000000002</v>
      </c>
      <c r="N7">
        <v>-0.99056999999999995</v>
      </c>
      <c r="O7">
        <v>174.93915000000001</v>
      </c>
      <c r="P7">
        <v>176.84153000000001</v>
      </c>
      <c r="Q7">
        <v>-16538.580539999999</v>
      </c>
      <c r="R7">
        <v>-4866.26811</v>
      </c>
      <c r="S7">
        <v>4.9500000000000004E-3</v>
      </c>
      <c r="T7">
        <v>3.0000000000000001E-5</v>
      </c>
      <c r="U7">
        <v>4.2300000000000003E-3</v>
      </c>
      <c r="V7">
        <v>4.5100000000000001E-3</v>
      </c>
      <c r="W7">
        <v>6.7400000000000003E-3</v>
      </c>
      <c r="X7">
        <v>0</v>
      </c>
      <c r="Y7">
        <v>0</v>
      </c>
    </row>
    <row r="8" spans="1:26" x14ac:dyDescent="0.25">
      <c r="A8">
        <v>8.7635799999999993</v>
      </c>
      <c r="B8">
        <v>23.761099999999999</v>
      </c>
      <c r="C8">
        <v>10.31049</v>
      </c>
      <c r="D8">
        <v>10.510949999999999</v>
      </c>
      <c r="E8">
        <v>19.08887</v>
      </c>
      <c r="F8">
        <v>-1.18512</v>
      </c>
      <c r="G8">
        <v>2.717E-2</v>
      </c>
      <c r="H8">
        <v>0.59421999999999997</v>
      </c>
      <c r="I8">
        <v>0.58764000000000005</v>
      </c>
      <c r="J8">
        <v>-3.0244200000000001</v>
      </c>
      <c r="K8">
        <v>7.1199999999999999E-2</v>
      </c>
      <c r="L8">
        <v>-8.566E-2</v>
      </c>
      <c r="M8">
        <v>-59.156109999999998</v>
      </c>
      <c r="N8">
        <v>-0.99375999999999998</v>
      </c>
      <c r="O8">
        <v>173.43440000000001</v>
      </c>
      <c r="P8">
        <v>175.376</v>
      </c>
      <c r="Q8">
        <v>-16540.514810000001</v>
      </c>
      <c r="R8">
        <v>-4866.3262800000002</v>
      </c>
      <c r="S8">
        <v>4.9399999999999999E-3</v>
      </c>
      <c r="T8">
        <v>3.0000000000000001E-5</v>
      </c>
      <c r="U8">
        <v>4.2300000000000003E-3</v>
      </c>
      <c r="V8">
        <v>4.5199999999999997E-3</v>
      </c>
      <c r="W8">
        <v>6.7099999999999998E-3</v>
      </c>
      <c r="X8">
        <v>0</v>
      </c>
      <c r="Y8">
        <v>0</v>
      </c>
    </row>
    <row r="9" spans="1:26" x14ac:dyDescent="0.25">
      <c r="A9">
        <v>9.7668700000000008</v>
      </c>
      <c r="B9">
        <v>23.763390000000001</v>
      </c>
      <c r="C9">
        <v>10.310980000000001</v>
      </c>
      <c r="D9">
        <v>10.510859999999999</v>
      </c>
      <c r="E9">
        <v>19.094329999999999</v>
      </c>
      <c r="F9">
        <v>-1.18512</v>
      </c>
      <c r="G9">
        <v>2.6780000000000002E-2</v>
      </c>
      <c r="H9">
        <v>0.58969000000000005</v>
      </c>
      <c r="I9">
        <v>0.58545000000000003</v>
      </c>
      <c r="J9">
        <v>-3.0244200000000001</v>
      </c>
      <c r="K9">
        <v>7.0870000000000002E-2</v>
      </c>
      <c r="L9">
        <v>-8.5639999999999994E-2</v>
      </c>
      <c r="M9">
        <v>-59.115940000000002</v>
      </c>
      <c r="N9">
        <v>-0.99094000000000004</v>
      </c>
      <c r="O9">
        <v>172.78963999999999</v>
      </c>
      <c r="P9">
        <v>174.04175000000001</v>
      </c>
      <c r="Q9">
        <v>-16542.082439999998</v>
      </c>
      <c r="R9">
        <v>-4866.3529900000003</v>
      </c>
      <c r="S9">
        <v>4.9399999999999999E-3</v>
      </c>
      <c r="T9">
        <v>3.0000000000000001E-5</v>
      </c>
      <c r="U9">
        <v>4.2300000000000003E-3</v>
      </c>
      <c r="V9">
        <v>4.5100000000000001E-3</v>
      </c>
      <c r="W9">
        <v>6.6899999999999998E-3</v>
      </c>
      <c r="X9">
        <v>0</v>
      </c>
      <c r="Y9">
        <v>0</v>
      </c>
    </row>
    <row r="10" spans="1:26" x14ac:dyDescent="0.25">
      <c r="A10">
        <v>10.770189999999999</v>
      </c>
      <c r="B10">
        <v>23.766380000000002</v>
      </c>
      <c r="C10">
        <v>10.31086</v>
      </c>
      <c r="D10">
        <v>10.510910000000001</v>
      </c>
      <c r="E10">
        <v>19.097429999999999</v>
      </c>
      <c r="F10">
        <v>-1.18512</v>
      </c>
      <c r="G10">
        <v>2.5739999999999999E-2</v>
      </c>
      <c r="H10">
        <v>0.58291000000000004</v>
      </c>
      <c r="I10">
        <v>0.57386999999999999</v>
      </c>
      <c r="J10">
        <v>-3.0244200000000001</v>
      </c>
      <c r="K10">
        <v>7.0309999999999997E-2</v>
      </c>
      <c r="L10">
        <v>-8.5750000000000007E-2</v>
      </c>
      <c r="M10">
        <v>-59.114649999999997</v>
      </c>
      <c r="N10">
        <v>-0.99173999999999995</v>
      </c>
      <c r="O10">
        <v>169.37205</v>
      </c>
      <c r="P10">
        <v>172.03892999999999</v>
      </c>
      <c r="Q10">
        <v>-16543.313620000001</v>
      </c>
      <c r="R10">
        <v>-4866.3487299999997</v>
      </c>
      <c r="S10">
        <v>4.9199999999999999E-3</v>
      </c>
      <c r="T10">
        <v>2.0000000000000002E-5</v>
      </c>
      <c r="U10">
        <v>4.2199999999999998E-3</v>
      </c>
      <c r="V10">
        <v>4.4900000000000001E-3</v>
      </c>
      <c r="W10">
        <v>6.6600000000000001E-3</v>
      </c>
      <c r="X10">
        <v>0</v>
      </c>
      <c r="Y10">
        <v>0</v>
      </c>
    </row>
    <row r="11" spans="1:26" x14ac:dyDescent="0.25">
      <c r="A11">
        <v>11.77154</v>
      </c>
      <c r="B11">
        <v>23.77073</v>
      </c>
      <c r="C11">
        <v>10.310700000000001</v>
      </c>
      <c r="D11">
        <v>10.510389999999999</v>
      </c>
      <c r="E11">
        <v>19.098510000000001</v>
      </c>
      <c r="F11">
        <v>-1.18512</v>
      </c>
      <c r="G11">
        <v>2.6360000000000001E-2</v>
      </c>
      <c r="H11">
        <v>0.57599999999999996</v>
      </c>
      <c r="I11">
        <v>0.56677999999999995</v>
      </c>
      <c r="J11">
        <v>-3.0244200000000001</v>
      </c>
      <c r="K11">
        <v>7.0080000000000003E-2</v>
      </c>
      <c r="L11">
        <v>-8.5699999999999998E-2</v>
      </c>
      <c r="M11">
        <v>-59.156039999999997</v>
      </c>
      <c r="N11">
        <v>-0.98997999999999997</v>
      </c>
      <c r="O11">
        <v>167.27851000000001</v>
      </c>
      <c r="P11">
        <v>169.99999</v>
      </c>
      <c r="Q11">
        <v>-16544.412810000002</v>
      </c>
      <c r="R11">
        <v>-4866.30375</v>
      </c>
      <c r="S11">
        <v>4.9100000000000003E-3</v>
      </c>
      <c r="T11">
        <v>3.0000000000000001E-5</v>
      </c>
      <c r="U11">
        <v>4.2199999999999998E-3</v>
      </c>
      <c r="V11">
        <v>4.5100000000000001E-3</v>
      </c>
      <c r="W11">
        <v>6.6299999999999996E-3</v>
      </c>
      <c r="X11">
        <v>0</v>
      </c>
      <c r="Y11">
        <v>0</v>
      </c>
    </row>
    <row r="12" spans="1:26" x14ac:dyDescent="0.25">
      <c r="A12">
        <v>12.77486</v>
      </c>
      <c r="B12">
        <v>23.773890000000002</v>
      </c>
      <c r="C12">
        <v>10.31072</v>
      </c>
      <c r="D12">
        <v>10.510249999999999</v>
      </c>
      <c r="E12">
        <v>19.09947</v>
      </c>
      <c r="F12">
        <v>-1.18512</v>
      </c>
      <c r="G12">
        <v>2.6859999999999998E-2</v>
      </c>
      <c r="H12">
        <v>0.57072999999999996</v>
      </c>
      <c r="I12">
        <v>0.56298000000000004</v>
      </c>
      <c r="J12">
        <v>-3.0244200000000001</v>
      </c>
      <c r="K12">
        <v>6.9760000000000003E-2</v>
      </c>
      <c r="L12">
        <v>-8.5699999999999998E-2</v>
      </c>
      <c r="M12">
        <v>-59.183909999999997</v>
      </c>
      <c r="N12">
        <v>-0.98919999999999997</v>
      </c>
      <c r="O12">
        <v>166.15586999999999</v>
      </c>
      <c r="P12">
        <v>168.44359</v>
      </c>
      <c r="Q12">
        <v>-16545.24221</v>
      </c>
      <c r="R12">
        <v>-4866.2955099999999</v>
      </c>
      <c r="S12">
        <v>4.8999999999999998E-3</v>
      </c>
      <c r="T12">
        <v>3.0000000000000001E-5</v>
      </c>
      <c r="U12">
        <v>4.2199999999999998E-3</v>
      </c>
      <c r="V12">
        <v>4.5199999999999997E-3</v>
      </c>
      <c r="W12">
        <v>6.6E-3</v>
      </c>
      <c r="X12">
        <v>0</v>
      </c>
      <c r="Y12">
        <v>0</v>
      </c>
    </row>
    <row r="13" spans="1:26" x14ac:dyDescent="0.25">
      <c r="A13">
        <v>13.77814</v>
      </c>
      <c r="B13">
        <v>23.776289999999999</v>
      </c>
      <c r="C13">
        <v>10.31035</v>
      </c>
      <c r="D13">
        <v>10.51042</v>
      </c>
      <c r="E13">
        <v>19.09985</v>
      </c>
      <c r="F13">
        <v>-1.18512</v>
      </c>
      <c r="G13">
        <v>2.6440000000000002E-2</v>
      </c>
      <c r="H13">
        <v>0.56555999999999995</v>
      </c>
      <c r="I13">
        <v>0.55676999999999999</v>
      </c>
      <c r="J13">
        <v>-3.0244200000000001</v>
      </c>
      <c r="K13">
        <v>7.1569999999999995E-2</v>
      </c>
      <c r="L13">
        <v>-8.5760000000000003E-2</v>
      </c>
      <c r="M13">
        <v>-59.209560000000003</v>
      </c>
      <c r="N13">
        <v>-0.99185000000000001</v>
      </c>
      <c r="O13">
        <v>164.32445999999999</v>
      </c>
      <c r="P13">
        <v>166.91899000000001</v>
      </c>
      <c r="Q13">
        <v>-16545.805540000001</v>
      </c>
      <c r="R13">
        <v>-4866.2820499999998</v>
      </c>
      <c r="S13">
        <v>4.8900000000000002E-3</v>
      </c>
      <c r="T13">
        <v>2.0000000000000002E-5</v>
      </c>
      <c r="U13">
        <v>4.2300000000000003E-3</v>
      </c>
      <c r="V13">
        <v>4.5100000000000001E-3</v>
      </c>
      <c r="W13">
        <v>6.5799999999999999E-3</v>
      </c>
      <c r="X13">
        <v>0</v>
      </c>
      <c r="Y13">
        <v>0</v>
      </c>
    </row>
    <row r="14" spans="1:26" x14ac:dyDescent="0.25">
      <c r="A14">
        <v>14.779489999999999</v>
      </c>
      <c r="B14">
        <v>23.778189999999999</v>
      </c>
      <c r="C14">
        <v>10.31115</v>
      </c>
      <c r="D14">
        <v>10.510439999999999</v>
      </c>
      <c r="E14">
        <v>19.0992</v>
      </c>
      <c r="F14">
        <v>-1.18512</v>
      </c>
      <c r="G14">
        <v>2.5149999999999999E-2</v>
      </c>
      <c r="H14">
        <v>0.56091999999999997</v>
      </c>
      <c r="I14">
        <v>0.55264999999999997</v>
      </c>
      <c r="J14">
        <v>-3.0244200000000001</v>
      </c>
      <c r="K14">
        <v>7.1139999999999995E-2</v>
      </c>
      <c r="L14">
        <v>-8.5760000000000003E-2</v>
      </c>
      <c r="M14">
        <v>-59.241669999999999</v>
      </c>
      <c r="N14">
        <v>-0.98799000000000003</v>
      </c>
      <c r="O14">
        <v>163.10875999999999</v>
      </c>
      <c r="P14">
        <v>165.54831999999999</v>
      </c>
      <c r="Q14">
        <v>-16546.058229999999</v>
      </c>
      <c r="R14">
        <v>-4866.3361400000003</v>
      </c>
      <c r="S14">
        <v>4.8799999999999998E-3</v>
      </c>
      <c r="T14">
        <v>2.0000000000000002E-5</v>
      </c>
      <c r="U14">
        <v>4.2300000000000003E-3</v>
      </c>
      <c r="V14">
        <v>4.4799999999999996E-3</v>
      </c>
      <c r="W14">
        <v>6.5599999999999999E-3</v>
      </c>
      <c r="X14">
        <v>0</v>
      </c>
      <c r="Y14">
        <v>0</v>
      </c>
    </row>
    <row r="15" spans="1:26" x14ac:dyDescent="0.25">
      <c r="A15">
        <v>15.78281</v>
      </c>
      <c r="B15">
        <v>23.780539999999998</v>
      </c>
      <c r="C15">
        <v>10.31134</v>
      </c>
      <c r="D15">
        <v>10.50991</v>
      </c>
      <c r="E15">
        <v>19.095849999999999</v>
      </c>
      <c r="F15">
        <v>-1.18512</v>
      </c>
      <c r="G15">
        <v>2.3539999999999998E-2</v>
      </c>
      <c r="H15">
        <v>0.55867999999999995</v>
      </c>
      <c r="I15">
        <v>0.55318999999999996</v>
      </c>
      <c r="J15">
        <v>-3.0244200000000001</v>
      </c>
      <c r="K15">
        <v>7.1330000000000005E-2</v>
      </c>
      <c r="L15">
        <v>-8.5709999999999995E-2</v>
      </c>
      <c r="M15">
        <v>-59.313980000000001</v>
      </c>
      <c r="N15">
        <v>-0.98438999999999999</v>
      </c>
      <c r="O15">
        <v>163.26811000000001</v>
      </c>
      <c r="P15">
        <v>164.88943</v>
      </c>
      <c r="Q15">
        <v>-16545.855769999998</v>
      </c>
      <c r="R15">
        <v>-4866.3138200000003</v>
      </c>
      <c r="S15">
        <v>4.8900000000000002E-3</v>
      </c>
      <c r="T15">
        <v>3.0000000000000001E-5</v>
      </c>
      <c r="U15">
        <v>4.2300000000000003E-3</v>
      </c>
      <c r="V15">
        <v>4.45E-3</v>
      </c>
      <c r="W15">
        <v>6.5500000000000003E-3</v>
      </c>
      <c r="X15">
        <v>0</v>
      </c>
      <c r="Y15">
        <v>0</v>
      </c>
    </row>
    <row r="16" spans="1:26" x14ac:dyDescent="0.25">
      <c r="A16">
        <v>16.78612</v>
      </c>
      <c r="B16">
        <v>23.784179999999999</v>
      </c>
      <c r="C16">
        <v>10.30972</v>
      </c>
      <c r="D16">
        <v>10.50966</v>
      </c>
      <c r="E16">
        <v>19.09327</v>
      </c>
      <c r="F16">
        <v>-1.18512</v>
      </c>
      <c r="G16">
        <v>2.3949999999999999E-2</v>
      </c>
      <c r="H16">
        <v>0.56415999999999999</v>
      </c>
      <c r="I16">
        <v>0.55528999999999995</v>
      </c>
      <c r="J16">
        <v>-3.0244200000000001</v>
      </c>
      <c r="K16">
        <v>7.0080000000000003E-2</v>
      </c>
      <c r="L16">
        <v>-8.5730000000000001E-2</v>
      </c>
      <c r="M16">
        <v>-59.392670000000003</v>
      </c>
      <c r="N16">
        <v>-0.99124000000000001</v>
      </c>
      <c r="O16">
        <v>163.88664</v>
      </c>
      <c r="P16">
        <v>166.50599</v>
      </c>
      <c r="Q16">
        <v>-16546.06984</v>
      </c>
      <c r="R16">
        <v>-4866.1887500000003</v>
      </c>
      <c r="S16">
        <v>4.8900000000000002E-3</v>
      </c>
      <c r="T16">
        <v>3.0000000000000001E-5</v>
      </c>
      <c r="U16">
        <v>4.2199999999999998E-3</v>
      </c>
      <c r="V16">
        <v>4.4600000000000004E-3</v>
      </c>
      <c r="W16">
        <v>6.5700000000000003E-3</v>
      </c>
      <c r="X16">
        <v>0</v>
      </c>
      <c r="Y16">
        <v>0</v>
      </c>
    </row>
    <row r="17" spans="1:25" x14ac:dyDescent="0.25">
      <c r="A17">
        <v>17.78745</v>
      </c>
      <c r="B17">
        <v>23.786909999999999</v>
      </c>
      <c r="C17">
        <v>10.31096</v>
      </c>
      <c r="D17">
        <v>10.508760000000001</v>
      </c>
      <c r="E17">
        <v>19.09112</v>
      </c>
      <c r="F17">
        <v>-1.18512</v>
      </c>
      <c r="G17">
        <v>2.4719999999999999E-2</v>
      </c>
      <c r="H17">
        <v>0.56991000000000003</v>
      </c>
      <c r="I17">
        <v>0.55935000000000001</v>
      </c>
      <c r="J17">
        <v>-3.0244200000000001</v>
      </c>
      <c r="K17">
        <v>7.0620000000000002E-2</v>
      </c>
      <c r="L17">
        <v>-8.5669999999999996E-2</v>
      </c>
      <c r="M17">
        <v>-59.454520000000002</v>
      </c>
      <c r="N17">
        <v>-0.98058999999999996</v>
      </c>
      <c r="O17">
        <v>165.08698999999999</v>
      </c>
      <c r="P17">
        <v>168.20276999999999</v>
      </c>
      <c r="Q17">
        <v>-16546.188610000001</v>
      </c>
      <c r="R17">
        <v>-4866.2117399999997</v>
      </c>
      <c r="S17">
        <v>4.8900000000000002E-3</v>
      </c>
      <c r="T17">
        <v>3.0000000000000001E-5</v>
      </c>
      <c r="U17">
        <v>4.2300000000000003E-3</v>
      </c>
      <c r="V17">
        <v>4.47E-3</v>
      </c>
      <c r="W17">
        <v>6.6E-3</v>
      </c>
      <c r="X17">
        <v>0</v>
      </c>
      <c r="Y17">
        <v>0</v>
      </c>
    </row>
    <row r="18" spans="1:25" x14ac:dyDescent="0.25">
      <c r="A18">
        <v>18.79073</v>
      </c>
      <c r="B18">
        <v>23.790939999999999</v>
      </c>
      <c r="C18">
        <v>10.31038</v>
      </c>
      <c r="D18">
        <v>10.50807</v>
      </c>
      <c r="E18">
        <v>19.089079999999999</v>
      </c>
      <c r="F18">
        <v>-1.18512</v>
      </c>
      <c r="G18">
        <v>2.4129999999999999E-2</v>
      </c>
      <c r="H18">
        <v>0.57447999999999999</v>
      </c>
      <c r="I18">
        <v>0.56857999999999997</v>
      </c>
      <c r="J18">
        <v>-3.0244200000000001</v>
      </c>
      <c r="K18">
        <v>7.0290000000000005E-2</v>
      </c>
      <c r="L18">
        <v>-8.5709999999999995E-2</v>
      </c>
      <c r="M18">
        <v>-59.531399999999998</v>
      </c>
      <c r="N18">
        <v>-0.98004999999999998</v>
      </c>
      <c r="O18">
        <v>167.81061</v>
      </c>
      <c r="P18">
        <v>169.55141</v>
      </c>
      <c r="Q18">
        <v>-16546.589749999999</v>
      </c>
      <c r="R18">
        <v>-4866.1267600000001</v>
      </c>
      <c r="S18">
        <v>4.9100000000000003E-3</v>
      </c>
      <c r="T18">
        <v>3.0000000000000001E-5</v>
      </c>
      <c r="U18">
        <v>4.2199999999999998E-3</v>
      </c>
      <c r="V18">
        <v>4.4600000000000004E-3</v>
      </c>
      <c r="W18">
        <v>6.62E-3</v>
      </c>
      <c r="X18">
        <v>0</v>
      </c>
      <c r="Y18">
        <v>0</v>
      </c>
    </row>
    <row r="19" spans="1:25" x14ac:dyDescent="0.25">
      <c r="A19">
        <v>19.794080000000001</v>
      </c>
      <c r="B19">
        <v>23.797170000000001</v>
      </c>
      <c r="C19">
        <v>10.310549999999999</v>
      </c>
      <c r="D19">
        <v>10.509270000000001</v>
      </c>
      <c r="E19">
        <v>19.08623</v>
      </c>
      <c r="F19">
        <v>-1.18512</v>
      </c>
      <c r="G19">
        <v>2.589E-2</v>
      </c>
      <c r="H19">
        <v>0.57928000000000002</v>
      </c>
      <c r="I19">
        <v>0.57167000000000001</v>
      </c>
      <c r="J19">
        <v>-3.0244200000000001</v>
      </c>
      <c r="K19">
        <v>7.0300000000000001E-2</v>
      </c>
      <c r="L19">
        <v>-8.5629999999999998E-2</v>
      </c>
      <c r="M19">
        <v>-59.646320000000003</v>
      </c>
      <c r="N19">
        <v>-0.98519999999999996</v>
      </c>
      <c r="O19">
        <v>168.72165000000001</v>
      </c>
      <c r="P19">
        <v>170.96881999999999</v>
      </c>
      <c r="Q19">
        <v>-16547.272550000002</v>
      </c>
      <c r="R19">
        <v>-4866.2182599999996</v>
      </c>
      <c r="S19">
        <v>4.9100000000000003E-3</v>
      </c>
      <c r="T19">
        <v>3.0000000000000001E-5</v>
      </c>
      <c r="U19">
        <v>4.2199999999999998E-3</v>
      </c>
      <c r="V19">
        <v>4.4999999999999997E-3</v>
      </c>
      <c r="W19">
        <v>6.6400000000000001E-3</v>
      </c>
      <c r="X19">
        <v>0</v>
      </c>
      <c r="Y19">
        <v>0</v>
      </c>
    </row>
    <row r="20" spans="1:25" x14ac:dyDescent="0.25">
      <c r="A20">
        <v>20.795400000000001</v>
      </c>
      <c r="B20">
        <v>23.8032</v>
      </c>
      <c r="C20">
        <v>10.310180000000001</v>
      </c>
      <c r="D20">
        <v>10.508150000000001</v>
      </c>
      <c r="E20">
        <v>19.085429999999999</v>
      </c>
      <c r="F20">
        <v>-1.18512</v>
      </c>
      <c r="G20">
        <v>2.6210000000000001E-2</v>
      </c>
      <c r="H20">
        <v>0.58372000000000002</v>
      </c>
      <c r="I20">
        <v>0.57440999999999998</v>
      </c>
      <c r="J20">
        <v>-3.0244200000000001</v>
      </c>
      <c r="K20">
        <v>7.009E-2</v>
      </c>
      <c r="L20">
        <v>-8.5739999999999997E-2</v>
      </c>
      <c r="M20">
        <v>-59.732819999999997</v>
      </c>
      <c r="N20">
        <v>-0.98143000000000002</v>
      </c>
      <c r="O20">
        <v>169.53179</v>
      </c>
      <c r="P20">
        <v>172.27923999999999</v>
      </c>
      <c r="Q20">
        <v>-16548.331040000001</v>
      </c>
      <c r="R20">
        <v>-4866.1191500000004</v>
      </c>
      <c r="S20">
        <v>4.9199999999999999E-3</v>
      </c>
      <c r="T20">
        <v>2.0000000000000002E-5</v>
      </c>
      <c r="U20">
        <v>4.2199999999999998E-3</v>
      </c>
      <c r="V20">
        <v>4.4999999999999997E-3</v>
      </c>
      <c r="W20">
        <v>6.6600000000000001E-3</v>
      </c>
      <c r="X20">
        <v>0</v>
      </c>
      <c r="Y20">
        <v>0</v>
      </c>
    </row>
    <row r="21" spans="1:25" x14ac:dyDescent="0.25">
      <c r="A21">
        <v>21.798690000000001</v>
      </c>
      <c r="B21">
        <v>23.809380000000001</v>
      </c>
      <c r="C21">
        <v>10.31105</v>
      </c>
      <c r="D21">
        <v>10.509230000000001</v>
      </c>
      <c r="E21">
        <v>19.086220000000001</v>
      </c>
      <c r="F21">
        <v>-1.18512</v>
      </c>
      <c r="G21">
        <v>2.598E-2</v>
      </c>
      <c r="H21">
        <v>0.58743999999999996</v>
      </c>
      <c r="I21">
        <v>0.58311000000000002</v>
      </c>
      <c r="J21">
        <v>-3.0244200000000001</v>
      </c>
      <c r="K21">
        <v>7.1489999999999998E-2</v>
      </c>
      <c r="L21">
        <v>-8.5800000000000001E-2</v>
      </c>
      <c r="M21">
        <v>-59.80104</v>
      </c>
      <c r="N21">
        <v>-0.98248000000000002</v>
      </c>
      <c r="O21">
        <v>172.09909999999999</v>
      </c>
      <c r="P21">
        <v>173.37495999999999</v>
      </c>
      <c r="Q21">
        <v>-16549.73877</v>
      </c>
      <c r="R21">
        <v>-4866.2485999999999</v>
      </c>
      <c r="S21">
        <v>4.9300000000000004E-3</v>
      </c>
      <c r="T21">
        <v>2.0000000000000002E-5</v>
      </c>
      <c r="U21">
        <v>4.2300000000000003E-3</v>
      </c>
      <c r="V21">
        <v>4.4999999999999997E-3</v>
      </c>
      <c r="W21">
        <v>6.6800000000000002E-3</v>
      </c>
      <c r="X21">
        <v>0</v>
      </c>
      <c r="Y21">
        <v>0</v>
      </c>
    </row>
    <row r="22" spans="1:25" x14ac:dyDescent="0.25">
      <c r="A22">
        <v>22.801010000000002</v>
      </c>
      <c r="B22">
        <v>23.815899999999999</v>
      </c>
      <c r="C22">
        <v>10.31038</v>
      </c>
      <c r="D22">
        <v>10.509209999999999</v>
      </c>
      <c r="E22">
        <v>19.087980000000002</v>
      </c>
      <c r="F22">
        <v>-1.18512</v>
      </c>
      <c r="G22">
        <v>2.6780000000000002E-2</v>
      </c>
      <c r="H22">
        <v>0.59236</v>
      </c>
      <c r="I22">
        <v>0.58489000000000002</v>
      </c>
      <c r="J22">
        <v>-3.0244200000000001</v>
      </c>
      <c r="K22">
        <v>7.0610000000000006E-2</v>
      </c>
      <c r="L22">
        <v>-8.5690000000000002E-2</v>
      </c>
      <c r="M22">
        <v>-59.861339999999998</v>
      </c>
      <c r="N22">
        <v>-0.98572000000000004</v>
      </c>
      <c r="O22">
        <v>172.62423000000001</v>
      </c>
      <c r="P22">
        <v>174.82947999999999</v>
      </c>
      <c r="Q22">
        <v>-16551.413820000002</v>
      </c>
      <c r="R22">
        <v>-4866.2025599999997</v>
      </c>
      <c r="S22">
        <v>4.9399999999999999E-3</v>
      </c>
      <c r="T22">
        <v>3.0000000000000001E-5</v>
      </c>
      <c r="U22">
        <v>4.2300000000000003E-3</v>
      </c>
      <c r="V22">
        <v>4.5100000000000001E-3</v>
      </c>
      <c r="W22">
        <v>6.7000000000000002E-3</v>
      </c>
      <c r="X22">
        <v>0</v>
      </c>
      <c r="Y22">
        <v>0</v>
      </c>
    </row>
    <row r="23" spans="1:25" x14ac:dyDescent="0.25">
      <c r="A23">
        <v>23.804320000000001</v>
      </c>
      <c r="B23">
        <v>23.822939999999999</v>
      </c>
      <c r="C23">
        <v>10.310779999999999</v>
      </c>
      <c r="D23">
        <v>10.508789999999999</v>
      </c>
      <c r="E23">
        <v>19.0914</v>
      </c>
      <c r="F23">
        <v>-1.18512</v>
      </c>
      <c r="G23">
        <v>2.6519999999999998E-2</v>
      </c>
      <c r="H23">
        <v>0.59592999999999996</v>
      </c>
      <c r="I23">
        <v>0.59026000000000001</v>
      </c>
      <c r="J23">
        <v>-3.0244200000000001</v>
      </c>
      <c r="K23">
        <v>7.1040000000000006E-2</v>
      </c>
      <c r="L23">
        <v>-8.5690000000000002E-2</v>
      </c>
      <c r="M23">
        <v>-59.90701</v>
      </c>
      <c r="N23">
        <v>-0.98165999999999998</v>
      </c>
      <c r="O23">
        <v>174.20782</v>
      </c>
      <c r="P23">
        <v>175.88114999999999</v>
      </c>
      <c r="Q23">
        <v>-16553.528190000001</v>
      </c>
      <c r="R23">
        <v>-4866.2020000000002</v>
      </c>
      <c r="S23">
        <v>4.9399999999999999E-3</v>
      </c>
      <c r="T23">
        <v>3.0000000000000001E-5</v>
      </c>
      <c r="U23">
        <v>4.2300000000000003E-3</v>
      </c>
      <c r="V23">
        <v>4.5100000000000001E-3</v>
      </c>
      <c r="W23">
        <v>6.7200000000000003E-3</v>
      </c>
      <c r="X23">
        <v>0</v>
      </c>
      <c r="Y23">
        <v>0</v>
      </c>
    </row>
    <row r="24" spans="1:25" x14ac:dyDescent="0.25">
      <c r="A24">
        <v>24.805669999999999</v>
      </c>
      <c r="B24">
        <v>23.83126</v>
      </c>
      <c r="C24">
        <v>10.30991</v>
      </c>
      <c r="D24">
        <v>10.508520000000001</v>
      </c>
      <c r="E24">
        <v>19.095410000000001</v>
      </c>
      <c r="F24">
        <v>-1.18512</v>
      </c>
      <c r="G24">
        <v>2.6509999999999999E-2</v>
      </c>
      <c r="H24">
        <v>0.59860000000000002</v>
      </c>
      <c r="I24">
        <v>0.59223000000000003</v>
      </c>
      <c r="J24">
        <v>-3.0244200000000001</v>
      </c>
      <c r="K24">
        <v>7.0999999999999994E-2</v>
      </c>
      <c r="L24">
        <v>-8.5730000000000001E-2</v>
      </c>
      <c r="M24">
        <v>-59.961680000000001</v>
      </c>
      <c r="N24">
        <v>-0.98463999999999996</v>
      </c>
      <c r="O24">
        <v>174.78961000000001</v>
      </c>
      <c r="P24">
        <v>176.67114000000001</v>
      </c>
      <c r="Q24">
        <v>-16556.0232</v>
      </c>
      <c r="R24">
        <v>-4866.1252299999996</v>
      </c>
      <c r="S24">
        <v>4.9500000000000004E-3</v>
      </c>
      <c r="T24">
        <v>3.0000000000000001E-5</v>
      </c>
      <c r="U24">
        <v>4.2300000000000003E-3</v>
      </c>
      <c r="V24">
        <v>4.5100000000000001E-3</v>
      </c>
      <c r="W24">
        <v>6.7299999999999999E-3</v>
      </c>
      <c r="X24">
        <v>0</v>
      </c>
      <c r="Y24">
        <v>0</v>
      </c>
    </row>
    <row r="25" spans="1:25" x14ac:dyDescent="0.25">
      <c r="A25">
        <v>25.808990000000001</v>
      </c>
      <c r="B25">
        <v>23.837620000000001</v>
      </c>
      <c r="C25">
        <v>10.309200000000001</v>
      </c>
      <c r="D25">
        <v>10.50883</v>
      </c>
      <c r="E25">
        <v>19.099789999999999</v>
      </c>
      <c r="F25">
        <v>-1.18512</v>
      </c>
      <c r="G25">
        <v>2.681E-2</v>
      </c>
      <c r="H25">
        <v>0.60206000000000004</v>
      </c>
      <c r="I25">
        <v>0.59887000000000001</v>
      </c>
      <c r="J25">
        <v>-3.0244200000000001</v>
      </c>
      <c r="K25">
        <v>7.1650000000000005E-2</v>
      </c>
      <c r="L25">
        <v>-8.566E-2</v>
      </c>
      <c r="M25">
        <v>-59.986719999999998</v>
      </c>
      <c r="N25">
        <v>-0.98970000000000002</v>
      </c>
      <c r="O25">
        <v>176.74906999999999</v>
      </c>
      <c r="P25">
        <v>177.69121000000001</v>
      </c>
      <c r="Q25">
        <v>-16558.19442</v>
      </c>
      <c r="R25">
        <v>-4866.0989900000004</v>
      </c>
      <c r="S25">
        <v>4.96E-3</v>
      </c>
      <c r="T25">
        <v>3.0000000000000001E-5</v>
      </c>
      <c r="U25">
        <v>4.2300000000000003E-3</v>
      </c>
      <c r="V25">
        <v>4.5100000000000001E-3</v>
      </c>
      <c r="W25">
        <v>6.7499999999999999E-3</v>
      </c>
      <c r="X25">
        <v>0</v>
      </c>
      <c r="Y25">
        <v>0</v>
      </c>
    </row>
    <row r="26" spans="1:25" x14ac:dyDescent="0.25">
      <c r="A26">
        <v>26.8123</v>
      </c>
      <c r="B26">
        <v>23.84442</v>
      </c>
      <c r="C26">
        <v>10.3089</v>
      </c>
      <c r="D26">
        <v>10.5085</v>
      </c>
      <c r="E26">
        <v>19.105329999999999</v>
      </c>
      <c r="F26">
        <v>-1.18512</v>
      </c>
      <c r="G26">
        <v>2.767E-2</v>
      </c>
      <c r="H26">
        <v>0.60587000000000002</v>
      </c>
      <c r="I26">
        <v>0.59984000000000004</v>
      </c>
      <c r="J26">
        <v>-3.0244200000000001</v>
      </c>
      <c r="K26">
        <v>7.0349999999999996E-2</v>
      </c>
      <c r="L26">
        <v>-8.5669999999999996E-2</v>
      </c>
      <c r="M26">
        <v>-60.00271</v>
      </c>
      <c r="N26">
        <v>-0.98951999999999996</v>
      </c>
      <c r="O26">
        <v>177.03692000000001</v>
      </c>
      <c r="P26">
        <v>178.81643</v>
      </c>
      <c r="Q26">
        <v>-16560.688180000001</v>
      </c>
      <c r="R26">
        <v>-4866.0572000000002</v>
      </c>
      <c r="S26">
        <v>4.96E-3</v>
      </c>
      <c r="T26">
        <v>3.0000000000000001E-5</v>
      </c>
      <c r="U26">
        <v>4.2300000000000003E-3</v>
      </c>
      <c r="V26">
        <v>4.5300000000000002E-3</v>
      </c>
      <c r="W26">
        <v>6.77E-3</v>
      </c>
      <c r="X26">
        <v>0</v>
      </c>
      <c r="Y26">
        <v>0</v>
      </c>
    </row>
    <row r="27" spans="1:25" x14ac:dyDescent="0.25">
      <c r="A27">
        <v>27.81362</v>
      </c>
      <c r="B27">
        <v>23.853010000000001</v>
      </c>
      <c r="C27">
        <v>10.3089</v>
      </c>
      <c r="D27">
        <v>10.50855</v>
      </c>
      <c r="E27">
        <v>19.110199999999999</v>
      </c>
      <c r="F27">
        <v>-1.18512</v>
      </c>
      <c r="G27">
        <v>2.7099999999999999E-2</v>
      </c>
      <c r="H27">
        <v>0.60880000000000001</v>
      </c>
      <c r="I27">
        <v>0.60233999999999999</v>
      </c>
      <c r="J27">
        <v>-3.0244200000000001</v>
      </c>
      <c r="K27">
        <v>7.1429999999999993E-2</v>
      </c>
      <c r="L27">
        <v>-8.5720000000000005E-2</v>
      </c>
      <c r="M27">
        <v>-60.049840000000003</v>
      </c>
      <c r="N27">
        <v>-0.98978999999999995</v>
      </c>
      <c r="O27">
        <v>177.77311</v>
      </c>
      <c r="P27">
        <v>179.68086</v>
      </c>
      <c r="Q27">
        <v>-16563.409439999999</v>
      </c>
      <c r="R27">
        <v>-4866.0597799999996</v>
      </c>
      <c r="S27">
        <v>4.96E-3</v>
      </c>
      <c r="T27">
        <v>3.0000000000000001E-5</v>
      </c>
      <c r="U27">
        <v>4.2300000000000003E-3</v>
      </c>
      <c r="V27">
        <v>4.5199999999999997E-3</v>
      </c>
      <c r="W27">
        <v>6.7799999999999996E-3</v>
      </c>
      <c r="X27">
        <v>0</v>
      </c>
      <c r="Y27">
        <v>0</v>
      </c>
    </row>
    <row r="28" spans="1:25" x14ac:dyDescent="0.25">
      <c r="A28">
        <v>28.816939999999999</v>
      </c>
      <c r="B28">
        <v>23.859929999999999</v>
      </c>
      <c r="C28">
        <v>10.30883</v>
      </c>
      <c r="D28">
        <v>10.507149999999999</v>
      </c>
      <c r="E28">
        <v>19.117470000000001</v>
      </c>
      <c r="F28">
        <v>-1.18512</v>
      </c>
      <c r="G28">
        <v>2.6669999999999999E-2</v>
      </c>
      <c r="H28">
        <v>0.61175000000000002</v>
      </c>
      <c r="I28">
        <v>0.60650999999999999</v>
      </c>
      <c r="J28">
        <v>-3.0244200000000001</v>
      </c>
      <c r="K28">
        <v>6.9639999999999994E-2</v>
      </c>
      <c r="L28">
        <v>-8.5680000000000006E-2</v>
      </c>
      <c r="M28">
        <v>-60.045340000000003</v>
      </c>
      <c r="N28">
        <v>-0.98316000000000003</v>
      </c>
      <c r="O28">
        <v>179.00479000000001</v>
      </c>
      <c r="P28">
        <v>180.55118999999999</v>
      </c>
      <c r="Q28">
        <v>-16566.279869999998</v>
      </c>
      <c r="R28">
        <v>-4865.9615800000001</v>
      </c>
      <c r="S28">
        <v>4.9699999999999996E-3</v>
      </c>
      <c r="T28">
        <v>3.0000000000000001E-5</v>
      </c>
      <c r="U28">
        <v>4.2199999999999998E-3</v>
      </c>
      <c r="V28">
        <v>4.5100000000000001E-3</v>
      </c>
      <c r="W28">
        <v>6.79E-3</v>
      </c>
      <c r="X28">
        <v>0</v>
      </c>
      <c r="Y28">
        <v>0</v>
      </c>
    </row>
    <row r="29" spans="1:25" x14ac:dyDescent="0.25">
      <c r="A29">
        <v>29.820260000000001</v>
      </c>
      <c r="B29">
        <v>23.86795</v>
      </c>
      <c r="C29">
        <v>10.307510000000001</v>
      </c>
      <c r="D29">
        <v>10.50719</v>
      </c>
      <c r="E29">
        <v>19.124759999999998</v>
      </c>
      <c r="F29">
        <v>-1.18512</v>
      </c>
      <c r="G29">
        <v>2.6550000000000001E-2</v>
      </c>
      <c r="H29">
        <v>0.61500999999999995</v>
      </c>
      <c r="I29">
        <v>0.60711999999999999</v>
      </c>
      <c r="J29">
        <v>-3.0244200000000001</v>
      </c>
      <c r="K29">
        <v>7.0940000000000003E-2</v>
      </c>
      <c r="L29">
        <v>-8.5739999999999997E-2</v>
      </c>
      <c r="M29">
        <v>-60.054679999999998</v>
      </c>
      <c r="N29">
        <v>-0.98992999999999998</v>
      </c>
      <c r="O29">
        <v>179.18383</v>
      </c>
      <c r="P29">
        <v>181.51249999999999</v>
      </c>
      <c r="Q29">
        <v>-16569.37889</v>
      </c>
      <c r="R29">
        <v>-4865.8770100000002</v>
      </c>
      <c r="S29">
        <v>4.9699999999999996E-3</v>
      </c>
      <c r="T29">
        <v>3.0000000000000001E-5</v>
      </c>
      <c r="U29">
        <v>4.2300000000000003E-3</v>
      </c>
      <c r="V29">
        <v>4.5100000000000001E-3</v>
      </c>
      <c r="W29">
        <v>6.8100000000000001E-3</v>
      </c>
      <c r="X29">
        <v>0</v>
      </c>
      <c r="Y29">
        <v>0</v>
      </c>
    </row>
    <row r="30" spans="1:25" x14ac:dyDescent="0.25">
      <c r="A30">
        <v>30.821580000000001</v>
      </c>
      <c r="B30">
        <v>23.874140000000001</v>
      </c>
      <c r="C30">
        <v>10.306430000000001</v>
      </c>
      <c r="D30">
        <v>10.506690000000001</v>
      </c>
      <c r="E30">
        <v>19.132539999999999</v>
      </c>
      <c r="F30">
        <v>-1.18512</v>
      </c>
      <c r="G30">
        <v>2.6720000000000001E-2</v>
      </c>
      <c r="H30">
        <v>0.61646999999999996</v>
      </c>
      <c r="I30">
        <v>0.61407</v>
      </c>
      <c r="J30">
        <v>-3.0244200000000001</v>
      </c>
      <c r="K30">
        <v>7.0749999999999993E-2</v>
      </c>
      <c r="L30">
        <v>-8.5690000000000002E-2</v>
      </c>
      <c r="M30">
        <v>-60.034570000000002</v>
      </c>
      <c r="N30">
        <v>-0.99278999999999995</v>
      </c>
      <c r="O30">
        <v>181.23712</v>
      </c>
      <c r="P30">
        <v>181.94463999999999</v>
      </c>
      <c r="Q30">
        <v>-16572.20363</v>
      </c>
      <c r="R30">
        <v>-4865.7712700000002</v>
      </c>
      <c r="S30">
        <v>4.9800000000000001E-3</v>
      </c>
      <c r="T30">
        <v>3.0000000000000001E-5</v>
      </c>
      <c r="U30">
        <v>4.2300000000000003E-3</v>
      </c>
      <c r="V30">
        <v>4.5100000000000001E-3</v>
      </c>
      <c r="W30">
        <v>6.8199999999999997E-3</v>
      </c>
      <c r="X30">
        <v>0</v>
      </c>
      <c r="Y30">
        <v>0</v>
      </c>
    </row>
    <row r="31" spans="1:25" x14ac:dyDescent="0.25">
      <c r="A31">
        <v>31.824870000000001</v>
      </c>
      <c r="B31">
        <v>23.881720000000001</v>
      </c>
      <c r="C31">
        <v>10.306760000000001</v>
      </c>
      <c r="D31">
        <v>10.50569</v>
      </c>
      <c r="E31">
        <v>19.14171</v>
      </c>
      <c r="F31">
        <v>-1.18512</v>
      </c>
      <c r="G31">
        <v>2.7779999999999999E-2</v>
      </c>
      <c r="H31">
        <v>0.62043999999999999</v>
      </c>
      <c r="I31">
        <v>0.6109</v>
      </c>
      <c r="J31">
        <v>-3.0244200000000001</v>
      </c>
      <c r="K31">
        <v>7.0419999999999996E-2</v>
      </c>
      <c r="L31">
        <v>-8.5750000000000007E-2</v>
      </c>
      <c r="M31">
        <v>-60.014429999999997</v>
      </c>
      <c r="N31">
        <v>-0.98621999999999999</v>
      </c>
      <c r="O31">
        <v>180.30013</v>
      </c>
      <c r="P31">
        <v>183.11541</v>
      </c>
      <c r="Q31">
        <v>-16575.591710000001</v>
      </c>
      <c r="R31">
        <v>-4865.72577</v>
      </c>
      <c r="S31">
        <v>4.9800000000000001E-3</v>
      </c>
      <c r="T31">
        <v>2.0000000000000002E-5</v>
      </c>
      <c r="U31">
        <v>4.2300000000000003E-3</v>
      </c>
      <c r="V31">
        <v>4.5300000000000002E-3</v>
      </c>
      <c r="W31">
        <v>6.8300000000000001E-3</v>
      </c>
      <c r="X31">
        <v>0</v>
      </c>
      <c r="Y31">
        <v>0</v>
      </c>
    </row>
    <row r="32" spans="1:25" x14ac:dyDescent="0.25">
      <c r="A32">
        <v>32.826219999999999</v>
      </c>
      <c r="B32">
        <v>23.889030000000002</v>
      </c>
      <c r="C32">
        <v>10.305759999999999</v>
      </c>
      <c r="D32">
        <v>10.5046</v>
      </c>
      <c r="E32">
        <v>19.150259999999999</v>
      </c>
      <c r="F32">
        <v>-1.18512</v>
      </c>
      <c r="G32">
        <v>2.7050000000000001E-2</v>
      </c>
      <c r="H32">
        <v>0.62266999999999995</v>
      </c>
      <c r="I32">
        <v>0.61502999999999997</v>
      </c>
      <c r="J32">
        <v>-3.0244200000000001</v>
      </c>
      <c r="K32">
        <v>7.1370000000000003E-2</v>
      </c>
      <c r="L32">
        <v>-8.5699999999999998E-2</v>
      </c>
      <c r="M32">
        <v>-59.998609999999999</v>
      </c>
      <c r="N32">
        <v>-0.98575999999999997</v>
      </c>
      <c r="O32">
        <v>181.5197</v>
      </c>
      <c r="P32">
        <v>183.77332000000001</v>
      </c>
      <c r="Q32">
        <v>-16578.801200000002</v>
      </c>
      <c r="R32">
        <v>-4865.5864799999999</v>
      </c>
      <c r="S32">
        <v>4.9800000000000001E-3</v>
      </c>
      <c r="T32">
        <v>3.0000000000000001E-5</v>
      </c>
      <c r="U32">
        <v>4.2300000000000003E-3</v>
      </c>
      <c r="V32">
        <v>4.5199999999999997E-3</v>
      </c>
      <c r="W32">
        <v>6.8399999999999997E-3</v>
      </c>
      <c r="X32">
        <v>0</v>
      </c>
      <c r="Y32">
        <v>0</v>
      </c>
    </row>
    <row r="33" spans="1:25" x14ac:dyDescent="0.25">
      <c r="A33">
        <v>33.826540000000001</v>
      </c>
      <c r="B33">
        <v>23.895849999999999</v>
      </c>
      <c r="C33">
        <v>10.305680000000001</v>
      </c>
      <c r="D33">
        <v>10.504149999999999</v>
      </c>
      <c r="E33">
        <v>19.159079999999999</v>
      </c>
      <c r="F33">
        <v>-1.18512</v>
      </c>
      <c r="G33">
        <v>2.7609999999999999E-2</v>
      </c>
      <c r="H33">
        <v>0.62392999999999998</v>
      </c>
      <c r="I33">
        <v>0.61833000000000005</v>
      </c>
      <c r="J33">
        <v>-3.0244200000000001</v>
      </c>
      <c r="K33">
        <v>7.0440000000000003E-2</v>
      </c>
      <c r="L33">
        <v>-8.5699999999999998E-2</v>
      </c>
      <c r="M33">
        <v>-59.973390000000002</v>
      </c>
      <c r="N33">
        <v>-0.98392999999999997</v>
      </c>
      <c r="O33">
        <v>182.49188000000001</v>
      </c>
      <c r="P33">
        <v>184.14597000000001</v>
      </c>
      <c r="Q33">
        <v>-16581.964240000001</v>
      </c>
      <c r="R33">
        <v>-4865.55087</v>
      </c>
      <c r="S33">
        <v>4.9899999999999996E-3</v>
      </c>
      <c r="T33">
        <v>3.0000000000000001E-5</v>
      </c>
      <c r="U33">
        <v>4.2300000000000003E-3</v>
      </c>
      <c r="V33">
        <v>4.5300000000000002E-3</v>
      </c>
      <c r="W33">
        <v>6.8500000000000002E-3</v>
      </c>
      <c r="X33">
        <v>0</v>
      </c>
      <c r="Y33">
        <v>0</v>
      </c>
    </row>
    <row r="34" spans="1:25" x14ac:dyDescent="0.25">
      <c r="A34">
        <v>34.829859999999996</v>
      </c>
      <c r="B34">
        <v>23.903120000000001</v>
      </c>
      <c r="C34">
        <v>10.304930000000001</v>
      </c>
      <c r="D34">
        <v>10.50371</v>
      </c>
      <c r="E34">
        <v>19.168289999999999</v>
      </c>
      <c r="F34">
        <v>-1.18512</v>
      </c>
      <c r="G34">
        <v>2.724E-2</v>
      </c>
      <c r="H34">
        <v>0.62297000000000002</v>
      </c>
      <c r="I34">
        <v>0.61863999999999997</v>
      </c>
      <c r="J34">
        <v>-3.0244200000000001</v>
      </c>
      <c r="K34">
        <v>7.1309999999999998E-2</v>
      </c>
      <c r="L34">
        <v>-8.5699999999999998E-2</v>
      </c>
      <c r="M34">
        <v>-59.948799999999999</v>
      </c>
      <c r="N34">
        <v>-0.98548999999999998</v>
      </c>
      <c r="O34">
        <v>182.58554000000001</v>
      </c>
      <c r="P34">
        <v>183.86407</v>
      </c>
      <c r="Q34">
        <v>-16585.29981</v>
      </c>
      <c r="R34">
        <v>-4865.4714599999998</v>
      </c>
      <c r="S34">
        <v>4.9899999999999996E-3</v>
      </c>
      <c r="T34">
        <v>3.0000000000000001E-5</v>
      </c>
      <c r="U34">
        <v>4.2300000000000003E-3</v>
      </c>
      <c r="V34">
        <v>4.5199999999999997E-3</v>
      </c>
      <c r="W34">
        <v>6.8500000000000002E-3</v>
      </c>
      <c r="X34">
        <v>0</v>
      </c>
      <c r="Y34">
        <v>0</v>
      </c>
    </row>
    <row r="35" spans="1:25" x14ac:dyDescent="0.25">
      <c r="A35">
        <v>35.83314</v>
      </c>
      <c r="B35">
        <v>23.910520000000002</v>
      </c>
      <c r="C35">
        <v>10.303599999999999</v>
      </c>
      <c r="D35">
        <v>10.50287</v>
      </c>
      <c r="E35">
        <v>19.176590000000001</v>
      </c>
      <c r="F35">
        <v>-1.18512</v>
      </c>
      <c r="G35">
        <v>2.6589999999999999E-2</v>
      </c>
      <c r="H35">
        <v>0.61768999999999996</v>
      </c>
      <c r="I35">
        <v>0.61465999999999998</v>
      </c>
      <c r="J35">
        <v>-3.0244200000000001</v>
      </c>
      <c r="K35">
        <v>7.0599999999999996E-2</v>
      </c>
      <c r="L35">
        <v>-8.5680000000000006E-2</v>
      </c>
      <c r="M35">
        <v>-59.937469999999998</v>
      </c>
      <c r="N35">
        <v>-0.98787000000000003</v>
      </c>
      <c r="O35">
        <v>181.41001</v>
      </c>
      <c r="P35">
        <v>182.30533</v>
      </c>
      <c r="Q35">
        <v>-16588.477080000001</v>
      </c>
      <c r="R35">
        <v>-4865.3266100000001</v>
      </c>
      <c r="S35">
        <v>4.9800000000000001E-3</v>
      </c>
      <c r="T35">
        <v>3.0000000000000001E-5</v>
      </c>
      <c r="U35">
        <v>4.2300000000000003E-3</v>
      </c>
      <c r="V35">
        <v>4.5100000000000001E-3</v>
      </c>
      <c r="W35">
        <v>6.8199999999999997E-3</v>
      </c>
      <c r="X35">
        <v>0</v>
      </c>
      <c r="Y35">
        <v>0</v>
      </c>
    </row>
    <row r="36" spans="1:25" x14ac:dyDescent="0.25">
      <c r="A36">
        <v>36.83446</v>
      </c>
      <c r="B36">
        <v>23.916740000000001</v>
      </c>
      <c r="C36">
        <v>10.30382</v>
      </c>
      <c r="D36">
        <v>10.502560000000001</v>
      </c>
      <c r="E36">
        <v>19.185479999999998</v>
      </c>
      <c r="F36">
        <v>-1.18512</v>
      </c>
      <c r="G36">
        <v>2.7199999999999998E-2</v>
      </c>
      <c r="H36">
        <v>0.61519000000000001</v>
      </c>
      <c r="I36">
        <v>0.60736000000000001</v>
      </c>
      <c r="J36">
        <v>-3.0244200000000001</v>
      </c>
      <c r="K36">
        <v>7.0830000000000004E-2</v>
      </c>
      <c r="L36">
        <v>-8.5760000000000003E-2</v>
      </c>
      <c r="M36">
        <v>-59.903730000000003</v>
      </c>
      <c r="N36">
        <v>-0.98528000000000004</v>
      </c>
      <c r="O36">
        <v>179.25447</v>
      </c>
      <c r="P36">
        <v>181.56596999999999</v>
      </c>
      <c r="Q36">
        <v>-16591.536690000001</v>
      </c>
      <c r="R36">
        <v>-4865.3206899999996</v>
      </c>
      <c r="S36">
        <v>4.9699999999999996E-3</v>
      </c>
      <c r="T36">
        <v>2.0000000000000002E-5</v>
      </c>
      <c r="U36">
        <v>4.2300000000000003E-3</v>
      </c>
      <c r="V36">
        <v>4.5199999999999997E-3</v>
      </c>
      <c r="W36">
        <v>6.8100000000000001E-3</v>
      </c>
      <c r="X36">
        <v>0</v>
      </c>
      <c r="Y36">
        <v>0</v>
      </c>
    </row>
    <row r="37" spans="1:25" x14ac:dyDescent="0.25">
      <c r="A37">
        <v>37.837809999999998</v>
      </c>
      <c r="B37">
        <v>23.922789999999999</v>
      </c>
      <c r="C37">
        <v>10.30278</v>
      </c>
      <c r="D37">
        <v>10.50306</v>
      </c>
      <c r="E37">
        <v>19.19332</v>
      </c>
      <c r="F37">
        <v>-1.18512</v>
      </c>
      <c r="G37">
        <v>2.784E-2</v>
      </c>
      <c r="H37">
        <v>0.61051</v>
      </c>
      <c r="I37">
        <v>0.60563</v>
      </c>
      <c r="J37">
        <v>-3.0244200000000001</v>
      </c>
      <c r="K37">
        <v>7.0199999999999999E-2</v>
      </c>
      <c r="L37">
        <v>-8.5690000000000002E-2</v>
      </c>
      <c r="M37">
        <v>-59.880890000000001</v>
      </c>
      <c r="N37">
        <v>-0.99292000000000002</v>
      </c>
      <c r="O37">
        <v>178.74481</v>
      </c>
      <c r="P37">
        <v>180.18383</v>
      </c>
      <c r="Q37">
        <v>-16594.348150000002</v>
      </c>
      <c r="R37">
        <v>-4865.2849399999996</v>
      </c>
      <c r="S37">
        <v>4.9699999999999996E-3</v>
      </c>
      <c r="T37">
        <v>3.0000000000000001E-5</v>
      </c>
      <c r="U37">
        <v>4.2199999999999998E-3</v>
      </c>
      <c r="V37">
        <v>4.5300000000000002E-3</v>
      </c>
      <c r="W37">
        <v>6.79E-3</v>
      </c>
      <c r="X37">
        <v>0</v>
      </c>
      <c r="Y37">
        <v>0</v>
      </c>
    </row>
    <row r="38" spans="1:25" x14ac:dyDescent="0.25">
      <c r="A38">
        <v>38.840130000000002</v>
      </c>
      <c r="B38">
        <v>23.927820000000001</v>
      </c>
      <c r="C38">
        <v>10.302659999999999</v>
      </c>
      <c r="D38">
        <v>10.502330000000001</v>
      </c>
      <c r="E38">
        <v>19.200569999999999</v>
      </c>
      <c r="F38">
        <v>-1.18512</v>
      </c>
      <c r="G38">
        <v>2.649E-2</v>
      </c>
      <c r="H38">
        <v>0.60653999999999997</v>
      </c>
      <c r="I38">
        <v>0.60028999999999999</v>
      </c>
      <c r="J38">
        <v>-3.0244200000000001</v>
      </c>
      <c r="K38">
        <v>7.0620000000000002E-2</v>
      </c>
      <c r="L38">
        <v>-8.5669999999999996E-2</v>
      </c>
      <c r="M38">
        <v>-59.852939999999997</v>
      </c>
      <c r="N38">
        <v>-0.98987000000000003</v>
      </c>
      <c r="O38">
        <v>177.16905</v>
      </c>
      <c r="P38">
        <v>179.01378</v>
      </c>
      <c r="Q38">
        <v>-16596.833770000001</v>
      </c>
      <c r="R38">
        <v>-4865.2281199999998</v>
      </c>
      <c r="S38">
        <v>4.96E-3</v>
      </c>
      <c r="T38">
        <v>3.0000000000000001E-5</v>
      </c>
      <c r="U38">
        <v>4.2300000000000003E-3</v>
      </c>
      <c r="V38">
        <v>4.5100000000000001E-3</v>
      </c>
      <c r="W38">
        <v>6.77E-3</v>
      </c>
      <c r="X38">
        <v>0</v>
      </c>
      <c r="Y38">
        <v>0</v>
      </c>
    </row>
    <row r="39" spans="1:25" x14ac:dyDescent="0.25">
      <c r="A39">
        <v>39.841450000000002</v>
      </c>
      <c r="B39">
        <v>23.932600000000001</v>
      </c>
      <c r="C39">
        <v>10.30232</v>
      </c>
      <c r="D39">
        <v>10.50295</v>
      </c>
      <c r="E39">
        <v>19.207409999999999</v>
      </c>
      <c r="F39">
        <v>-1.18512</v>
      </c>
      <c r="G39">
        <v>2.5309999999999999E-2</v>
      </c>
      <c r="H39">
        <v>0.60204000000000002</v>
      </c>
      <c r="I39">
        <v>0.59518000000000004</v>
      </c>
      <c r="J39">
        <v>-3.0244200000000001</v>
      </c>
      <c r="K39">
        <v>7.1290000000000006E-2</v>
      </c>
      <c r="L39">
        <v>-8.5720000000000005E-2</v>
      </c>
      <c r="M39">
        <v>-59.826839999999997</v>
      </c>
      <c r="N39">
        <v>-0.99463000000000001</v>
      </c>
      <c r="O39">
        <v>175.66132999999999</v>
      </c>
      <c r="P39">
        <v>177.68684999999999</v>
      </c>
      <c r="Q39">
        <v>-16599.18577</v>
      </c>
      <c r="R39">
        <v>-4865.2467200000001</v>
      </c>
      <c r="S39">
        <v>4.9500000000000004E-3</v>
      </c>
      <c r="T39">
        <v>3.0000000000000001E-5</v>
      </c>
      <c r="U39">
        <v>4.2300000000000003E-3</v>
      </c>
      <c r="V39">
        <v>4.4900000000000001E-3</v>
      </c>
      <c r="W39">
        <v>6.7499999999999999E-3</v>
      </c>
      <c r="X39">
        <v>0</v>
      </c>
      <c r="Y39">
        <v>0</v>
      </c>
    </row>
    <row r="40" spans="1:25" x14ac:dyDescent="0.25">
      <c r="A40">
        <v>40.844769999999997</v>
      </c>
      <c r="B40">
        <v>23.936979999999998</v>
      </c>
      <c r="C40">
        <v>10.302049999999999</v>
      </c>
      <c r="D40">
        <v>10.501989999999999</v>
      </c>
      <c r="E40">
        <v>19.212129999999998</v>
      </c>
      <c r="F40">
        <v>-1.18512</v>
      </c>
      <c r="G40">
        <v>2.6380000000000001E-2</v>
      </c>
      <c r="H40">
        <v>0.59706000000000004</v>
      </c>
      <c r="I40">
        <v>0.59172999999999998</v>
      </c>
      <c r="J40">
        <v>-3.0244200000000001</v>
      </c>
      <c r="K40">
        <v>7.0169999999999996E-2</v>
      </c>
      <c r="L40">
        <v>-8.5699999999999998E-2</v>
      </c>
      <c r="M40">
        <v>-59.822450000000003</v>
      </c>
      <c r="N40">
        <v>-0.99119999999999997</v>
      </c>
      <c r="O40">
        <v>174.64149</v>
      </c>
      <c r="P40">
        <v>176.21675999999999</v>
      </c>
      <c r="Q40">
        <v>-16601.02823</v>
      </c>
      <c r="R40">
        <v>-4865.165</v>
      </c>
      <c r="S40">
        <v>4.9500000000000004E-3</v>
      </c>
      <c r="T40">
        <v>3.0000000000000001E-5</v>
      </c>
      <c r="U40">
        <v>4.2199999999999998E-3</v>
      </c>
      <c r="V40">
        <v>4.5100000000000001E-3</v>
      </c>
      <c r="W40">
        <v>6.7299999999999999E-3</v>
      </c>
      <c r="X40">
        <v>0</v>
      </c>
      <c r="Y40">
        <v>0</v>
      </c>
    </row>
    <row r="41" spans="1:25" x14ac:dyDescent="0.25">
      <c r="A41">
        <v>41.848050000000001</v>
      </c>
      <c r="B41">
        <v>23.940239999999999</v>
      </c>
      <c r="C41">
        <v>10.30118</v>
      </c>
      <c r="D41">
        <v>10.50197</v>
      </c>
      <c r="E41">
        <v>19.215969999999999</v>
      </c>
      <c r="F41">
        <v>-1.18512</v>
      </c>
      <c r="G41">
        <v>2.562E-2</v>
      </c>
      <c r="H41">
        <v>0.59335000000000004</v>
      </c>
      <c r="I41">
        <v>0.58442000000000005</v>
      </c>
      <c r="J41">
        <v>-3.0244200000000001</v>
      </c>
      <c r="K41">
        <v>7.0919999999999997E-2</v>
      </c>
      <c r="L41">
        <v>-8.5690000000000002E-2</v>
      </c>
      <c r="M41">
        <v>-59.815159999999999</v>
      </c>
      <c r="N41">
        <v>-0.99541000000000002</v>
      </c>
      <c r="O41">
        <v>172.48599999999999</v>
      </c>
      <c r="P41">
        <v>175.12155000000001</v>
      </c>
      <c r="Q41">
        <v>-16602.466509999998</v>
      </c>
      <c r="R41">
        <v>-4865.1048600000004</v>
      </c>
      <c r="S41">
        <v>4.9399999999999999E-3</v>
      </c>
      <c r="T41">
        <v>3.0000000000000001E-5</v>
      </c>
      <c r="U41">
        <v>4.2300000000000003E-3</v>
      </c>
      <c r="V41">
        <v>4.4900000000000001E-3</v>
      </c>
      <c r="W41">
        <v>6.7099999999999998E-3</v>
      </c>
      <c r="X41">
        <v>0</v>
      </c>
      <c r="Y41">
        <v>0</v>
      </c>
    </row>
    <row r="42" spans="1:25" x14ac:dyDescent="0.25">
      <c r="A42">
        <v>42.848399999999998</v>
      </c>
      <c r="B42">
        <v>23.943480000000001</v>
      </c>
      <c r="C42">
        <v>10.30091</v>
      </c>
      <c r="D42">
        <v>10.500590000000001</v>
      </c>
      <c r="E42">
        <v>19.219270000000002</v>
      </c>
      <c r="F42">
        <v>-1.18512</v>
      </c>
      <c r="G42">
        <v>2.6030000000000001E-2</v>
      </c>
      <c r="H42">
        <v>0.58681000000000005</v>
      </c>
      <c r="I42">
        <v>0.57681000000000004</v>
      </c>
      <c r="J42">
        <v>-3.0244200000000001</v>
      </c>
      <c r="K42">
        <v>6.9879999999999998E-2</v>
      </c>
      <c r="L42">
        <v>-8.5730000000000001E-2</v>
      </c>
      <c r="M42">
        <v>-59.814360000000001</v>
      </c>
      <c r="N42">
        <v>-0.9899</v>
      </c>
      <c r="O42">
        <v>170.23829000000001</v>
      </c>
      <c r="P42">
        <v>173.18915000000001</v>
      </c>
      <c r="Q42">
        <v>-16603.79003</v>
      </c>
      <c r="R42">
        <v>-4864.9950799999997</v>
      </c>
      <c r="S42">
        <v>4.9199999999999999E-3</v>
      </c>
      <c r="T42">
        <v>3.0000000000000001E-5</v>
      </c>
      <c r="U42">
        <v>4.2199999999999998E-3</v>
      </c>
      <c r="V42">
        <v>4.4999999999999997E-3</v>
      </c>
      <c r="W42">
        <v>6.6800000000000002E-3</v>
      </c>
      <c r="X42">
        <v>0</v>
      </c>
      <c r="Y42">
        <v>0</v>
      </c>
    </row>
    <row r="43" spans="1:25" x14ac:dyDescent="0.25">
      <c r="A43">
        <v>43.85172</v>
      </c>
      <c r="B43">
        <v>23.947679999999998</v>
      </c>
      <c r="C43">
        <v>10.300409999999999</v>
      </c>
      <c r="D43">
        <v>10.500310000000001</v>
      </c>
      <c r="E43">
        <v>19.22214</v>
      </c>
      <c r="F43">
        <v>-1.18512</v>
      </c>
      <c r="G43">
        <v>2.5510000000000001E-2</v>
      </c>
      <c r="H43">
        <v>0.58213000000000004</v>
      </c>
      <c r="I43">
        <v>0.57277999999999996</v>
      </c>
      <c r="J43">
        <v>-3.0244200000000001</v>
      </c>
      <c r="K43">
        <v>7.0999999999999994E-2</v>
      </c>
      <c r="L43">
        <v>-8.5699999999999998E-2</v>
      </c>
      <c r="M43">
        <v>-59.831310000000002</v>
      </c>
      <c r="N43">
        <v>-0.99099999999999999</v>
      </c>
      <c r="O43">
        <v>169.0504</v>
      </c>
      <c r="P43">
        <v>171.80802</v>
      </c>
      <c r="Q43">
        <v>-16605.221679999999</v>
      </c>
      <c r="R43">
        <v>-4864.9425899999997</v>
      </c>
      <c r="S43">
        <v>4.9199999999999999E-3</v>
      </c>
      <c r="T43">
        <v>3.0000000000000001E-5</v>
      </c>
      <c r="U43">
        <v>4.2300000000000003E-3</v>
      </c>
      <c r="V43">
        <v>4.4900000000000001E-3</v>
      </c>
      <c r="W43">
        <v>6.6600000000000001E-3</v>
      </c>
      <c r="X43">
        <v>0</v>
      </c>
      <c r="Y43">
        <v>0</v>
      </c>
    </row>
    <row r="44" spans="1:25" x14ac:dyDescent="0.25">
      <c r="A44">
        <v>44.855040000000002</v>
      </c>
      <c r="B44">
        <v>23.9513</v>
      </c>
      <c r="C44">
        <v>10.299799999999999</v>
      </c>
      <c r="D44">
        <v>10.500030000000001</v>
      </c>
      <c r="E44">
        <v>19.22344</v>
      </c>
      <c r="F44">
        <v>-1.18512</v>
      </c>
      <c r="G44">
        <v>2.5329999999999998E-2</v>
      </c>
      <c r="H44">
        <v>0.57693000000000005</v>
      </c>
      <c r="I44">
        <v>0.56982999999999995</v>
      </c>
      <c r="J44">
        <v>-3.0244200000000001</v>
      </c>
      <c r="K44">
        <v>7.0120000000000002E-2</v>
      </c>
      <c r="L44">
        <v>-8.5690000000000002E-2</v>
      </c>
      <c r="M44">
        <v>-59.86063</v>
      </c>
      <c r="N44">
        <v>-0.99263000000000001</v>
      </c>
      <c r="O44">
        <v>168.17797999999999</v>
      </c>
      <c r="P44">
        <v>170.27304000000001</v>
      </c>
      <c r="Q44">
        <v>-16606.2186</v>
      </c>
      <c r="R44">
        <v>-4864.8837199999998</v>
      </c>
      <c r="S44">
        <v>4.9100000000000003E-3</v>
      </c>
      <c r="T44">
        <v>3.0000000000000001E-5</v>
      </c>
      <c r="U44">
        <v>4.2199999999999998E-3</v>
      </c>
      <c r="V44">
        <v>4.4900000000000001E-3</v>
      </c>
      <c r="W44">
        <v>6.6299999999999996E-3</v>
      </c>
      <c r="X44">
        <v>0</v>
      </c>
      <c r="Y44">
        <v>0</v>
      </c>
    </row>
    <row r="45" spans="1:25" x14ac:dyDescent="0.25">
      <c r="A45">
        <v>45.856360000000002</v>
      </c>
      <c r="B45">
        <v>23.95299</v>
      </c>
      <c r="C45">
        <v>10.299200000000001</v>
      </c>
      <c r="D45">
        <v>10.499639999999999</v>
      </c>
      <c r="E45">
        <v>19.222989999999999</v>
      </c>
      <c r="F45">
        <v>-1.18512</v>
      </c>
      <c r="G45">
        <v>2.487E-2</v>
      </c>
      <c r="H45">
        <v>0.57250999999999996</v>
      </c>
      <c r="I45">
        <v>0.56364999999999998</v>
      </c>
      <c r="J45">
        <v>-3.0244200000000001</v>
      </c>
      <c r="K45">
        <v>7.0139999999999994E-2</v>
      </c>
      <c r="L45">
        <v>-8.5730000000000001E-2</v>
      </c>
      <c r="M45">
        <v>-59.887709999999998</v>
      </c>
      <c r="N45">
        <v>-0.99365999999999999</v>
      </c>
      <c r="O45">
        <v>166.35436000000001</v>
      </c>
      <c r="P45">
        <v>168.96904000000001</v>
      </c>
      <c r="Q45">
        <v>-16606.470969999998</v>
      </c>
      <c r="R45">
        <v>-4864.8171499999999</v>
      </c>
      <c r="S45">
        <v>4.8999999999999998E-3</v>
      </c>
      <c r="T45">
        <v>3.0000000000000001E-5</v>
      </c>
      <c r="U45">
        <v>4.2199999999999998E-3</v>
      </c>
      <c r="V45">
        <v>4.4799999999999996E-3</v>
      </c>
      <c r="W45">
        <v>6.6100000000000004E-3</v>
      </c>
      <c r="X45">
        <v>0</v>
      </c>
      <c r="Y45">
        <v>0</v>
      </c>
    </row>
    <row r="46" spans="1:25" x14ac:dyDescent="0.25">
      <c r="A46">
        <v>46.85868</v>
      </c>
      <c r="B46">
        <v>23.956589999999998</v>
      </c>
      <c r="C46">
        <v>10.298859999999999</v>
      </c>
      <c r="D46">
        <v>10.49869</v>
      </c>
      <c r="E46">
        <v>19.222370000000002</v>
      </c>
      <c r="F46">
        <v>-1.18512</v>
      </c>
      <c r="G46">
        <v>2.4850000000000001E-2</v>
      </c>
      <c r="H46">
        <v>0.56703999999999999</v>
      </c>
      <c r="I46">
        <v>0.55820999999999998</v>
      </c>
      <c r="J46">
        <v>-3.0244200000000001</v>
      </c>
      <c r="K46">
        <v>7.1190000000000003E-2</v>
      </c>
      <c r="L46">
        <v>-8.5730000000000001E-2</v>
      </c>
      <c r="M46">
        <v>-59.94106</v>
      </c>
      <c r="N46">
        <v>-0.99065000000000003</v>
      </c>
      <c r="O46">
        <v>164.74950999999999</v>
      </c>
      <c r="P46">
        <v>167.35506000000001</v>
      </c>
      <c r="Q46">
        <v>-16607.073199999999</v>
      </c>
      <c r="R46">
        <v>-4864.7311799999998</v>
      </c>
      <c r="S46">
        <v>4.8900000000000002E-3</v>
      </c>
      <c r="T46">
        <v>3.0000000000000001E-5</v>
      </c>
      <c r="U46">
        <v>4.2300000000000003E-3</v>
      </c>
      <c r="V46">
        <v>4.4799999999999996E-3</v>
      </c>
      <c r="W46">
        <v>6.5900000000000004E-3</v>
      </c>
      <c r="X46">
        <v>0</v>
      </c>
      <c r="Y46">
        <v>0</v>
      </c>
    </row>
    <row r="47" spans="1:25" x14ac:dyDescent="0.25">
      <c r="A47">
        <v>47.861989999999999</v>
      </c>
      <c r="B47">
        <v>23.959669999999999</v>
      </c>
      <c r="C47">
        <v>10.297689999999999</v>
      </c>
      <c r="D47">
        <v>10.497909999999999</v>
      </c>
      <c r="E47">
        <v>19.22052</v>
      </c>
      <c r="F47">
        <v>-1.18512</v>
      </c>
      <c r="G47">
        <v>2.5510000000000001E-2</v>
      </c>
      <c r="H47">
        <v>0.56223000000000001</v>
      </c>
      <c r="I47">
        <v>0.55520000000000003</v>
      </c>
      <c r="J47">
        <v>-3.0244200000000001</v>
      </c>
      <c r="K47">
        <v>7.0800000000000002E-2</v>
      </c>
      <c r="L47">
        <v>-8.5739999999999997E-2</v>
      </c>
      <c r="M47">
        <v>-60.003700000000002</v>
      </c>
      <c r="N47">
        <v>-0.99260999999999999</v>
      </c>
      <c r="O47">
        <v>163.86177000000001</v>
      </c>
      <c r="P47">
        <v>165.93592000000001</v>
      </c>
      <c r="Q47">
        <v>-16607.32243</v>
      </c>
      <c r="R47">
        <v>-4864.6005699999996</v>
      </c>
      <c r="S47">
        <v>4.8900000000000002E-3</v>
      </c>
      <c r="T47">
        <v>2.0000000000000002E-5</v>
      </c>
      <c r="U47">
        <v>4.2300000000000003E-3</v>
      </c>
      <c r="V47">
        <v>4.4900000000000001E-3</v>
      </c>
      <c r="W47">
        <v>6.5700000000000003E-3</v>
      </c>
      <c r="X47">
        <v>0</v>
      </c>
      <c r="Y47">
        <v>0</v>
      </c>
    </row>
    <row r="48" spans="1:25" x14ac:dyDescent="0.25">
      <c r="A48">
        <v>48.865310000000001</v>
      </c>
      <c r="B48">
        <v>23.961950000000002</v>
      </c>
      <c r="C48">
        <v>10.29604</v>
      </c>
      <c r="D48">
        <v>10.497109999999999</v>
      </c>
      <c r="E48">
        <v>19.217469999999999</v>
      </c>
      <c r="F48">
        <v>-1.18512</v>
      </c>
      <c r="G48">
        <v>2.504E-2</v>
      </c>
      <c r="H48">
        <v>0.55964000000000003</v>
      </c>
      <c r="I48">
        <v>0.55259999999999998</v>
      </c>
      <c r="J48">
        <v>-3.0244200000000001</v>
      </c>
      <c r="K48">
        <v>7.2270000000000001E-2</v>
      </c>
      <c r="L48">
        <v>-8.5680000000000006E-2</v>
      </c>
      <c r="M48">
        <v>-60.071089999999998</v>
      </c>
      <c r="N48">
        <v>-0.99678999999999995</v>
      </c>
      <c r="O48">
        <v>163.09438</v>
      </c>
      <c r="P48">
        <v>165.17064999999999</v>
      </c>
      <c r="Q48">
        <v>-16607.167890000001</v>
      </c>
      <c r="R48">
        <v>-4864.4375499999996</v>
      </c>
      <c r="S48">
        <v>4.8799999999999998E-3</v>
      </c>
      <c r="T48">
        <v>3.0000000000000001E-5</v>
      </c>
      <c r="U48">
        <v>4.2300000000000003E-3</v>
      </c>
      <c r="V48">
        <v>4.4799999999999996E-3</v>
      </c>
      <c r="W48">
        <v>6.5500000000000003E-3</v>
      </c>
      <c r="X48">
        <v>0</v>
      </c>
      <c r="Y48">
        <v>0</v>
      </c>
    </row>
    <row r="49" spans="1:25" x14ac:dyDescent="0.25">
      <c r="A49">
        <v>49.866630000000001</v>
      </c>
      <c r="B49">
        <v>23.963619999999999</v>
      </c>
      <c r="C49">
        <v>10.29557</v>
      </c>
      <c r="D49">
        <v>10.496090000000001</v>
      </c>
      <c r="E49">
        <v>19.214860000000002</v>
      </c>
      <c r="F49">
        <v>-1.18512</v>
      </c>
      <c r="G49">
        <v>2.4750000000000001E-2</v>
      </c>
      <c r="H49">
        <v>0.56232000000000004</v>
      </c>
      <c r="I49">
        <v>0.55486999999999997</v>
      </c>
      <c r="J49">
        <v>-3.0244200000000001</v>
      </c>
      <c r="K49">
        <v>7.0889999999999995E-2</v>
      </c>
      <c r="L49">
        <v>-8.5709999999999995E-2</v>
      </c>
      <c r="M49">
        <v>-60.125309999999999</v>
      </c>
      <c r="N49">
        <v>-0.99404999999999999</v>
      </c>
      <c r="O49">
        <v>163.76277999999999</v>
      </c>
      <c r="P49">
        <v>165.96269000000001</v>
      </c>
      <c r="Q49">
        <v>-16606.976480000001</v>
      </c>
      <c r="R49">
        <v>-4864.3379299999997</v>
      </c>
      <c r="S49">
        <v>4.8900000000000002E-3</v>
      </c>
      <c r="T49">
        <v>3.0000000000000001E-5</v>
      </c>
      <c r="U49">
        <v>4.2300000000000003E-3</v>
      </c>
      <c r="V49">
        <v>4.4799999999999996E-3</v>
      </c>
      <c r="W49">
        <v>6.5700000000000003E-3</v>
      </c>
      <c r="X49">
        <v>0</v>
      </c>
      <c r="Y49">
        <v>0</v>
      </c>
    </row>
    <row r="50" spans="1:25" x14ac:dyDescent="0.25">
      <c r="A50">
        <v>50.86992</v>
      </c>
      <c r="B50">
        <v>23.968209999999999</v>
      </c>
      <c r="C50">
        <v>10.295030000000001</v>
      </c>
      <c r="D50">
        <v>10.4938</v>
      </c>
      <c r="E50">
        <v>19.211220000000001</v>
      </c>
      <c r="F50">
        <v>-1.18512</v>
      </c>
      <c r="G50">
        <v>2.4750000000000001E-2</v>
      </c>
      <c r="H50">
        <v>0.56925999999999999</v>
      </c>
      <c r="I50">
        <v>0.56049000000000004</v>
      </c>
      <c r="J50">
        <v>-3.0244200000000001</v>
      </c>
      <c r="K50">
        <v>7.0169999999999996E-2</v>
      </c>
      <c r="L50">
        <v>-8.5699999999999998E-2</v>
      </c>
      <c r="M50">
        <v>-60.229520000000001</v>
      </c>
      <c r="N50">
        <v>-0.98541000000000001</v>
      </c>
      <c r="O50">
        <v>165.42259000000001</v>
      </c>
      <c r="P50">
        <v>168.01205999999999</v>
      </c>
      <c r="Q50">
        <v>-16607.16835</v>
      </c>
      <c r="R50">
        <v>-4864.1491500000002</v>
      </c>
      <c r="S50">
        <v>4.8999999999999998E-3</v>
      </c>
      <c r="T50">
        <v>3.0000000000000001E-5</v>
      </c>
      <c r="U50">
        <v>4.2199999999999998E-3</v>
      </c>
      <c r="V50">
        <v>4.4799999999999996E-3</v>
      </c>
      <c r="W50">
        <v>6.6E-3</v>
      </c>
      <c r="X50">
        <v>0</v>
      </c>
      <c r="Y50">
        <v>0</v>
      </c>
    </row>
    <row r="51" spans="1:25" x14ac:dyDescent="0.25">
      <c r="A51">
        <v>51.873260000000002</v>
      </c>
      <c r="B51">
        <v>23.972010000000001</v>
      </c>
      <c r="C51">
        <v>10.29354</v>
      </c>
      <c r="D51">
        <v>10.494120000000001</v>
      </c>
      <c r="E51">
        <v>19.208449999999999</v>
      </c>
      <c r="F51">
        <v>-1.18512</v>
      </c>
      <c r="G51">
        <v>2.453E-2</v>
      </c>
      <c r="H51">
        <v>0.57338999999999996</v>
      </c>
      <c r="I51">
        <v>0.56637999999999999</v>
      </c>
      <c r="J51">
        <v>-3.0244200000000001</v>
      </c>
      <c r="K51">
        <v>7.0269999999999999E-2</v>
      </c>
      <c r="L51">
        <v>-8.5690000000000002E-2</v>
      </c>
      <c r="M51">
        <v>-60.312710000000003</v>
      </c>
      <c r="N51">
        <v>-0.99441000000000002</v>
      </c>
      <c r="O51">
        <v>167.16007999999999</v>
      </c>
      <c r="P51">
        <v>169.22882000000001</v>
      </c>
      <c r="Q51">
        <v>-16607.378540000002</v>
      </c>
      <c r="R51">
        <v>-4864.0703599999997</v>
      </c>
      <c r="S51">
        <v>4.9100000000000003E-3</v>
      </c>
      <c r="T51">
        <v>3.0000000000000001E-5</v>
      </c>
      <c r="U51">
        <v>4.2199999999999998E-3</v>
      </c>
      <c r="V51">
        <v>4.47E-3</v>
      </c>
      <c r="W51">
        <v>6.62E-3</v>
      </c>
      <c r="X51">
        <v>0</v>
      </c>
      <c r="Y51">
        <v>0</v>
      </c>
    </row>
    <row r="52" spans="1:25" x14ac:dyDescent="0.25">
      <c r="A52">
        <v>52.874589999999998</v>
      </c>
      <c r="B52">
        <v>23.977789999999999</v>
      </c>
      <c r="C52">
        <v>10.29191</v>
      </c>
      <c r="D52">
        <v>10.49253</v>
      </c>
      <c r="E52">
        <v>19.206890000000001</v>
      </c>
      <c r="F52">
        <v>-1.18512</v>
      </c>
      <c r="G52">
        <v>2.5669999999999998E-2</v>
      </c>
      <c r="H52">
        <v>0.57774999999999999</v>
      </c>
      <c r="I52">
        <v>0.56755999999999995</v>
      </c>
      <c r="J52">
        <v>-3.0244200000000001</v>
      </c>
      <c r="K52">
        <v>7.0519999999999999E-2</v>
      </c>
      <c r="L52">
        <v>-8.5699999999999998E-2</v>
      </c>
      <c r="M52">
        <v>-60.405650000000001</v>
      </c>
      <c r="N52">
        <v>-0.99460999999999999</v>
      </c>
      <c r="O52">
        <v>167.50865999999999</v>
      </c>
      <c r="P52">
        <v>170.51774</v>
      </c>
      <c r="Q52">
        <v>-16608.23185</v>
      </c>
      <c r="R52">
        <v>-4863.8557799999999</v>
      </c>
      <c r="S52">
        <v>4.9100000000000003E-3</v>
      </c>
      <c r="T52">
        <v>3.0000000000000001E-5</v>
      </c>
      <c r="U52">
        <v>4.2300000000000003E-3</v>
      </c>
      <c r="V52">
        <v>4.4900000000000001E-3</v>
      </c>
      <c r="W52">
        <v>6.6400000000000001E-3</v>
      </c>
      <c r="X52">
        <v>0</v>
      </c>
      <c r="Y52">
        <v>0</v>
      </c>
    </row>
    <row r="53" spans="1:25" x14ac:dyDescent="0.25">
      <c r="A53">
        <v>53.877899999999997</v>
      </c>
      <c r="B53">
        <v>23.982489999999999</v>
      </c>
      <c r="C53">
        <v>10.2918</v>
      </c>
      <c r="D53">
        <v>10.491709999999999</v>
      </c>
      <c r="E53">
        <v>19.205490000000001</v>
      </c>
      <c r="F53">
        <v>-1.18512</v>
      </c>
      <c r="G53">
        <v>2.4899999999999999E-2</v>
      </c>
      <c r="H53">
        <v>0.58255999999999997</v>
      </c>
      <c r="I53">
        <v>0.57496999999999998</v>
      </c>
      <c r="J53">
        <v>-3.0244200000000001</v>
      </c>
      <c r="K53">
        <v>6.8790000000000004E-2</v>
      </c>
      <c r="L53">
        <v>-8.5669999999999996E-2</v>
      </c>
      <c r="M53">
        <v>-60.482810000000001</v>
      </c>
      <c r="N53">
        <v>-0.99104000000000003</v>
      </c>
      <c r="O53">
        <v>169.69617</v>
      </c>
      <c r="P53">
        <v>171.93718999999999</v>
      </c>
      <c r="Q53">
        <v>-16608.900290000001</v>
      </c>
      <c r="R53">
        <v>-4863.7936099999997</v>
      </c>
      <c r="S53">
        <v>4.9199999999999999E-3</v>
      </c>
      <c r="T53">
        <v>3.0000000000000001E-5</v>
      </c>
      <c r="U53">
        <v>4.2199999999999998E-3</v>
      </c>
      <c r="V53">
        <v>4.4799999999999996E-3</v>
      </c>
      <c r="W53">
        <v>6.6600000000000001E-3</v>
      </c>
      <c r="X53">
        <v>0</v>
      </c>
      <c r="Y53">
        <v>0</v>
      </c>
    </row>
    <row r="54" spans="1:25" x14ac:dyDescent="0.25">
      <c r="A54">
        <v>54.881219999999999</v>
      </c>
      <c r="B54">
        <v>23.98912</v>
      </c>
      <c r="C54">
        <v>10.291259999999999</v>
      </c>
      <c r="D54">
        <v>10.491630000000001</v>
      </c>
      <c r="E54">
        <v>19.205850000000002</v>
      </c>
      <c r="F54">
        <v>-1.18512</v>
      </c>
      <c r="G54">
        <v>2.7019999999999999E-2</v>
      </c>
      <c r="H54">
        <v>0.58662000000000003</v>
      </c>
      <c r="I54">
        <v>0.57659000000000005</v>
      </c>
      <c r="J54">
        <v>-3.0244200000000001</v>
      </c>
      <c r="K54">
        <v>6.9760000000000003E-2</v>
      </c>
      <c r="L54">
        <v>-8.5650000000000004E-2</v>
      </c>
      <c r="M54">
        <v>-60.562269999999998</v>
      </c>
      <c r="N54">
        <v>-0.99334</v>
      </c>
      <c r="O54">
        <v>170.1739</v>
      </c>
      <c r="P54">
        <v>173.13497000000001</v>
      </c>
      <c r="Q54">
        <v>-16610.314480000001</v>
      </c>
      <c r="R54">
        <v>-4863.75288</v>
      </c>
      <c r="S54">
        <v>4.9199999999999999E-3</v>
      </c>
      <c r="T54">
        <v>3.0000000000000001E-5</v>
      </c>
      <c r="U54">
        <v>4.2199999999999998E-3</v>
      </c>
      <c r="V54">
        <v>4.5199999999999997E-3</v>
      </c>
      <c r="W54">
        <v>6.6800000000000002E-3</v>
      </c>
      <c r="X54">
        <v>0</v>
      </c>
      <c r="Y54">
        <v>0</v>
      </c>
    </row>
    <row r="55" spans="1:25" x14ac:dyDescent="0.25">
      <c r="A55">
        <v>55.882539999999999</v>
      </c>
      <c r="B55">
        <v>23.99532</v>
      </c>
      <c r="C55">
        <v>10.2905</v>
      </c>
      <c r="D55">
        <v>10.491569999999999</v>
      </c>
      <c r="E55">
        <v>19.206160000000001</v>
      </c>
      <c r="F55">
        <v>-1.18512</v>
      </c>
      <c r="G55">
        <v>2.562E-2</v>
      </c>
      <c r="H55">
        <v>0.59065999999999996</v>
      </c>
      <c r="I55">
        <v>0.58309999999999995</v>
      </c>
      <c r="J55">
        <v>-3.0244200000000001</v>
      </c>
      <c r="K55">
        <v>7.0910000000000001E-2</v>
      </c>
      <c r="L55">
        <v>-8.5680000000000006E-2</v>
      </c>
      <c r="M55">
        <v>-60.636850000000003</v>
      </c>
      <c r="N55">
        <v>-0.99683999999999995</v>
      </c>
      <c r="O55">
        <v>172.09497999999999</v>
      </c>
      <c r="P55">
        <v>174.32596000000001</v>
      </c>
      <c r="Q55">
        <v>-16611.632799999999</v>
      </c>
      <c r="R55">
        <v>-4863.69758</v>
      </c>
      <c r="S55">
        <v>4.9300000000000004E-3</v>
      </c>
      <c r="T55">
        <v>3.0000000000000001E-5</v>
      </c>
      <c r="U55">
        <v>4.2300000000000003E-3</v>
      </c>
      <c r="V55">
        <v>4.4900000000000001E-3</v>
      </c>
      <c r="W55">
        <v>6.7000000000000002E-3</v>
      </c>
      <c r="X55">
        <v>0</v>
      </c>
      <c r="Y55">
        <v>0</v>
      </c>
    </row>
    <row r="56" spans="1:25" x14ac:dyDescent="0.25">
      <c r="A56">
        <v>56.885860000000001</v>
      </c>
      <c r="B56">
        <v>24.00273</v>
      </c>
      <c r="C56">
        <v>10.289580000000001</v>
      </c>
      <c r="D56">
        <v>10.491759999999999</v>
      </c>
      <c r="E56">
        <v>19.20757</v>
      </c>
      <c r="F56">
        <v>-1.18512</v>
      </c>
      <c r="G56">
        <v>2.6120000000000001E-2</v>
      </c>
      <c r="H56">
        <v>0.59445000000000003</v>
      </c>
      <c r="I56">
        <v>0.58767999999999998</v>
      </c>
      <c r="J56">
        <v>-3.0244200000000001</v>
      </c>
      <c r="K56">
        <v>7.2059999999999999E-2</v>
      </c>
      <c r="L56">
        <v>-8.5750000000000007E-2</v>
      </c>
      <c r="M56">
        <v>-60.712890000000002</v>
      </c>
      <c r="N56">
        <v>-1.0023500000000001</v>
      </c>
      <c r="O56">
        <v>173.44719000000001</v>
      </c>
      <c r="P56">
        <v>175.4442</v>
      </c>
      <c r="Q56">
        <v>-16613.419699999999</v>
      </c>
      <c r="R56">
        <v>-4863.64887</v>
      </c>
      <c r="S56">
        <v>4.9399999999999999E-3</v>
      </c>
      <c r="T56">
        <v>2.0000000000000002E-5</v>
      </c>
      <c r="U56">
        <v>4.2300000000000003E-3</v>
      </c>
      <c r="V56">
        <v>4.4999999999999997E-3</v>
      </c>
      <c r="W56">
        <v>6.7099999999999998E-3</v>
      </c>
      <c r="X56">
        <v>0</v>
      </c>
      <c r="Y56">
        <v>0</v>
      </c>
    </row>
    <row r="57" spans="1:25" x14ac:dyDescent="0.25">
      <c r="A57">
        <v>57.889139999999998</v>
      </c>
      <c r="B57">
        <v>24.010490000000001</v>
      </c>
      <c r="C57">
        <v>10.28875</v>
      </c>
      <c r="D57">
        <v>10.489100000000001</v>
      </c>
      <c r="E57">
        <v>19.210979999999999</v>
      </c>
      <c r="F57">
        <v>-1.18512</v>
      </c>
      <c r="G57">
        <v>2.7119999999999998E-2</v>
      </c>
      <c r="H57">
        <v>0.59774000000000005</v>
      </c>
      <c r="I57">
        <v>0.58862999999999999</v>
      </c>
      <c r="J57">
        <v>-3.0244200000000001</v>
      </c>
      <c r="K57">
        <v>6.9059999999999996E-2</v>
      </c>
      <c r="L57">
        <v>-8.5750000000000007E-2</v>
      </c>
      <c r="M57">
        <v>-60.767919999999997</v>
      </c>
      <c r="N57">
        <v>-0.99324999999999997</v>
      </c>
      <c r="O57">
        <v>173.72886</v>
      </c>
      <c r="P57">
        <v>176.41668999999999</v>
      </c>
      <c r="Q57">
        <v>-16615.68089</v>
      </c>
      <c r="R57">
        <v>-4863.4155799999999</v>
      </c>
      <c r="S57">
        <v>4.9399999999999999E-3</v>
      </c>
      <c r="T57">
        <v>2.0000000000000002E-5</v>
      </c>
      <c r="U57">
        <v>4.2199999999999998E-3</v>
      </c>
      <c r="V57">
        <v>4.5199999999999997E-3</v>
      </c>
      <c r="W57">
        <v>6.7299999999999999E-3</v>
      </c>
      <c r="X57">
        <v>0</v>
      </c>
      <c r="Y57">
        <v>0</v>
      </c>
    </row>
    <row r="58" spans="1:25" x14ac:dyDescent="0.25">
      <c r="A58">
        <v>58.89049</v>
      </c>
      <c r="B58">
        <v>24.01764</v>
      </c>
      <c r="C58">
        <v>10.288130000000001</v>
      </c>
      <c r="D58">
        <v>10.488239999999999</v>
      </c>
      <c r="E58">
        <v>19.215170000000001</v>
      </c>
      <c r="F58">
        <v>-1.18512</v>
      </c>
      <c r="G58">
        <v>2.5559999999999999E-2</v>
      </c>
      <c r="H58">
        <v>0.60106000000000004</v>
      </c>
      <c r="I58">
        <v>0.59797</v>
      </c>
      <c r="J58">
        <v>-3.0244200000000001</v>
      </c>
      <c r="K58">
        <v>6.9980000000000001E-2</v>
      </c>
      <c r="L58">
        <v>-8.5599999999999996E-2</v>
      </c>
      <c r="M58">
        <v>-60.805410000000002</v>
      </c>
      <c r="N58">
        <v>-0.99204999999999999</v>
      </c>
      <c r="O58">
        <v>176.48322999999999</v>
      </c>
      <c r="P58">
        <v>177.39510999999999</v>
      </c>
      <c r="Q58">
        <v>-16617.979309999999</v>
      </c>
      <c r="R58">
        <v>-4863.3172000000004</v>
      </c>
      <c r="S58">
        <v>4.96E-3</v>
      </c>
      <c r="T58">
        <v>3.0000000000000001E-5</v>
      </c>
      <c r="U58">
        <v>4.2199999999999998E-3</v>
      </c>
      <c r="V58">
        <v>4.4900000000000001E-3</v>
      </c>
      <c r="W58">
        <v>6.7400000000000003E-3</v>
      </c>
      <c r="X58">
        <v>0</v>
      </c>
      <c r="Y58">
        <v>0</v>
      </c>
    </row>
    <row r="59" spans="1:25" x14ac:dyDescent="0.25">
      <c r="A59">
        <v>59.893799999999999</v>
      </c>
      <c r="B59">
        <v>24.024899999999999</v>
      </c>
      <c r="C59">
        <v>10.28678</v>
      </c>
      <c r="D59">
        <v>10.48818</v>
      </c>
      <c r="E59">
        <v>19.221250000000001</v>
      </c>
      <c r="F59">
        <v>-1.18512</v>
      </c>
      <c r="G59">
        <v>2.6079999999999999E-2</v>
      </c>
      <c r="H59">
        <v>0.60341999999999996</v>
      </c>
      <c r="I59">
        <v>0.59913000000000005</v>
      </c>
      <c r="J59">
        <v>-3.0244200000000001</v>
      </c>
      <c r="K59">
        <v>7.0699999999999999E-2</v>
      </c>
      <c r="L59">
        <v>-8.5760000000000003E-2</v>
      </c>
      <c r="M59">
        <v>-60.820340000000002</v>
      </c>
      <c r="N59">
        <v>-0.99841999999999997</v>
      </c>
      <c r="O59">
        <v>176.82740000000001</v>
      </c>
      <c r="P59">
        <v>178.09183999999999</v>
      </c>
      <c r="Q59">
        <v>-16620.680349999999</v>
      </c>
      <c r="R59">
        <v>-4863.2226000000001</v>
      </c>
      <c r="S59">
        <v>4.96E-3</v>
      </c>
      <c r="T59">
        <v>2.0000000000000002E-5</v>
      </c>
      <c r="U59">
        <v>4.2300000000000003E-3</v>
      </c>
      <c r="V59">
        <v>4.4999999999999997E-3</v>
      </c>
      <c r="W59">
        <v>6.7600000000000004E-3</v>
      </c>
      <c r="X59">
        <v>0</v>
      </c>
      <c r="Y59">
        <v>0</v>
      </c>
    </row>
    <row r="60" spans="1:25" x14ac:dyDescent="0.25">
      <c r="A60">
        <v>60.897129999999997</v>
      </c>
      <c r="B60">
        <v>24.031669999999998</v>
      </c>
      <c r="C60">
        <v>10.285439999999999</v>
      </c>
      <c r="D60">
        <v>10.48732</v>
      </c>
      <c r="E60">
        <v>19.226790000000001</v>
      </c>
      <c r="F60">
        <v>-1.18512</v>
      </c>
      <c r="G60">
        <v>2.6190000000000001E-2</v>
      </c>
      <c r="H60">
        <v>0.60448000000000002</v>
      </c>
      <c r="I60">
        <v>0.59667999999999999</v>
      </c>
      <c r="J60">
        <v>-3.0244200000000001</v>
      </c>
      <c r="K60">
        <v>6.9790000000000005E-2</v>
      </c>
      <c r="L60">
        <v>-8.5699999999999998E-2</v>
      </c>
      <c r="M60">
        <v>-60.835850000000001</v>
      </c>
      <c r="N60">
        <v>-1.00081</v>
      </c>
      <c r="O60">
        <v>176.10480000000001</v>
      </c>
      <c r="P60">
        <v>178.40648999999999</v>
      </c>
      <c r="Q60">
        <v>-16623.176049999998</v>
      </c>
      <c r="R60">
        <v>-4863.0758599999999</v>
      </c>
      <c r="S60">
        <v>4.9500000000000004E-3</v>
      </c>
      <c r="T60">
        <v>3.0000000000000001E-5</v>
      </c>
      <c r="U60">
        <v>4.2199999999999998E-3</v>
      </c>
      <c r="V60">
        <v>4.4999999999999997E-3</v>
      </c>
      <c r="W60">
        <v>6.7600000000000004E-3</v>
      </c>
      <c r="X60">
        <v>0</v>
      </c>
      <c r="Y60">
        <v>0</v>
      </c>
    </row>
    <row r="61" spans="1:25" x14ac:dyDescent="0.25">
      <c r="A61">
        <v>61.898420000000002</v>
      </c>
      <c r="B61">
        <v>24.038589999999999</v>
      </c>
      <c r="C61">
        <v>10.284979999999999</v>
      </c>
      <c r="D61">
        <v>10.48602</v>
      </c>
      <c r="E61">
        <v>19.232679999999998</v>
      </c>
      <c r="F61">
        <v>-1.18512</v>
      </c>
      <c r="G61">
        <v>2.6689999999999998E-2</v>
      </c>
      <c r="H61">
        <v>0.60821000000000003</v>
      </c>
      <c r="I61">
        <v>0.60465000000000002</v>
      </c>
      <c r="J61">
        <v>-3.0244200000000001</v>
      </c>
      <c r="K61">
        <v>7.0010000000000003E-2</v>
      </c>
      <c r="L61">
        <v>-8.5699999999999998E-2</v>
      </c>
      <c r="M61">
        <v>-60.849060000000001</v>
      </c>
      <c r="N61">
        <v>-0.99668000000000001</v>
      </c>
      <c r="O61">
        <v>178.45558</v>
      </c>
      <c r="P61">
        <v>179.50596999999999</v>
      </c>
      <c r="Q61">
        <v>-16625.771189999999</v>
      </c>
      <c r="R61">
        <v>-4862.9585999999999</v>
      </c>
      <c r="S61">
        <v>4.9699999999999996E-3</v>
      </c>
      <c r="T61">
        <v>3.0000000000000001E-5</v>
      </c>
      <c r="U61">
        <v>4.2199999999999998E-3</v>
      </c>
      <c r="V61">
        <v>4.5100000000000001E-3</v>
      </c>
      <c r="W61">
        <v>6.7799999999999996E-3</v>
      </c>
      <c r="X61">
        <v>0</v>
      </c>
      <c r="Y61">
        <v>0</v>
      </c>
    </row>
    <row r="62" spans="1:25" x14ac:dyDescent="0.25">
      <c r="A62">
        <v>62.901760000000003</v>
      </c>
      <c r="B62">
        <v>24.04561</v>
      </c>
      <c r="C62">
        <v>10.28416</v>
      </c>
      <c r="D62">
        <v>10.485910000000001</v>
      </c>
      <c r="E62">
        <v>19.238530000000001</v>
      </c>
      <c r="F62">
        <v>-1.18512</v>
      </c>
      <c r="G62">
        <v>2.657E-2</v>
      </c>
      <c r="H62">
        <v>0.61173</v>
      </c>
      <c r="I62">
        <v>0.60392000000000001</v>
      </c>
      <c r="J62">
        <v>-3.0244200000000001</v>
      </c>
      <c r="K62">
        <v>7.1690000000000004E-2</v>
      </c>
      <c r="L62">
        <v>-8.5730000000000001E-2</v>
      </c>
      <c r="M62">
        <v>-60.86383</v>
      </c>
      <c r="N62">
        <v>-1.0001899999999999</v>
      </c>
      <c r="O62">
        <v>178.24151000000001</v>
      </c>
      <c r="P62">
        <v>180.54544000000001</v>
      </c>
      <c r="Q62">
        <v>-16628.37945</v>
      </c>
      <c r="R62">
        <v>-4862.89624</v>
      </c>
      <c r="S62">
        <v>4.9699999999999996E-3</v>
      </c>
      <c r="T62">
        <v>3.0000000000000001E-5</v>
      </c>
      <c r="U62">
        <v>4.2300000000000003E-3</v>
      </c>
      <c r="V62">
        <v>4.5100000000000001E-3</v>
      </c>
      <c r="W62">
        <v>6.79E-3</v>
      </c>
      <c r="X62">
        <v>0</v>
      </c>
      <c r="Y62">
        <v>0</v>
      </c>
    </row>
    <row r="63" spans="1:25" x14ac:dyDescent="0.25">
      <c r="A63">
        <v>63.90408</v>
      </c>
      <c r="B63">
        <v>24.053129999999999</v>
      </c>
      <c r="C63">
        <v>10.28247</v>
      </c>
      <c r="D63">
        <v>10.48475</v>
      </c>
      <c r="E63">
        <v>19.245799999999999</v>
      </c>
      <c r="F63">
        <v>-1.18512</v>
      </c>
      <c r="G63">
        <v>2.613E-2</v>
      </c>
      <c r="H63">
        <v>0.61363999999999996</v>
      </c>
      <c r="I63">
        <v>0.60604000000000002</v>
      </c>
      <c r="J63">
        <v>-3.0244200000000001</v>
      </c>
      <c r="K63">
        <v>7.0749999999999993E-2</v>
      </c>
      <c r="L63">
        <v>-8.5720000000000005E-2</v>
      </c>
      <c r="M63">
        <v>-60.867019999999997</v>
      </c>
      <c r="N63">
        <v>-1.00282</v>
      </c>
      <c r="O63">
        <v>178.86722</v>
      </c>
      <c r="P63">
        <v>181.1105</v>
      </c>
      <c r="Q63">
        <v>-16631.376</v>
      </c>
      <c r="R63">
        <v>-4862.7066299999997</v>
      </c>
      <c r="S63">
        <v>4.9699999999999996E-3</v>
      </c>
      <c r="T63">
        <v>3.0000000000000001E-5</v>
      </c>
      <c r="U63">
        <v>4.2300000000000003E-3</v>
      </c>
      <c r="V63">
        <v>4.4999999999999997E-3</v>
      </c>
      <c r="W63">
        <v>6.7999999999999996E-3</v>
      </c>
      <c r="X63">
        <v>0</v>
      </c>
      <c r="Y63">
        <v>0</v>
      </c>
    </row>
    <row r="64" spans="1:25" x14ac:dyDescent="0.25">
      <c r="A64">
        <v>64.9054</v>
      </c>
      <c r="B64">
        <v>24.060390000000002</v>
      </c>
      <c r="C64">
        <v>10.28171</v>
      </c>
      <c r="D64">
        <v>10.48292</v>
      </c>
      <c r="E64">
        <v>19.25394</v>
      </c>
      <c r="F64">
        <v>-1.18512</v>
      </c>
      <c r="G64">
        <v>2.7480000000000001E-2</v>
      </c>
      <c r="H64">
        <v>0.61617</v>
      </c>
      <c r="I64">
        <v>0.60931000000000002</v>
      </c>
      <c r="J64">
        <v>-3.0244200000000001</v>
      </c>
      <c r="K64">
        <v>7.1749999999999994E-2</v>
      </c>
      <c r="L64">
        <v>-8.5760000000000003E-2</v>
      </c>
      <c r="M64">
        <v>-60.855890000000002</v>
      </c>
      <c r="N64">
        <v>-0.99751000000000001</v>
      </c>
      <c r="O64">
        <v>179.8305</v>
      </c>
      <c r="P64">
        <v>181.85583</v>
      </c>
      <c r="Q64">
        <v>-16634.497360000001</v>
      </c>
      <c r="R64">
        <v>-4862.5337499999996</v>
      </c>
      <c r="S64">
        <v>4.9699999999999996E-3</v>
      </c>
      <c r="T64">
        <v>2.0000000000000002E-5</v>
      </c>
      <c r="U64">
        <v>4.2300000000000003E-3</v>
      </c>
      <c r="V64">
        <v>4.5300000000000002E-3</v>
      </c>
      <c r="W64">
        <v>6.8100000000000001E-3</v>
      </c>
      <c r="X64">
        <v>0</v>
      </c>
      <c r="Y64">
        <v>0</v>
      </c>
    </row>
    <row r="65" spans="1:25" x14ac:dyDescent="0.25">
      <c r="A65">
        <v>65.908720000000002</v>
      </c>
      <c r="B65">
        <v>24.06758</v>
      </c>
      <c r="C65">
        <v>10.28035</v>
      </c>
      <c r="D65">
        <v>10.48202</v>
      </c>
      <c r="E65">
        <v>19.261140000000001</v>
      </c>
      <c r="F65">
        <v>-1.18512</v>
      </c>
      <c r="G65">
        <v>2.87E-2</v>
      </c>
      <c r="H65">
        <v>0.61924999999999997</v>
      </c>
      <c r="I65">
        <v>0.61133999999999999</v>
      </c>
      <c r="J65">
        <v>-3.0244200000000001</v>
      </c>
      <c r="K65">
        <v>7.1510000000000004E-2</v>
      </c>
      <c r="L65">
        <v>-8.5709999999999995E-2</v>
      </c>
      <c r="M65">
        <v>-60.855789999999999</v>
      </c>
      <c r="N65">
        <v>-0.99980999999999998</v>
      </c>
      <c r="O65">
        <v>180.43028000000001</v>
      </c>
      <c r="P65">
        <v>182.76495</v>
      </c>
      <c r="Q65">
        <v>-16637.413659999998</v>
      </c>
      <c r="R65">
        <v>-4862.3824999999997</v>
      </c>
      <c r="S65">
        <v>4.9800000000000001E-3</v>
      </c>
      <c r="T65">
        <v>3.0000000000000001E-5</v>
      </c>
      <c r="U65">
        <v>4.2300000000000003E-3</v>
      </c>
      <c r="V65">
        <v>4.5500000000000002E-3</v>
      </c>
      <c r="W65">
        <v>6.8300000000000001E-3</v>
      </c>
      <c r="X65">
        <v>0</v>
      </c>
      <c r="Y65">
        <v>0</v>
      </c>
    </row>
    <row r="66" spans="1:25" x14ac:dyDescent="0.25">
      <c r="A66">
        <v>66.911010000000005</v>
      </c>
      <c r="B66">
        <v>24.074850000000001</v>
      </c>
      <c r="C66">
        <v>10.279669999999999</v>
      </c>
      <c r="D66">
        <v>10.48176</v>
      </c>
      <c r="E66">
        <v>19.269469999999998</v>
      </c>
      <c r="F66">
        <v>-1.18512</v>
      </c>
      <c r="G66">
        <v>2.7660000000000001E-2</v>
      </c>
      <c r="H66">
        <v>0.62004999999999999</v>
      </c>
      <c r="I66">
        <v>0.61341000000000001</v>
      </c>
      <c r="J66">
        <v>-3.0244200000000001</v>
      </c>
      <c r="K66">
        <v>7.1410000000000001E-2</v>
      </c>
      <c r="L66">
        <v>-8.5750000000000007E-2</v>
      </c>
      <c r="M66">
        <v>-60.842329999999997</v>
      </c>
      <c r="N66">
        <v>-1.0018800000000001</v>
      </c>
      <c r="O66">
        <v>181.0403</v>
      </c>
      <c r="P66">
        <v>183.00212999999999</v>
      </c>
      <c r="Q66">
        <v>-16640.57345</v>
      </c>
      <c r="R66">
        <v>-4862.3192900000004</v>
      </c>
      <c r="S66">
        <v>4.9800000000000001E-3</v>
      </c>
      <c r="T66">
        <v>2.0000000000000002E-5</v>
      </c>
      <c r="U66">
        <v>4.2300000000000003E-3</v>
      </c>
      <c r="V66">
        <v>4.5300000000000002E-3</v>
      </c>
      <c r="W66">
        <v>6.8300000000000001E-3</v>
      </c>
      <c r="X66">
        <v>0</v>
      </c>
      <c r="Y66">
        <v>0</v>
      </c>
    </row>
    <row r="67" spans="1:25" x14ac:dyDescent="0.25">
      <c r="A67">
        <v>67.914330000000007</v>
      </c>
      <c r="B67">
        <v>24.082239999999999</v>
      </c>
      <c r="C67">
        <v>10.27881</v>
      </c>
      <c r="D67">
        <v>10.480729999999999</v>
      </c>
      <c r="E67">
        <v>19.27806</v>
      </c>
      <c r="F67">
        <v>-1.18512</v>
      </c>
      <c r="G67">
        <v>2.699E-2</v>
      </c>
      <c r="H67">
        <v>0.62351999999999996</v>
      </c>
      <c r="I67">
        <v>0.61834999999999996</v>
      </c>
      <c r="J67">
        <v>-3.0244200000000001</v>
      </c>
      <c r="K67">
        <v>7.0749999999999993E-2</v>
      </c>
      <c r="L67">
        <v>-8.5709999999999995E-2</v>
      </c>
      <c r="M67">
        <v>-60.827190000000002</v>
      </c>
      <c r="N67">
        <v>-1.00101</v>
      </c>
      <c r="O67">
        <v>182.50049999999999</v>
      </c>
      <c r="P67">
        <v>184.02572000000001</v>
      </c>
      <c r="Q67">
        <v>-16643.815439999998</v>
      </c>
      <c r="R67">
        <v>-4862.1939300000004</v>
      </c>
      <c r="S67">
        <v>4.9899999999999996E-3</v>
      </c>
      <c r="T67">
        <v>3.0000000000000001E-5</v>
      </c>
      <c r="U67">
        <v>4.2300000000000003E-3</v>
      </c>
      <c r="V67">
        <v>4.5199999999999997E-3</v>
      </c>
      <c r="W67">
        <v>6.8500000000000002E-3</v>
      </c>
      <c r="X67">
        <v>0</v>
      </c>
      <c r="Y67">
        <v>0</v>
      </c>
    </row>
    <row r="68" spans="1:25" x14ac:dyDescent="0.25">
      <c r="A68">
        <v>68.915670000000006</v>
      </c>
      <c r="B68">
        <v>24.089690000000001</v>
      </c>
      <c r="C68">
        <v>10.27796</v>
      </c>
      <c r="D68">
        <v>10.480510000000001</v>
      </c>
      <c r="E68">
        <v>19.28745</v>
      </c>
      <c r="F68">
        <v>-1.18512</v>
      </c>
      <c r="G68">
        <v>2.7279999999999999E-2</v>
      </c>
      <c r="H68">
        <v>0.62082999999999999</v>
      </c>
      <c r="I68">
        <v>0.61382000000000003</v>
      </c>
      <c r="J68">
        <v>-3.0244200000000001</v>
      </c>
      <c r="K68">
        <v>7.0660000000000001E-2</v>
      </c>
      <c r="L68">
        <v>-8.5730000000000001E-2</v>
      </c>
      <c r="M68">
        <v>-60.802619999999997</v>
      </c>
      <c r="N68">
        <v>-1.00413</v>
      </c>
      <c r="O68">
        <v>181.16297</v>
      </c>
      <c r="P68">
        <v>183.23016999999999</v>
      </c>
      <c r="Q68">
        <v>-16647.228719999999</v>
      </c>
      <c r="R68">
        <v>-4862.1219199999996</v>
      </c>
      <c r="S68">
        <v>4.9800000000000001E-3</v>
      </c>
      <c r="T68">
        <v>3.0000000000000001E-5</v>
      </c>
      <c r="U68">
        <v>4.2300000000000003E-3</v>
      </c>
      <c r="V68">
        <v>4.5199999999999997E-3</v>
      </c>
      <c r="W68">
        <v>6.8399999999999997E-3</v>
      </c>
      <c r="X68">
        <v>0</v>
      </c>
      <c r="Y68">
        <v>0</v>
      </c>
    </row>
    <row r="69" spans="1:25" x14ac:dyDescent="0.25">
      <c r="A69">
        <v>69.918989999999994</v>
      </c>
      <c r="B69">
        <v>24.09639</v>
      </c>
      <c r="C69">
        <v>10.27732</v>
      </c>
      <c r="D69">
        <v>10.4803</v>
      </c>
      <c r="E69">
        <v>19.29543</v>
      </c>
      <c r="F69">
        <v>-1.18512</v>
      </c>
      <c r="G69">
        <v>2.6800000000000001E-2</v>
      </c>
      <c r="H69">
        <v>0.61721999999999999</v>
      </c>
      <c r="I69">
        <v>0.61109999999999998</v>
      </c>
      <c r="J69">
        <v>-3.0244200000000001</v>
      </c>
      <c r="K69">
        <v>6.9159999999999999E-2</v>
      </c>
      <c r="L69">
        <v>-8.5699999999999998E-2</v>
      </c>
      <c r="M69">
        <v>-60.786490000000001</v>
      </c>
      <c r="N69">
        <v>-1.0062599999999999</v>
      </c>
      <c r="O69">
        <v>180.35833</v>
      </c>
      <c r="P69">
        <v>182.1669</v>
      </c>
      <c r="Q69">
        <v>-16650.2042</v>
      </c>
      <c r="R69">
        <v>-4862.0652399999999</v>
      </c>
      <c r="S69">
        <v>4.9800000000000001E-3</v>
      </c>
      <c r="T69">
        <v>3.0000000000000001E-5</v>
      </c>
      <c r="U69">
        <v>4.2199999999999998E-3</v>
      </c>
      <c r="V69">
        <v>4.5100000000000001E-3</v>
      </c>
      <c r="W69">
        <v>6.8199999999999997E-3</v>
      </c>
      <c r="X69">
        <v>0</v>
      </c>
      <c r="Y69">
        <v>0</v>
      </c>
    </row>
    <row r="70" spans="1:25" x14ac:dyDescent="0.25">
      <c r="A70">
        <v>70.921310000000005</v>
      </c>
      <c r="B70">
        <v>24.10172</v>
      </c>
      <c r="C70">
        <v>10.27549</v>
      </c>
      <c r="D70">
        <v>10.47968</v>
      </c>
      <c r="E70">
        <v>19.302820000000001</v>
      </c>
      <c r="F70">
        <v>-1.18512</v>
      </c>
      <c r="G70">
        <v>2.664E-2</v>
      </c>
      <c r="H70">
        <v>0.61414999999999997</v>
      </c>
      <c r="I70">
        <v>0.60519999999999996</v>
      </c>
      <c r="J70">
        <v>-3.0244200000000001</v>
      </c>
      <c r="K70">
        <v>7.0230000000000001E-2</v>
      </c>
      <c r="L70">
        <v>-8.5819999999999994E-2</v>
      </c>
      <c r="M70">
        <v>-60.760379999999998</v>
      </c>
      <c r="N70">
        <v>-1.0122899999999999</v>
      </c>
      <c r="O70">
        <v>178.61671000000001</v>
      </c>
      <c r="P70">
        <v>181.26076</v>
      </c>
      <c r="Q70">
        <v>-16652.782060000001</v>
      </c>
      <c r="R70">
        <v>-4861.90139</v>
      </c>
      <c r="S70">
        <v>4.9699999999999996E-3</v>
      </c>
      <c r="T70">
        <v>2.0000000000000002E-5</v>
      </c>
      <c r="U70">
        <v>4.2199999999999998E-3</v>
      </c>
      <c r="V70">
        <v>4.5100000000000001E-3</v>
      </c>
      <c r="W70">
        <v>6.7999999999999996E-3</v>
      </c>
      <c r="X70">
        <v>0</v>
      </c>
      <c r="Y70">
        <v>0</v>
      </c>
    </row>
    <row r="71" spans="1:25" x14ac:dyDescent="0.25">
      <c r="A71">
        <v>71.921639999999996</v>
      </c>
      <c r="B71">
        <v>24.10848</v>
      </c>
      <c r="C71">
        <v>10.27464</v>
      </c>
      <c r="D71">
        <v>10.47902</v>
      </c>
      <c r="E71">
        <v>19.312190000000001</v>
      </c>
      <c r="F71">
        <v>-1.18512</v>
      </c>
      <c r="G71">
        <v>2.6179999999999998E-2</v>
      </c>
      <c r="H71">
        <v>0.60848999999999998</v>
      </c>
      <c r="I71">
        <v>0.60182999999999998</v>
      </c>
      <c r="J71">
        <v>-3.0244200000000001</v>
      </c>
      <c r="K71">
        <v>7.1889999999999996E-2</v>
      </c>
      <c r="L71">
        <v>-8.5730000000000001E-2</v>
      </c>
      <c r="M71">
        <v>-60.727290000000004</v>
      </c>
      <c r="N71">
        <v>-1.0132099999999999</v>
      </c>
      <c r="O71">
        <v>177.62277</v>
      </c>
      <c r="P71">
        <v>179.58770000000001</v>
      </c>
      <c r="Q71">
        <v>-16656.054209999998</v>
      </c>
      <c r="R71">
        <v>-4861.8008</v>
      </c>
      <c r="S71">
        <v>4.96E-3</v>
      </c>
      <c r="T71">
        <v>3.0000000000000001E-5</v>
      </c>
      <c r="U71">
        <v>4.2300000000000003E-3</v>
      </c>
      <c r="V71">
        <v>4.4999999999999997E-3</v>
      </c>
      <c r="W71">
        <v>6.7799999999999996E-3</v>
      </c>
      <c r="X71">
        <v>0</v>
      </c>
      <c r="Y71">
        <v>0</v>
      </c>
    </row>
    <row r="72" spans="1:25" x14ac:dyDescent="0.25">
      <c r="A72">
        <v>72.923959999999994</v>
      </c>
      <c r="B72">
        <v>24.11356</v>
      </c>
      <c r="C72">
        <v>10.273809999999999</v>
      </c>
      <c r="D72">
        <v>10.47728</v>
      </c>
      <c r="E72">
        <v>19.318709999999999</v>
      </c>
      <c r="F72">
        <v>-1.18512</v>
      </c>
      <c r="G72">
        <v>2.734E-2</v>
      </c>
      <c r="H72">
        <v>0.60443000000000002</v>
      </c>
      <c r="I72">
        <v>0.59575</v>
      </c>
      <c r="J72">
        <v>-3.0244200000000001</v>
      </c>
      <c r="K72">
        <v>6.9930000000000006E-2</v>
      </c>
      <c r="L72">
        <v>-8.5720000000000005E-2</v>
      </c>
      <c r="M72">
        <v>-60.709150000000001</v>
      </c>
      <c r="N72">
        <v>-1.0087299999999999</v>
      </c>
      <c r="O72">
        <v>175.82849999999999</v>
      </c>
      <c r="P72">
        <v>178.39150000000001</v>
      </c>
      <c r="Q72">
        <v>-16658.405729999999</v>
      </c>
      <c r="R72">
        <v>-4861.6291099999999</v>
      </c>
      <c r="S72">
        <v>4.9500000000000004E-3</v>
      </c>
      <c r="T72">
        <v>3.0000000000000001E-5</v>
      </c>
      <c r="U72">
        <v>4.2199999999999998E-3</v>
      </c>
      <c r="V72">
        <v>4.5199999999999997E-3</v>
      </c>
      <c r="W72">
        <v>6.7600000000000004E-3</v>
      </c>
      <c r="X72">
        <v>0</v>
      </c>
      <c r="Y72">
        <v>0</v>
      </c>
    </row>
    <row r="73" spans="1:25" x14ac:dyDescent="0.25">
      <c r="A73">
        <v>73.926270000000002</v>
      </c>
      <c r="B73">
        <v>24.118659999999998</v>
      </c>
      <c r="C73">
        <v>10.273540000000001</v>
      </c>
      <c r="D73">
        <v>10.47654</v>
      </c>
      <c r="E73">
        <v>19.323360000000001</v>
      </c>
      <c r="F73">
        <v>-1.18512</v>
      </c>
      <c r="G73">
        <v>2.6089999999999999E-2</v>
      </c>
      <c r="H73">
        <v>0.59941999999999995</v>
      </c>
      <c r="I73">
        <v>0.59286000000000005</v>
      </c>
      <c r="J73">
        <v>-3.0244200000000001</v>
      </c>
      <c r="K73">
        <v>7.0069999999999993E-2</v>
      </c>
      <c r="L73">
        <v>-8.5739999999999997E-2</v>
      </c>
      <c r="M73">
        <v>-60.714770000000001</v>
      </c>
      <c r="N73">
        <v>-1.0064</v>
      </c>
      <c r="O73">
        <v>174.97601</v>
      </c>
      <c r="P73">
        <v>176.91363000000001</v>
      </c>
      <c r="Q73">
        <v>-16660.385559999999</v>
      </c>
      <c r="R73">
        <v>-4861.5616099999997</v>
      </c>
      <c r="S73">
        <v>4.9500000000000004E-3</v>
      </c>
      <c r="T73">
        <v>3.0000000000000001E-5</v>
      </c>
      <c r="U73">
        <v>4.2199999999999998E-3</v>
      </c>
      <c r="V73">
        <v>4.4999999999999997E-3</v>
      </c>
      <c r="W73">
        <v>6.7400000000000003E-3</v>
      </c>
      <c r="X73">
        <v>0</v>
      </c>
      <c r="Y73">
        <v>0</v>
      </c>
    </row>
    <row r="74" spans="1:25" x14ac:dyDescent="0.25">
      <c r="A74">
        <v>74.927589999999995</v>
      </c>
      <c r="B74">
        <v>24.123249999999999</v>
      </c>
      <c r="C74">
        <v>10.272320000000001</v>
      </c>
      <c r="D74">
        <v>10.47566</v>
      </c>
      <c r="E74">
        <v>19.328140000000001</v>
      </c>
      <c r="F74">
        <v>-1.18512</v>
      </c>
      <c r="G74">
        <v>2.716E-2</v>
      </c>
      <c r="H74">
        <v>0.59518000000000004</v>
      </c>
      <c r="I74">
        <v>0.58938000000000001</v>
      </c>
      <c r="J74">
        <v>-3.0244200000000001</v>
      </c>
      <c r="K74">
        <v>7.1139999999999995E-2</v>
      </c>
      <c r="L74">
        <v>-8.5720000000000005E-2</v>
      </c>
      <c r="M74">
        <v>-60.712470000000003</v>
      </c>
      <c r="N74">
        <v>-1.00807</v>
      </c>
      <c r="O74">
        <v>173.9477</v>
      </c>
      <c r="P74">
        <v>175.66048000000001</v>
      </c>
      <c r="Q74">
        <v>-16662.284619999999</v>
      </c>
      <c r="R74">
        <v>-4861.4224299999996</v>
      </c>
      <c r="S74">
        <v>4.9399999999999999E-3</v>
      </c>
      <c r="T74">
        <v>3.0000000000000001E-5</v>
      </c>
      <c r="U74">
        <v>4.2300000000000003E-3</v>
      </c>
      <c r="V74">
        <v>4.5199999999999997E-3</v>
      </c>
      <c r="W74">
        <v>6.7200000000000003E-3</v>
      </c>
      <c r="X74">
        <v>0</v>
      </c>
      <c r="Y74">
        <v>0</v>
      </c>
    </row>
    <row r="75" spans="1:25" x14ac:dyDescent="0.25">
      <c r="A75">
        <v>75.930880000000002</v>
      </c>
      <c r="B75">
        <v>24.126380000000001</v>
      </c>
      <c r="C75">
        <v>10.271990000000001</v>
      </c>
      <c r="D75">
        <v>10.475059999999999</v>
      </c>
      <c r="E75">
        <v>19.331240000000001</v>
      </c>
      <c r="F75">
        <v>-1.18512</v>
      </c>
      <c r="G75">
        <v>2.6460000000000001E-2</v>
      </c>
      <c r="H75">
        <v>0.58906999999999998</v>
      </c>
      <c r="I75">
        <v>0.58731999999999995</v>
      </c>
      <c r="J75">
        <v>-3.0244200000000001</v>
      </c>
      <c r="K75">
        <v>7.0449999999999999E-2</v>
      </c>
      <c r="L75">
        <v>-8.5620000000000002E-2</v>
      </c>
      <c r="M75">
        <v>-60.712809999999998</v>
      </c>
      <c r="N75">
        <v>-1.00674</v>
      </c>
      <c r="O75">
        <v>173.34037000000001</v>
      </c>
      <c r="P75">
        <v>173.85674</v>
      </c>
      <c r="Q75">
        <v>-16663.5478</v>
      </c>
      <c r="R75">
        <v>-4861.3601399999998</v>
      </c>
      <c r="S75">
        <v>4.9399999999999999E-3</v>
      </c>
      <c r="T75">
        <v>3.0000000000000001E-5</v>
      </c>
      <c r="U75">
        <v>4.2300000000000003E-3</v>
      </c>
      <c r="V75">
        <v>4.5100000000000001E-3</v>
      </c>
      <c r="W75">
        <v>6.6899999999999998E-3</v>
      </c>
      <c r="X75">
        <v>0</v>
      </c>
      <c r="Y75">
        <v>0</v>
      </c>
    </row>
    <row r="76" spans="1:25" x14ac:dyDescent="0.25">
      <c r="A76">
        <v>76.934219999999996</v>
      </c>
      <c r="B76">
        <v>24.129380000000001</v>
      </c>
      <c r="C76">
        <v>10.27042</v>
      </c>
      <c r="D76">
        <v>10.474170000000001</v>
      </c>
      <c r="E76">
        <v>19.334900000000001</v>
      </c>
      <c r="F76">
        <v>-1.18512</v>
      </c>
      <c r="G76">
        <v>2.76E-2</v>
      </c>
      <c r="H76">
        <v>0.58504999999999996</v>
      </c>
      <c r="I76">
        <v>0.57933000000000001</v>
      </c>
      <c r="J76">
        <v>-3.0244200000000001</v>
      </c>
      <c r="K76">
        <v>7.0980000000000001E-2</v>
      </c>
      <c r="L76">
        <v>-8.5709999999999995E-2</v>
      </c>
      <c r="M76">
        <v>-60.704389999999997</v>
      </c>
      <c r="N76">
        <v>-1.0101100000000001</v>
      </c>
      <c r="O76">
        <v>170.98197999999999</v>
      </c>
      <c r="P76">
        <v>172.67231000000001</v>
      </c>
      <c r="Q76">
        <v>-16664.89832</v>
      </c>
      <c r="R76">
        <v>-4861.1955699999999</v>
      </c>
      <c r="S76">
        <v>4.9300000000000004E-3</v>
      </c>
      <c r="T76">
        <v>3.0000000000000001E-5</v>
      </c>
      <c r="U76">
        <v>4.2300000000000003E-3</v>
      </c>
      <c r="V76">
        <v>4.5300000000000002E-3</v>
      </c>
      <c r="W76">
        <v>6.6699999999999997E-3</v>
      </c>
      <c r="X76">
        <v>0</v>
      </c>
      <c r="Y76">
        <v>0</v>
      </c>
    </row>
    <row r="77" spans="1:25" x14ac:dyDescent="0.25">
      <c r="A77">
        <v>77.935540000000003</v>
      </c>
      <c r="B77">
        <v>24.132570000000001</v>
      </c>
      <c r="C77">
        <v>10.2683</v>
      </c>
      <c r="D77">
        <v>10.473100000000001</v>
      </c>
      <c r="E77">
        <v>19.33745</v>
      </c>
      <c r="F77">
        <v>-1.18512</v>
      </c>
      <c r="G77">
        <v>2.6259999999999999E-2</v>
      </c>
      <c r="H77">
        <v>0.57996999999999999</v>
      </c>
      <c r="I77">
        <v>0.57069000000000003</v>
      </c>
      <c r="J77">
        <v>-3.0244200000000001</v>
      </c>
      <c r="K77">
        <v>6.966E-2</v>
      </c>
      <c r="L77">
        <v>-8.5730000000000001E-2</v>
      </c>
      <c r="M77">
        <v>-60.712539999999997</v>
      </c>
      <c r="N77">
        <v>-1.0153000000000001</v>
      </c>
      <c r="O77">
        <v>168.43412000000001</v>
      </c>
      <c r="P77">
        <v>171.17265</v>
      </c>
      <c r="Q77">
        <v>-16666.06439</v>
      </c>
      <c r="R77">
        <v>-4860.98218</v>
      </c>
      <c r="S77">
        <v>4.9100000000000003E-3</v>
      </c>
      <c r="T77">
        <v>3.0000000000000001E-5</v>
      </c>
      <c r="U77">
        <v>4.2199999999999998E-3</v>
      </c>
      <c r="V77">
        <v>4.4999999999999997E-3</v>
      </c>
      <c r="W77">
        <v>6.6499999999999997E-3</v>
      </c>
      <c r="X77">
        <v>0</v>
      </c>
      <c r="Y77">
        <v>0</v>
      </c>
    </row>
    <row r="78" spans="1:25" x14ac:dyDescent="0.25">
      <c r="A78">
        <v>78.938860000000005</v>
      </c>
      <c r="B78">
        <v>24.13654</v>
      </c>
      <c r="C78">
        <v>10.26763</v>
      </c>
      <c r="D78">
        <v>10.47193</v>
      </c>
      <c r="E78">
        <v>19.33813</v>
      </c>
      <c r="F78">
        <v>-1.18512</v>
      </c>
      <c r="G78">
        <v>2.6159999999999999E-2</v>
      </c>
      <c r="H78">
        <v>0.57486000000000004</v>
      </c>
      <c r="I78">
        <v>0.56891999999999998</v>
      </c>
      <c r="J78">
        <v>-3.0244200000000001</v>
      </c>
      <c r="K78">
        <v>6.9949999999999998E-2</v>
      </c>
      <c r="L78">
        <v>-8.566E-2</v>
      </c>
      <c r="M78">
        <v>-60.75423</v>
      </c>
      <c r="N78">
        <v>-1.01285</v>
      </c>
      <c r="O78">
        <v>167.91177999999999</v>
      </c>
      <c r="P78">
        <v>169.66329999999999</v>
      </c>
      <c r="Q78">
        <v>-16667.00634</v>
      </c>
      <c r="R78">
        <v>-4860.8598099999999</v>
      </c>
      <c r="S78">
        <v>4.9100000000000003E-3</v>
      </c>
      <c r="T78">
        <v>3.0000000000000001E-5</v>
      </c>
      <c r="U78">
        <v>4.2199999999999998E-3</v>
      </c>
      <c r="V78">
        <v>4.4999999999999997E-3</v>
      </c>
      <c r="W78">
        <v>6.62E-3</v>
      </c>
      <c r="X78">
        <v>0</v>
      </c>
      <c r="Y78">
        <v>0</v>
      </c>
    </row>
    <row r="79" spans="1:25" x14ac:dyDescent="0.25">
      <c r="A79">
        <v>79.941180000000003</v>
      </c>
      <c r="B79">
        <v>24.140339999999998</v>
      </c>
      <c r="C79">
        <v>10.266019999999999</v>
      </c>
      <c r="D79">
        <v>10.47077</v>
      </c>
      <c r="E79">
        <v>19.337430000000001</v>
      </c>
      <c r="F79">
        <v>-1.18512</v>
      </c>
      <c r="G79">
        <v>2.5860000000000001E-2</v>
      </c>
      <c r="H79">
        <v>0.57016</v>
      </c>
      <c r="I79">
        <v>0.56379999999999997</v>
      </c>
      <c r="J79">
        <v>-3.0244200000000001</v>
      </c>
      <c r="K79">
        <v>6.862E-2</v>
      </c>
      <c r="L79">
        <v>-8.566E-2</v>
      </c>
      <c r="M79">
        <v>-60.81118</v>
      </c>
      <c r="N79">
        <v>-1.0150600000000001</v>
      </c>
      <c r="O79">
        <v>166.39869999999999</v>
      </c>
      <c r="P79">
        <v>168.27572000000001</v>
      </c>
      <c r="Q79">
        <v>-16667.635849999999</v>
      </c>
      <c r="R79">
        <v>-4860.6753500000004</v>
      </c>
      <c r="S79">
        <v>4.8999999999999998E-3</v>
      </c>
      <c r="T79">
        <v>3.0000000000000001E-5</v>
      </c>
      <c r="U79">
        <v>4.2199999999999998E-3</v>
      </c>
      <c r="V79">
        <v>4.4999999999999997E-3</v>
      </c>
      <c r="W79">
        <v>6.6E-3</v>
      </c>
      <c r="X79">
        <v>0</v>
      </c>
      <c r="Y79">
        <v>0</v>
      </c>
    </row>
    <row r="80" spans="1:25" x14ac:dyDescent="0.25">
      <c r="A80">
        <v>80.942499999999995</v>
      </c>
      <c r="B80">
        <v>24.142420000000001</v>
      </c>
      <c r="C80">
        <v>10.265650000000001</v>
      </c>
      <c r="D80">
        <v>10.46921</v>
      </c>
      <c r="E80">
        <v>19.33634</v>
      </c>
      <c r="F80">
        <v>-1.18512</v>
      </c>
      <c r="G80">
        <v>2.6380000000000001E-2</v>
      </c>
      <c r="H80">
        <v>0.56511999999999996</v>
      </c>
      <c r="I80">
        <v>0.55733999999999995</v>
      </c>
      <c r="J80">
        <v>-3.0244200000000001</v>
      </c>
      <c r="K80">
        <v>7.1929999999999994E-2</v>
      </c>
      <c r="L80">
        <v>-8.5760000000000003E-2</v>
      </c>
      <c r="M80">
        <v>-60.851370000000003</v>
      </c>
      <c r="N80">
        <v>-1.00915</v>
      </c>
      <c r="O80">
        <v>164.49408</v>
      </c>
      <c r="P80">
        <v>166.78923</v>
      </c>
      <c r="Q80">
        <v>-16667.836289999999</v>
      </c>
      <c r="R80">
        <v>-4860.5459499999997</v>
      </c>
      <c r="S80">
        <v>4.8900000000000002E-3</v>
      </c>
      <c r="T80">
        <v>2.0000000000000002E-5</v>
      </c>
      <c r="U80">
        <v>4.2300000000000003E-3</v>
      </c>
      <c r="V80">
        <v>4.5100000000000001E-3</v>
      </c>
      <c r="W80">
        <v>6.5799999999999999E-3</v>
      </c>
      <c r="X80">
        <v>0</v>
      </c>
      <c r="Y80">
        <v>0</v>
      </c>
    </row>
    <row r="81" spans="1:25" x14ac:dyDescent="0.25">
      <c r="A81">
        <v>81.944820000000007</v>
      </c>
      <c r="B81">
        <v>24.14499</v>
      </c>
      <c r="C81">
        <v>10.26426</v>
      </c>
      <c r="D81">
        <v>10.46799</v>
      </c>
      <c r="E81">
        <v>19.334669999999999</v>
      </c>
      <c r="F81">
        <v>-1.18512</v>
      </c>
      <c r="G81">
        <v>2.6360000000000001E-2</v>
      </c>
      <c r="H81">
        <v>0.55922000000000005</v>
      </c>
      <c r="I81">
        <v>0.55010000000000003</v>
      </c>
      <c r="J81">
        <v>-3.0244200000000001</v>
      </c>
      <c r="K81">
        <v>6.9839999999999999E-2</v>
      </c>
      <c r="L81">
        <v>-8.5699999999999998E-2</v>
      </c>
      <c r="M81">
        <v>-60.905059999999999</v>
      </c>
      <c r="N81">
        <v>-1.0099800000000001</v>
      </c>
      <c r="O81">
        <v>162.35628</v>
      </c>
      <c r="P81">
        <v>165.04746</v>
      </c>
      <c r="Q81">
        <v>-16668.017370000001</v>
      </c>
      <c r="R81">
        <v>-4860.3720899999998</v>
      </c>
      <c r="S81">
        <v>4.8799999999999998E-3</v>
      </c>
      <c r="T81">
        <v>3.0000000000000001E-5</v>
      </c>
      <c r="U81">
        <v>4.2199999999999998E-3</v>
      </c>
      <c r="V81">
        <v>4.5100000000000001E-3</v>
      </c>
      <c r="W81">
        <v>6.5500000000000003E-3</v>
      </c>
      <c r="X81">
        <v>0</v>
      </c>
      <c r="Y81">
        <v>0</v>
      </c>
    </row>
    <row r="82" spans="1:25" x14ac:dyDescent="0.25">
      <c r="A82">
        <v>82.948139999999995</v>
      </c>
      <c r="B82">
        <v>24.147379999999998</v>
      </c>
      <c r="C82">
        <v>10.26336</v>
      </c>
      <c r="D82">
        <v>10.467219999999999</v>
      </c>
      <c r="E82">
        <v>19.330909999999999</v>
      </c>
      <c r="F82">
        <v>-1.18512</v>
      </c>
      <c r="G82">
        <v>2.528E-2</v>
      </c>
      <c r="H82">
        <v>0.55906999999999996</v>
      </c>
      <c r="I82">
        <v>0.55123</v>
      </c>
      <c r="J82">
        <v>-3.0244200000000001</v>
      </c>
      <c r="K82">
        <v>7.0760000000000003E-2</v>
      </c>
      <c r="L82">
        <v>-8.5690000000000002E-2</v>
      </c>
      <c r="M82">
        <v>-60.982950000000002</v>
      </c>
      <c r="N82">
        <v>-1.01067</v>
      </c>
      <c r="O82">
        <v>162.68913000000001</v>
      </c>
      <c r="P82">
        <v>165.00244000000001</v>
      </c>
      <c r="Q82">
        <v>-16667.742450000002</v>
      </c>
      <c r="R82">
        <v>-4860.2603300000001</v>
      </c>
      <c r="S82">
        <v>4.8799999999999998E-3</v>
      </c>
      <c r="T82">
        <v>3.0000000000000001E-5</v>
      </c>
      <c r="U82">
        <v>4.2300000000000003E-3</v>
      </c>
      <c r="V82">
        <v>4.4900000000000001E-3</v>
      </c>
      <c r="W82">
        <v>6.5500000000000003E-3</v>
      </c>
      <c r="X82">
        <v>0</v>
      </c>
      <c r="Y82">
        <v>0</v>
      </c>
    </row>
    <row r="83" spans="1:25" x14ac:dyDescent="0.25">
      <c r="A83">
        <v>83.949460000000002</v>
      </c>
      <c r="B83">
        <v>24.15043</v>
      </c>
      <c r="C83">
        <v>10.26177</v>
      </c>
      <c r="D83">
        <v>10.46707</v>
      </c>
      <c r="E83">
        <v>19.328299999999999</v>
      </c>
      <c r="F83">
        <v>-1.18512</v>
      </c>
      <c r="G83">
        <v>2.5600000000000001E-2</v>
      </c>
      <c r="H83">
        <v>0.56449000000000005</v>
      </c>
      <c r="I83">
        <v>0.55464999999999998</v>
      </c>
      <c r="J83">
        <v>-3.0244200000000001</v>
      </c>
      <c r="K83">
        <v>7.1419999999999997E-2</v>
      </c>
      <c r="L83">
        <v>-8.5699999999999998E-2</v>
      </c>
      <c r="M83">
        <v>-61.05462</v>
      </c>
      <c r="N83">
        <v>-1.0177700000000001</v>
      </c>
      <c r="O83">
        <v>163.69762</v>
      </c>
      <c r="P83">
        <v>166.60318000000001</v>
      </c>
      <c r="Q83">
        <v>-16667.829290000001</v>
      </c>
      <c r="R83">
        <v>-4860.1447399999997</v>
      </c>
      <c r="S83">
        <v>4.8900000000000002E-3</v>
      </c>
      <c r="T83">
        <v>3.0000000000000001E-5</v>
      </c>
      <c r="U83">
        <v>4.2300000000000003E-3</v>
      </c>
      <c r="V83">
        <v>4.4900000000000001E-3</v>
      </c>
      <c r="W83">
        <v>6.5799999999999999E-3</v>
      </c>
      <c r="X83">
        <v>0</v>
      </c>
      <c r="Y83">
        <v>0</v>
      </c>
    </row>
    <row r="84" spans="1:25" x14ac:dyDescent="0.25">
      <c r="A84">
        <v>84.952749999999995</v>
      </c>
      <c r="B84">
        <v>24.15408</v>
      </c>
      <c r="C84">
        <v>10.261480000000001</v>
      </c>
      <c r="D84">
        <v>10.464919999999999</v>
      </c>
      <c r="E84">
        <v>19.323930000000001</v>
      </c>
      <c r="F84">
        <v>-1.18512</v>
      </c>
      <c r="G84">
        <v>2.5250000000000002E-2</v>
      </c>
      <c r="H84">
        <v>0.57016</v>
      </c>
      <c r="I84">
        <v>0.55932000000000004</v>
      </c>
      <c r="J84">
        <v>-3.0244200000000001</v>
      </c>
      <c r="K84">
        <v>7.102E-2</v>
      </c>
      <c r="L84">
        <v>-8.5750000000000007E-2</v>
      </c>
      <c r="M84">
        <v>-61.156149999999997</v>
      </c>
      <c r="N84">
        <v>-1.0085999999999999</v>
      </c>
      <c r="O84">
        <v>165.07744</v>
      </c>
      <c r="P84">
        <v>168.27503999999999</v>
      </c>
      <c r="Q84">
        <v>-16667.68377</v>
      </c>
      <c r="R84">
        <v>-4859.98171</v>
      </c>
      <c r="S84">
        <v>4.8900000000000002E-3</v>
      </c>
      <c r="T84">
        <v>2.0000000000000002E-5</v>
      </c>
      <c r="U84">
        <v>4.2300000000000003E-3</v>
      </c>
      <c r="V84">
        <v>4.4799999999999996E-3</v>
      </c>
      <c r="W84">
        <v>6.6E-3</v>
      </c>
      <c r="X84">
        <v>0</v>
      </c>
      <c r="Y84">
        <v>0</v>
      </c>
    </row>
    <row r="85" spans="1:25" x14ac:dyDescent="0.25">
      <c r="A85">
        <v>85.955089999999998</v>
      </c>
      <c r="B85">
        <v>24.15878</v>
      </c>
      <c r="C85">
        <v>10.260579999999999</v>
      </c>
      <c r="D85">
        <v>10.464410000000001</v>
      </c>
      <c r="E85">
        <v>19.320450000000001</v>
      </c>
      <c r="F85">
        <v>-1.18512</v>
      </c>
      <c r="G85">
        <v>2.5860000000000001E-2</v>
      </c>
      <c r="H85">
        <v>0.57499</v>
      </c>
      <c r="I85">
        <v>0.56679000000000002</v>
      </c>
      <c r="J85">
        <v>-3.0244200000000001</v>
      </c>
      <c r="K85">
        <v>6.9500000000000006E-2</v>
      </c>
      <c r="L85">
        <v>-8.5639999999999994E-2</v>
      </c>
      <c r="M85">
        <v>-61.259770000000003</v>
      </c>
      <c r="N85">
        <v>-1.0105200000000001</v>
      </c>
      <c r="O85">
        <v>167.28273999999999</v>
      </c>
      <c r="P85">
        <v>169.70338000000001</v>
      </c>
      <c r="Q85">
        <v>-16667.929680000001</v>
      </c>
      <c r="R85">
        <v>-4859.8878000000004</v>
      </c>
      <c r="S85">
        <v>4.9100000000000003E-3</v>
      </c>
      <c r="T85">
        <v>3.0000000000000001E-5</v>
      </c>
      <c r="U85">
        <v>4.2199999999999998E-3</v>
      </c>
      <c r="V85">
        <v>4.4999999999999997E-3</v>
      </c>
      <c r="W85">
        <v>6.62E-3</v>
      </c>
      <c r="X85">
        <v>0</v>
      </c>
      <c r="Y85">
        <v>0</v>
      </c>
    </row>
    <row r="86" spans="1:25" x14ac:dyDescent="0.25">
      <c r="A86">
        <v>86.956389999999999</v>
      </c>
      <c r="B86">
        <v>24.163550000000001</v>
      </c>
      <c r="C86">
        <v>10.259729999999999</v>
      </c>
      <c r="D86">
        <v>10.463419999999999</v>
      </c>
      <c r="E86">
        <v>19.318709999999999</v>
      </c>
      <c r="F86">
        <v>-1.18512</v>
      </c>
      <c r="G86">
        <v>2.6290000000000001E-2</v>
      </c>
      <c r="H86">
        <v>0.57974000000000003</v>
      </c>
      <c r="I86">
        <v>0.57413000000000003</v>
      </c>
      <c r="J86">
        <v>-3.0244200000000001</v>
      </c>
      <c r="K86">
        <v>7.1040000000000006E-2</v>
      </c>
      <c r="L86">
        <v>-8.5669999999999996E-2</v>
      </c>
      <c r="M86">
        <v>-61.342170000000003</v>
      </c>
      <c r="N86">
        <v>-1.0098100000000001</v>
      </c>
      <c r="O86">
        <v>169.44753</v>
      </c>
      <c r="P86">
        <v>171.10243</v>
      </c>
      <c r="Q86">
        <v>-16668.54722</v>
      </c>
      <c r="R86">
        <v>-4859.7647200000001</v>
      </c>
      <c r="S86">
        <v>4.9199999999999999E-3</v>
      </c>
      <c r="T86">
        <v>3.0000000000000001E-5</v>
      </c>
      <c r="U86">
        <v>4.2300000000000003E-3</v>
      </c>
      <c r="V86">
        <v>4.4999999999999997E-3</v>
      </c>
      <c r="W86">
        <v>6.6499999999999997E-3</v>
      </c>
      <c r="X86">
        <v>0</v>
      </c>
      <c r="Y86">
        <v>0</v>
      </c>
    </row>
    <row r="87" spans="1:25" x14ac:dyDescent="0.25">
      <c r="A87">
        <v>87.958730000000003</v>
      </c>
      <c r="B87">
        <v>24.170459999999999</v>
      </c>
      <c r="C87">
        <v>10.25864</v>
      </c>
      <c r="D87">
        <v>10.461819999999999</v>
      </c>
      <c r="E87">
        <v>19.318280000000001</v>
      </c>
      <c r="F87">
        <v>-1.18512</v>
      </c>
      <c r="G87">
        <v>2.673E-2</v>
      </c>
      <c r="H87">
        <v>0.58340999999999998</v>
      </c>
      <c r="I87">
        <v>0.57862000000000002</v>
      </c>
      <c r="J87">
        <v>-3.0244200000000001</v>
      </c>
      <c r="K87">
        <v>7.0930000000000007E-2</v>
      </c>
      <c r="L87">
        <v>-8.5730000000000001E-2</v>
      </c>
      <c r="M87">
        <v>-61.435119999999998</v>
      </c>
      <c r="N87">
        <v>-1.00728</v>
      </c>
      <c r="O87">
        <v>170.77333999999999</v>
      </c>
      <c r="P87">
        <v>172.18753000000001</v>
      </c>
      <c r="Q87">
        <v>-16669.86162</v>
      </c>
      <c r="R87">
        <v>-4859.5857900000001</v>
      </c>
      <c r="S87">
        <v>4.9300000000000004E-3</v>
      </c>
      <c r="T87">
        <v>3.0000000000000001E-5</v>
      </c>
      <c r="U87">
        <v>4.2300000000000003E-3</v>
      </c>
      <c r="V87">
        <v>4.5100000000000001E-3</v>
      </c>
      <c r="W87">
        <v>6.6600000000000001E-3</v>
      </c>
      <c r="X87">
        <v>0</v>
      </c>
      <c r="Y87">
        <v>0</v>
      </c>
    </row>
    <row r="88" spans="1:25" x14ac:dyDescent="0.25">
      <c r="A88">
        <v>88.962050000000005</v>
      </c>
      <c r="B88">
        <v>24.177710000000001</v>
      </c>
      <c r="C88">
        <v>10.25705</v>
      </c>
      <c r="D88">
        <v>10.46034</v>
      </c>
      <c r="E88">
        <v>19.317979999999999</v>
      </c>
      <c r="F88">
        <v>-1.18512</v>
      </c>
      <c r="G88">
        <v>2.5579999999999999E-2</v>
      </c>
      <c r="H88">
        <v>0.58819999999999995</v>
      </c>
      <c r="I88">
        <v>0.57857000000000003</v>
      </c>
      <c r="J88">
        <v>-3.0244200000000001</v>
      </c>
      <c r="K88">
        <v>7.1360000000000007E-2</v>
      </c>
      <c r="L88">
        <v>-8.5709999999999995E-2</v>
      </c>
      <c r="M88">
        <v>-61.530700000000003</v>
      </c>
      <c r="N88">
        <v>-1.0078100000000001</v>
      </c>
      <c r="O88">
        <v>170.75948</v>
      </c>
      <c r="P88">
        <v>173.601</v>
      </c>
      <c r="Q88">
        <v>-16671.270540000001</v>
      </c>
      <c r="R88">
        <v>-4859.3809000000001</v>
      </c>
      <c r="S88">
        <v>4.9300000000000004E-3</v>
      </c>
      <c r="T88">
        <v>3.0000000000000001E-5</v>
      </c>
      <c r="U88">
        <v>4.2300000000000003E-3</v>
      </c>
      <c r="V88">
        <v>4.4900000000000001E-3</v>
      </c>
      <c r="W88">
        <v>6.6899999999999998E-3</v>
      </c>
      <c r="X88">
        <v>0</v>
      </c>
      <c r="Y88">
        <v>0</v>
      </c>
    </row>
    <row r="89" spans="1:25" x14ac:dyDescent="0.25">
      <c r="A89">
        <v>89.965339999999998</v>
      </c>
      <c r="B89">
        <v>24.184380000000001</v>
      </c>
      <c r="C89">
        <v>10.25572</v>
      </c>
      <c r="D89">
        <v>10.45956</v>
      </c>
      <c r="E89">
        <v>19.32001</v>
      </c>
      <c r="F89">
        <v>-1.18512</v>
      </c>
      <c r="G89">
        <v>2.6950000000000002E-2</v>
      </c>
      <c r="H89">
        <v>0.59238000000000002</v>
      </c>
      <c r="I89">
        <v>0.58638000000000001</v>
      </c>
      <c r="J89">
        <v>-3.0244200000000001</v>
      </c>
      <c r="K89">
        <v>7.0449999999999999E-2</v>
      </c>
      <c r="L89">
        <v>-8.5669999999999996E-2</v>
      </c>
      <c r="M89">
        <v>-61.589469999999999</v>
      </c>
      <c r="N89">
        <v>-1.01054</v>
      </c>
      <c r="O89">
        <v>173.06295</v>
      </c>
      <c r="P89">
        <v>174.83396999999999</v>
      </c>
      <c r="Q89">
        <v>-16673.03441</v>
      </c>
      <c r="R89">
        <v>-4859.2398599999997</v>
      </c>
      <c r="S89">
        <v>4.9399999999999999E-3</v>
      </c>
      <c r="T89">
        <v>3.0000000000000001E-5</v>
      </c>
      <c r="U89">
        <v>4.2300000000000003E-3</v>
      </c>
      <c r="V89">
        <v>4.5199999999999997E-3</v>
      </c>
      <c r="W89">
        <v>6.7000000000000002E-3</v>
      </c>
      <c r="X89">
        <v>0</v>
      </c>
      <c r="Y89">
        <v>0</v>
      </c>
    </row>
    <row r="90" spans="1:25" x14ac:dyDescent="0.25">
      <c r="A90">
        <v>90.965689999999995</v>
      </c>
      <c r="B90">
        <v>24.19183</v>
      </c>
      <c r="C90">
        <v>10.25479</v>
      </c>
      <c r="D90">
        <v>10.458920000000001</v>
      </c>
      <c r="E90">
        <v>19.323270000000001</v>
      </c>
      <c r="F90">
        <v>-1.18512</v>
      </c>
      <c r="G90">
        <v>2.666E-2</v>
      </c>
      <c r="H90">
        <v>0.59762000000000004</v>
      </c>
      <c r="I90">
        <v>0.59089999999999998</v>
      </c>
      <c r="J90">
        <v>-3.0244200000000001</v>
      </c>
      <c r="K90">
        <v>7.1419999999999997E-2</v>
      </c>
      <c r="L90">
        <v>-8.5730000000000001E-2</v>
      </c>
      <c r="M90">
        <v>-61.64255</v>
      </c>
      <c r="N90">
        <v>-1.0120100000000001</v>
      </c>
      <c r="O90">
        <v>174.39698999999999</v>
      </c>
      <c r="P90">
        <v>176.38077999999999</v>
      </c>
      <c r="Q90">
        <v>-16675.209569999999</v>
      </c>
      <c r="R90">
        <v>-4859.1349799999998</v>
      </c>
      <c r="S90">
        <v>4.9500000000000004E-3</v>
      </c>
      <c r="T90">
        <v>3.0000000000000001E-5</v>
      </c>
      <c r="U90">
        <v>4.2300000000000003E-3</v>
      </c>
      <c r="V90">
        <v>4.5100000000000001E-3</v>
      </c>
      <c r="W90">
        <v>6.7299999999999999E-3</v>
      </c>
      <c r="X90">
        <v>0</v>
      </c>
      <c r="Y90">
        <v>0</v>
      </c>
    </row>
    <row r="91" spans="1:25" x14ac:dyDescent="0.25">
      <c r="A91">
        <v>91.968980000000002</v>
      </c>
      <c r="B91">
        <v>24.19868</v>
      </c>
      <c r="C91">
        <v>10.2537</v>
      </c>
      <c r="D91">
        <v>10.45804</v>
      </c>
      <c r="E91">
        <v>19.326979999999999</v>
      </c>
      <c r="F91">
        <v>-1.18512</v>
      </c>
      <c r="G91">
        <v>2.563E-2</v>
      </c>
      <c r="H91">
        <v>0.60187999999999997</v>
      </c>
      <c r="I91">
        <v>0.59255999999999998</v>
      </c>
      <c r="J91">
        <v>-3.0244200000000001</v>
      </c>
      <c r="K91">
        <v>6.991E-2</v>
      </c>
      <c r="L91">
        <v>-8.5739999999999997E-2</v>
      </c>
      <c r="M91">
        <v>-61.682229999999997</v>
      </c>
      <c r="N91">
        <v>-1.01301</v>
      </c>
      <c r="O91">
        <v>174.88645</v>
      </c>
      <c r="P91">
        <v>177.63675000000001</v>
      </c>
      <c r="Q91">
        <v>-16677.351030000002</v>
      </c>
      <c r="R91">
        <v>-4859.0035900000003</v>
      </c>
      <c r="S91">
        <v>4.9500000000000004E-3</v>
      </c>
      <c r="T91">
        <v>2.0000000000000002E-5</v>
      </c>
      <c r="U91">
        <v>4.2199999999999998E-3</v>
      </c>
      <c r="V91">
        <v>4.4900000000000001E-3</v>
      </c>
      <c r="W91">
        <v>6.7499999999999999E-3</v>
      </c>
      <c r="X91">
        <v>0</v>
      </c>
      <c r="Y91">
        <v>0</v>
      </c>
    </row>
    <row r="92" spans="1:25" x14ac:dyDescent="0.25">
      <c r="A92">
        <v>92.971299999999999</v>
      </c>
      <c r="B92">
        <v>24.206389999999999</v>
      </c>
      <c r="C92">
        <v>10.252560000000001</v>
      </c>
      <c r="D92">
        <v>10.457599999999999</v>
      </c>
      <c r="E92">
        <v>19.331119999999999</v>
      </c>
      <c r="F92">
        <v>-1.18512</v>
      </c>
      <c r="G92">
        <v>2.6429999999999999E-2</v>
      </c>
      <c r="H92">
        <v>0.60584000000000005</v>
      </c>
      <c r="I92">
        <v>0.59775999999999996</v>
      </c>
      <c r="J92">
        <v>-3.0244200000000001</v>
      </c>
      <c r="K92">
        <v>6.9500000000000006E-2</v>
      </c>
      <c r="L92">
        <v>-8.5699999999999998E-2</v>
      </c>
      <c r="M92">
        <v>-61.727600000000002</v>
      </c>
      <c r="N92">
        <v>-1.0164899999999999</v>
      </c>
      <c r="O92">
        <v>176.42169999999999</v>
      </c>
      <c r="P92">
        <v>178.80802</v>
      </c>
      <c r="Q92">
        <v>-16679.755410000002</v>
      </c>
      <c r="R92">
        <v>-4858.8975200000004</v>
      </c>
      <c r="S92">
        <v>4.96E-3</v>
      </c>
      <c r="T92">
        <v>3.0000000000000001E-5</v>
      </c>
      <c r="U92">
        <v>4.2199999999999998E-3</v>
      </c>
      <c r="V92">
        <v>4.5100000000000001E-3</v>
      </c>
      <c r="W92">
        <v>6.77E-3</v>
      </c>
      <c r="X92">
        <v>0</v>
      </c>
      <c r="Y92">
        <v>0</v>
      </c>
    </row>
    <row r="93" spans="1:25" x14ac:dyDescent="0.25">
      <c r="A93">
        <v>93.972650000000002</v>
      </c>
      <c r="B93">
        <v>24.21367</v>
      </c>
      <c r="C93">
        <v>10.25145</v>
      </c>
      <c r="D93">
        <v>10.45607</v>
      </c>
      <c r="E93">
        <v>19.336749999999999</v>
      </c>
      <c r="F93">
        <v>-1.18512</v>
      </c>
      <c r="G93">
        <v>2.7609999999999999E-2</v>
      </c>
      <c r="H93">
        <v>0.60885999999999996</v>
      </c>
      <c r="I93">
        <v>0.60229999999999995</v>
      </c>
      <c r="J93">
        <v>-3.0244200000000001</v>
      </c>
      <c r="K93">
        <v>7.1120000000000003E-2</v>
      </c>
      <c r="L93">
        <v>-8.5669999999999996E-2</v>
      </c>
      <c r="M93">
        <v>-61.748420000000003</v>
      </c>
      <c r="N93">
        <v>-1.0144299999999999</v>
      </c>
      <c r="O93">
        <v>177.76103000000001</v>
      </c>
      <c r="P93">
        <v>179.69789</v>
      </c>
      <c r="Q93">
        <v>-16682.37457</v>
      </c>
      <c r="R93">
        <v>-4858.7222000000002</v>
      </c>
      <c r="S93">
        <v>4.96E-3</v>
      </c>
      <c r="T93">
        <v>3.0000000000000001E-5</v>
      </c>
      <c r="U93">
        <v>4.2300000000000003E-3</v>
      </c>
      <c r="V93">
        <v>4.5300000000000002E-3</v>
      </c>
      <c r="W93">
        <v>6.7799999999999996E-3</v>
      </c>
      <c r="X93">
        <v>0</v>
      </c>
      <c r="Y93">
        <v>0</v>
      </c>
    </row>
    <row r="94" spans="1:25" x14ac:dyDescent="0.25">
      <c r="A94">
        <v>94.975960000000001</v>
      </c>
      <c r="B94">
        <v>24.222480000000001</v>
      </c>
      <c r="C94">
        <v>10.25043</v>
      </c>
      <c r="D94">
        <v>10.45571</v>
      </c>
      <c r="E94">
        <v>19.342359999999999</v>
      </c>
      <c r="F94">
        <v>-1.18512</v>
      </c>
      <c r="G94">
        <v>2.724E-2</v>
      </c>
      <c r="H94">
        <v>0.61226000000000003</v>
      </c>
      <c r="I94">
        <v>0.60372000000000003</v>
      </c>
      <c r="J94">
        <v>-3.0244200000000001</v>
      </c>
      <c r="K94">
        <v>7.0019999999999999E-2</v>
      </c>
      <c r="L94">
        <v>-8.5750000000000007E-2</v>
      </c>
      <c r="M94">
        <v>-61.788960000000003</v>
      </c>
      <c r="N94">
        <v>-1.0176799999999999</v>
      </c>
      <c r="O94">
        <v>178.18144000000001</v>
      </c>
      <c r="P94">
        <v>180.70137</v>
      </c>
      <c r="Q94">
        <v>-16685.300149999999</v>
      </c>
      <c r="R94">
        <v>-4858.6304099999998</v>
      </c>
      <c r="S94">
        <v>4.9699999999999996E-3</v>
      </c>
      <c r="T94">
        <v>2.0000000000000002E-5</v>
      </c>
      <c r="U94">
        <v>4.2199999999999998E-3</v>
      </c>
      <c r="V94">
        <v>4.5199999999999997E-3</v>
      </c>
      <c r="W94">
        <v>6.7999999999999996E-3</v>
      </c>
      <c r="X94">
        <v>0</v>
      </c>
      <c r="Y94">
        <v>0</v>
      </c>
    </row>
    <row r="95" spans="1:25" x14ac:dyDescent="0.25">
      <c r="A95">
        <v>95.979280000000003</v>
      </c>
      <c r="B95">
        <v>24.22917</v>
      </c>
      <c r="C95">
        <v>10.249610000000001</v>
      </c>
      <c r="D95">
        <v>10.454879999999999</v>
      </c>
      <c r="E95">
        <v>19.35059</v>
      </c>
      <c r="F95">
        <v>-1.18512</v>
      </c>
      <c r="G95">
        <v>2.639E-2</v>
      </c>
      <c r="H95">
        <v>0.61516999999999999</v>
      </c>
      <c r="I95">
        <v>0.60785999999999996</v>
      </c>
      <c r="J95">
        <v>-3.0244200000000001</v>
      </c>
      <c r="K95">
        <v>7.0580000000000004E-2</v>
      </c>
      <c r="L95">
        <v>-8.5680000000000006E-2</v>
      </c>
      <c r="M95">
        <v>-61.769469999999998</v>
      </c>
      <c r="N95">
        <v>-1.0176099999999999</v>
      </c>
      <c r="O95">
        <v>179.40257</v>
      </c>
      <c r="P95">
        <v>181.55915999999999</v>
      </c>
      <c r="Q95">
        <v>-16688.32919</v>
      </c>
      <c r="R95">
        <v>-4858.5200699999996</v>
      </c>
      <c r="S95">
        <v>4.9699999999999996E-3</v>
      </c>
      <c r="T95">
        <v>3.0000000000000001E-5</v>
      </c>
      <c r="U95">
        <v>4.2300000000000003E-3</v>
      </c>
      <c r="V95">
        <v>4.5100000000000001E-3</v>
      </c>
      <c r="W95">
        <v>6.8100000000000001E-3</v>
      </c>
      <c r="X95">
        <v>0</v>
      </c>
      <c r="Y95">
        <v>0</v>
      </c>
    </row>
    <row r="96" spans="1:25" x14ac:dyDescent="0.25">
      <c r="A96">
        <v>96.980599999999995</v>
      </c>
      <c r="B96">
        <v>24.237760000000002</v>
      </c>
      <c r="C96">
        <v>10.24811</v>
      </c>
      <c r="D96">
        <v>10.452389999999999</v>
      </c>
      <c r="E96">
        <v>19.35829</v>
      </c>
      <c r="F96">
        <v>-1.18512</v>
      </c>
      <c r="G96">
        <v>2.6409999999999999E-2</v>
      </c>
      <c r="H96">
        <v>0.61656</v>
      </c>
      <c r="I96">
        <v>0.61084000000000005</v>
      </c>
      <c r="J96">
        <v>-3.0244200000000001</v>
      </c>
      <c r="K96">
        <v>6.9870000000000002E-2</v>
      </c>
      <c r="L96">
        <v>-8.5650000000000004E-2</v>
      </c>
      <c r="M96">
        <v>-61.780790000000003</v>
      </c>
      <c r="N96">
        <v>-1.01274</v>
      </c>
      <c r="O96">
        <v>180.28292999999999</v>
      </c>
      <c r="P96">
        <v>181.97229999999999</v>
      </c>
      <c r="Q96">
        <v>-16691.63638</v>
      </c>
      <c r="R96">
        <v>-4858.2534500000002</v>
      </c>
      <c r="S96">
        <v>4.9800000000000001E-3</v>
      </c>
      <c r="T96">
        <v>3.0000000000000001E-5</v>
      </c>
      <c r="U96">
        <v>4.2199999999999998E-3</v>
      </c>
      <c r="V96">
        <v>4.5100000000000001E-3</v>
      </c>
      <c r="W96">
        <v>6.8199999999999997E-3</v>
      </c>
      <c r="X96">
        <v>0</v>
      </c>
      <c r="Y96">
        <v>0</v>
      </c>
    </row>
    <row r="97" spans="1:25" x14ac:dyDescent="0.25">
      <c r="A97">
        <v>97.983890000000002</v>
      </c>
      <c r="B97">
        <v>24.245539999999998</v>
      </c>
      <c r="C97">
        <v>10.24602</v>
      </c>
      <c r="D97">
        <v>10.45129</v>
      </c>
      <c r="E97">
        <v>19.36609</v>
      </c>
      <c r="F97">
        <v>-1.18512</v>
      </c>
      <c r="G97">
        <v>2.7009999999999999E-2</v>
      </c>
      <c r="H97">
        <v>0.61950000000000005</v>
      </c>
      <c r="I97">
        <v>0.61433000000000004</v>
      </c>
      <c r="J97">
        <v>-3.0244200000000001</v>
      </c>
      <c r="K97">
        <v>7.0720000000000005E-2</v>
      </c>
      <c r="L97">
        <v>-8.5709999999999995E-2</v>
      </c>
      <c r="M97">
        <v>-61.780520000000003</v>
      </c>
      <c r="N97">
        <v>-1.0176400000000001</v>
      </c>
      <c r="O97">
        <v>181.31164999999999</v>
      </c>
      <c r="P97">
        <v>182.84001000000001</v>
      </c>
      <c r="Q97">
        <v>-16694.798500000001</v>
      </c>
      <c r="R97">
        <v>-4858.0413799999997</v>
      </c>
      <c r="S97">
        <v>4.9800000000000001E-3</v>
      </c>
      <c r="T97">
        <v>3.0000000000000001E-5</v>
      </c>
      <c r="U97">
        <v>4.2300000000000003E-3</v>
      </c>
      <c r="V97">
        <v>4.5199999999999997E-3</v>
      </c>
      <c r="W97">
        <v>6.8300000000000001E-3</v>
      </c>
      <c r="X97">
        <v>0</v>
      </c>
      <c r="Y97">
        <v>0</v>
      </c>
    </row>
    <row r="98" spans="1:25" x14ac:dyDescent="0.25">
      <c r="A98">
        <v>98.987229999999997</v>
      </c>
      <c r="B98">
        <v>24.25301</v>
      </c>
      <c r="C98">
        <v>10.24555</v>
      </c>
      <c r="D98">
        <v>10.45102</v>
      </c>
      <c r="E98">
        <v>19.375610000000002</v>
      </c>
      <c r="F98">
        <v>-1.18512</v>
      </c>
      <c r="G98">
        <v>2.7380000000000002E-2</v>
      </c>
      <c r="H98">
        <v>0.62189000000000005</v>
      </c>
      <c r="I98">
        <v>0.61714000000000002</v>
      </c>
      <c r="J98">
        <v>-3.0244200000000001</v>
      </c>
      <c r="K98">
        <v>7.177E-2</v>
      </c>
      <c r="L98">
        <v>-8.5730000000000001E-2</v>
      </c>
      <c r="M98">
        <v>-61.754539999999999</v>
      </c>
      <c r="N98">
        <v>-1.0186299999999999</v>
      </c>
      <c r="O98">
        <v>182.1412</v>
      </c>
      <c r="P98">
        <v>183.54357999999999</v>
      </c>
      <c r="Q98">
        <v>-16698.249199999998</v>
      </c>
      <c r="R98">
        <v>-4857.9909900000002</v>
      </c>
      <c r="S98">
        <v>4.9899999999999996E-3</v>
      </c>
      <c r="T98">
        <v>3.0000000000000001E-5</v>
      </c>
      <c r="U98">
        <v>4.2300000000000003E-3</v>
      </c>
      <c r="V98">
        <v>4.5300000000000002E-3</v>
      </c>
      <c r="W98">
        <v>6.8399999999999997E-3</v>
      </c>
      <c r="X98">
        <v>0</v>
      </c>
      <c r="Y98">
        <v>0</v>
      </c>
    </row>
    <row r="99" spans="1:25" x14ac:dyDescent="0.25">
      <c r="A99">
        <v>99.988550000000004</v>
      </c>
      <c r="B99">
        <v>24.260680000000001</v>
      </c>
      <c r="C99">
        <v>10.245509999999999</v>
      </c>
      <c r="D99">
        <v>10.449590000000001</v>
      </c>
      <c r="E99">
        <v>19.38514</v>
      </c>
      <c r="F99">
        <v>-1.18512</v>
      </c>
      <c r="G99">
        <v>2.8230000000000002E-2</v>
      </c>
      <c r="H99">
        <v>0.62527999999999995</v>
      </c>
      <c r="I99">
        <v>0.61626000000000003</v>
      </c>
      <c r="J99">
        <v>-3.0244200000000001</v>
      </c>
      <c r="K99">
        <v>7.0790000000000006E-2</v>
      </c>
      <c r="L99">
        <v>-8.566E-2</v>
      </c>
      <c r="M99">
        <v>-61.731079999999999</v>
      </c>
      <c r="N99">
        <v>-1.01173</v>
      </c>
      <c r="O99">
        <v>181.88194999999999</v>
      </c>
      <c r="P99">
        <v>184.54533000000001</v>
      </c>
      <c r="Q99">
        <v>-16701.741679999999</v>
      </c>
      <c r="R99">
        <v>-4857.8938500000004</v>
      </c>
      <c r="S99">
        <v>4.9899999999999996E-3</v>
      </c>
      <c r="T99">
        <v>3.0000000000000001E-5</v>
      </c>
      <c r="U99">
        <v>4.2300000000000003E-3</v>
      </c>
      <c r="V99">
        <v>4.5399999999999998E-3</v>
      </c>
      <c r="W99">
        <v>6.8599999999999998E-3</v>
      </c>
      <c r="X99">
        <v>0</v>
      </c>
      <c r="Y99">
        <v>0</v>
      </c>
    </row>
    <row r="100" spans="1:25" x14ac:dyDescent="0.25">
      <c r="A100">
        <v>100.99187000000001</v>
      </c>
      <c r="B100">
        <v>24.267479999999999</v>
      </c>
      <c r="C100">
        <v>10.243790000000001</v>
      </c>
      <c r="D100">
        <v>10.448399999999999</v>
      </c>
      <c r="E100">
        <v>19.394410000000001</v>
      </c>
      <c r="F100">
        <v>-1.18512</v>
      </c>
      <c r="G100">
        <v>2.793E-2</v>
      </c>
      <c r="H100">
        <v>0.62631000000000003</v>
      </c>
      <c r="I100">
        <v>0.61817</v>
      </c>
      <c r="J100">
        <v>-3.0244200000000001</v>
      </c>
      <c r="K100">
        <v>7.0629999999999998E-2</v>
      </c>
      <c r="L100">
        <v>-8.5699999999999998E-2</v>
      </c>
      <c r="M100">
        <v>-61.69988</v>
      </c>
      <c r="N100">
        <v>-1.0143200000000001</v>
      </c>
      <c r="O100">
        <v>182.44479999999999</v>
      </c>
      <c r="P100">
        <v>184.84977000000001</v>
      </c>
      <c r="Q100">
        <v>-16705.004120000001</v>
      </c>
      <c r="R100">
        <v>-4857.6993499999999</v>
      </c>
      <c r="S100">
        <v>4.9899999999999996E-3</v>
      </c>
      <c r="T100">
        <v>3.0000000000000001E-5</v>
      </c>
      <c r="U100">
        <v>4.2300000000000003E-3</v>
      </c>
      <c r="V100">
        <v>4.5399999999999998E-3</v>
      </c>
      <c r="W100">
        <v>6.8599999999999998E-3</v>
      </c>
      <c r="X100">
        <v>0</v>
      </c>
      <c r="Y100">
        <v>0</v>
      </c>
    </row>
    <row r="101" spans="1:25" x14ac:dyDescent="0.25">
      <c r="A101">
        <v>101.9922</v>
      </c>
      <c r="B101">
        <v>24.274830000000001</v>
      </c>
      <c r="C101">
        <v>10.242190000000001</v>
      </c>
      <c r="D101">
        <v>10.447419999999999</v>
      </c>
      <c r="E101">
        <v>19.403459999999999</v>
      </c>
      <c r="F101">
        <v>-1.18512</v>
      </c>
      <c r="G101">
        <v>2.7140000000000001E-2</v>
      </c>
      <c r="H101">
        <v>0.62446000000000002</v>
      </c>
      <c r="I101">
        <v>0.61463000000000001</v>
      </c>
      <c r="J101">
        <v>-3.0244200000000001</v>
      </c>
      <c r="K101">
        <v>6.9220000000000004E-2</v>
      </c>
      <c r="L101">
        <v>-8.5690000000000002E-2</v>
      </c>
      <c r="M101">
        <v>-61.678260000000002</v>
      </c>
      <c r="N101">
        <v>-1.0174300000000001</v>
      </c>
      <c r="O101">
        <v>181.40136000000001</v>
      </c>
      <c r="P101">
        <v>184.30250000000001</v>
      </c>
      <c r="Q101">
        <v>-16708.33381</v>
      </c>
      <c r="R101">
        <v>-4857.52718</v>
      </c>
      <c r="S101">
        <v>4.9800000000000001E-3</v>
      </c>
      <c r="T101">
        <v>3.0000000000000001E-5</v>
      </c>
      <c r="U101">
        <v>4.2199999999999998E-3</v>
      </c>
      <c r="V101">
        <v>4.5199999999999997E-3</v>
      </c>
      <c r="W101">
        <v>6.8500000000000002E-3</v>
      </c>
      <c r="X101">
        <v>0</v>
      </c>
      <c r="Y101">
        <v>0</v>
      </c>
    </row>
    <row r="102" spans="1:25" x14ac:dyDescent="0.25">
      <c r="A102">
        <v>102.99252</v>
      </c>
      <c r="B102">
        <v>24.283190000000001</v>
      </c>
      <c r="C102">
        <v>10.24118</v>
      </c>
      <c r="D102">
        <v>10.44708</v>
      </c>
      <c r="E102">
        <v>19.41357</v>
      </c>
      <c r="F102">
        <v>-1.18512</v>
      </c>
      <c r="G102">
        <v>2.639E-2</v>
      </c>
      <c r="H102">
        <v>0.62005999999999994</v>
      </c>
      <c r="I102">
        <v>0.61297999999999997</v>
      </c>
      <c r="J102">
        <v>-3.0244200000000001</v>
      </c>
      <c r="K102">
        <v>6.9599999999999995E-2</v>
      </c>
      <c r="L102">
        <v>-8.5709999999999995E-2</v>
      </c>
      <c r="M102">
        <v>-61.65607</v>
      </c>
      <c r="N102">
        <v>-1.02074</v>
      </c>
      <c r="O102">
        <v>180.91561999999999</v>
      </c>
      <c r="P102">
        <v>183.00433000000001</v>
      </c>
      <c r="Q102">
        <v>-16712.084869999999</v>
      </c>
      <c r="R102">
        <v>-4857.43667</v>
      </c>
      <c r="S102">
        <v>4.9800000000000001E-3</v>
      </c>
      <c r="T102">
        <v>3.0000000000000001E-5</v>
      </c>
      <c r="U102">
        <v>4.2199999999999998E-3</v>
      </c>
      <c r="V102">
        <v>4.5100000000000001E-3</v>
      </c>
      <c r="W102">
        <v>6.8300000000000001E-3</v>
      </c>
      <c r="X102">
        <v>0</v>
      </c>
      <c r="Y102">
        <v>0</v>
      </c>
    </row>
    <row r="103" spans="1:25" x14ac:dyDescent="0.25">
      <c r="A103">
        <v>103.99381</v>
      </c>
      <c r="B103">
        <v>24.290209999999998</v>
      </c>
      <c r="C103">
        <v>10.23935</v>
      </c>
      <c r="D103">
        <v>10.445779999999999</v>
      </c>
      <c r="E103">
        <v>19.422740000000001</v>
      </c>
      <c r="F103">
        <v>-1.18512</v>
      </c>
      <c r="G103">
        <v>2.7050000000000001E-2</v>
      </c>
      <c r="H103">
        <v>0.61645000000000005</v>
      </c>
      <c r="I103">
        <v>0.61087000000000002</v>
      </c>
      <c r="J103">
        <v>-3.0244200000000001</v>
      </c>
      <c r="K103">
        <v>6.88E-2</v>
      </c>
      <c r="L103">
        <v>-8.566E-2</v>
      </c>
      <c r="M103">
        <v>-61.629040000000003</v>
      </c>
      <c r="N103">
        <v>-1.02335</v>
      </c>
      <c r="O103">
        <v>180.29184000000001</v>
      </c>
      <c r="P103">
        <v>181.93841</v>
      </c>
      <c r="Q103">
        <v>-16715.373660000001</v>
      </c>
      <c r="R103">
        <v>-4857.22822</v>
      </c>
      <c r="S103">
        <v>4.9800000000000001E-3</v>
      </c>
      <c r="T103">
        <v>3.0000000000000001E-5</v>
      </c>
      <c r="U103">
        <v>4.2199999999999998E-3</v>
      </c>
      <c r="V103">
        <v>4.5199999999999997E-3</v>
      </c>
      <c r="W103">
        <v>6.8199999999999997E-3</v>
      </c>
      <c r="X103">
        <v>0</v>
      </c>
      <c r="Y103">
        <v>0</v>
      </c>
    </row>
    <row r="104" spans="1:25" x14ac:dyDescent="0.25">
      <c r="A104">
        <v>104.99516</v>
      </c>
      <c r="B104">
        <v>24.295000000000002</v>
      </c>
      <c r="C104">
        <v>10.238810000000001</v>
      </c>
      <c r="D104">
        <v>10.445029999999999</v>
      </c>
      <c r="E104">
        <v>19.430489999999999</v>
      </c>
      <c r="F104">
        <v>-1.18512</v>
      </c>
      <c r="G104">
        <v>2.6689999999999998E-2</v>
      </c>
      <c r="H104">
        <v>0.61150000000000004</v>
      </c>
      <c r="I104">
        <v>0.60829</v>
      </c>
      <c r="J104">
        <v>-3.0244200000000001</v>
      </c>
      <c r="K104">
        <v>7.1179999999999993E-2</v>
      </c>
      <c r="L104">
        <v>-8.5709999999999995E-2</v>
      </c>
      <c r="M104">
        <v>-61.59158</v>
      </c>
      <c r="N104">
        <v>-1.0223500000000001</v>
      </c>
      <c r="O104">
        <v>179.53022000000001</v>
      </c>
      <c r="P104">
        <v>180.47660999999999</v>
      </c>
      <c r="Q104">
        <v>-16717.921450000002</v>
      </c>
      <c r="R104">
        <v>-4857.1427800000001</v>
      </c>
      <c r="S104">
        <v>4.9699999999999996E-3</v>
      </c>
      <c r="T104">
        <v>3.0000000000000001E-5</v>
      </c>
      <c r="U104">
        <v>4.2300000000000003E-3</v>
      </c>
      <c r="V104">
        <v>4.5100000000000001E-3</v>
      </c>
      <c r="W104">
        <v>6.79E-3</v>
      </c>
      <c r="X104">
        <v>0</v>
      </c>
      <c r="Y104">
        <v>0</v>
      </c>
    </row>
    <row r="105" spans="1:25" x14ac:dyDescent="0.25">
      <c r="A105">
        <v>105.99548</v>
      </c>
      <c r="B105">
        <v>24.30087</v>
      </c>
      <c r="C105">
        <v>10.23842</v>
      </c>
      <c r="D105">
        <v>10.44449</v>
      </c>
      <c r="E105">
        <v>19.436530000000001</v>
      </c>
      <c r="F105">
        <v>-1.18512</v>
      </c>
      <c r="G105">
        <v>2.605E-2</v>
      </c>
      <c r="H105">
        <v>0.60623000000000005</v>
      </c>
      <c r="I105">
        <v>0.59965000000000002</v>
      </c>
      <c r="J105">
        <v>-3.0244200000000001</v>
      </c>
      <c r="K105">
        <v>7.1040000000000006E-2</v>
      </c>
      <c r="L105">
        <v>-8.5720000000000005E-2</v>
      </c>
      <c r="M105">
        <v>-61.589239999999997</v>
      </c>
      <c r="N105">
        <v>-1.02159</v>
      </c>
      <c r="O105">
        <v>176.98074</v>
      </c>
      <c r="P105">
        <v>178.92098999999999</v>
      </c>
      <c r="Q105">
        <v>-16720.340329999999</v>
      </c>
      <c r="R105">
        <v>-4857.0804799999996</v>
      </c>
      <c r="S105">
        <v>4.96E-3</v>
      </c>
      <c r="T105">
        <v>3.0000000000000001E-5</v>
      </c>
      <c r="U105">
        <v>4.2300000000000003E-3</v>
      </c>
      <c r="V105">
        <v>4.4999999999999997E-3</v>
      </c>
      <c r="W105">
        <v>6.77E-3</v>
      </c>
      <c r="X105">
        <v>0</v>
      </c>
      <c r="Y105">
        <v>0</v>
      </c>
    </row>
    <row r="106" spans="1:25" x14ac:dyDescent="0.25">
      <c r="A106">
        <v>106.99681</v>
      </c>
      <c r="B106">
        <v>24.30594</v>
      </c>
      <c r="C106">
        <v>10.23634</v>
      </c>
      <c r="D106">
        <v>10.44361</v>
      </c>
      <c r="E106">
        <v>19.443200000000001</v>
      </c>
      <c r="F106">
        <v>-1.18512</v>
      </c>
      <c r="G106">
        <v>2.6380000000000001E-2</v>
      </c>
      <c r="H106">
        <v>0.60138999999999998</v>
      </c>
      <c r="I106">
        <v>0.59491000000000005</v>
      </c>
      <c r="J106">
        <v>-3.0244200000000001</v>
      </c>
      <c r="K106">
        <v>6.9040000000000004E-2</v>
      </c>
      <c r="L106">
        <v>-8.5629999999999998E-2</v>
      </c>
      <c r="M106">
        <v>-61.569110000000002</v>
      </c>
      <c r="N106">
        <v>-1.0275700000000001</v>
      </c>
      <c r="O106">
        <v>175.58009000000001</v>
      </c>
      <c r="P106">
        <v>177.49336</v>
      </c>
      <c r="Q106">
        <v>-16722.725890000002</v>
      </c>
      <c r="R106">
        <v>-4856.88267</v>
      </c>
      <c r="S106">
        <v>4.9500000000000004E-3</v>
      </c>
      <c r="T106">
        <v>3.0000000000000001E-5</v>
      </c>
      <c r="U106">
        <v>4.2199999999999998E-3</v>
      </c>
      <c r="V106">
        <v>4.5100000000000001E-3</v>
      </c>
      <c r="W106">
        <v>6.7499999999999999E-3</v>
      </c>
      <c r="X106">
        <v>0</v>
      </c>
      <c r="Y106">
        <v>0</v>
      </c>
    </row>
    <row r="107" spans="1:25" x14ac:dyDescent="0.25">
      <c r="A107">
        <v>107.99713</v>
      </c>
      <c r="B107">
        <v>24.310500000000001</v>
      </c>
      <c r="C107">
        <v>10.23541</v>
      </c>
      <c r="D107">
        <v>10.442399999999999</v>
      </c>
      <c r="E107">
        <v>19.448080000000001</v>
      </c>
      <c r="F107">
        <v>-1.18512</v>
      </c>
      <c r="G107">
        <v>2.64E-2</v>
      </c>
      <c r="H107">
        <v>0.59691000000000005</v>
      </c>
      <c r="I107">
        <v>0.58914999999999995</v>
      </c>
      <c r="J107">
        <v>-3.0244200000000001</v>
      </c>
      <c r="K107">
        <v>7.0389999999999994E-2</v>
      </c>
      <c r="L107">
        <v>-8.566E-2</v>
      </c>
      <c r="M107">
        <v>-61.565080000000002</v>
      </c>
      <c r="N107">
        <v>-1.02616</v>
      </c>
      <c r="O107">
        <v>173.88038</v>
      </c>
      <c r="P107">
        <v>176.17097000000001</v>
      </c>
      <c r="Q107">
        <v>-16724.644609999999</v>
      </c>
      <c r="R107">
        <v>-4856.7407000000003</v>
      </c>
      <c r="S107">
        <v>4.9399999999999999E-3</v>
      </c>
      <c r="T107">
        <v>3.0000000000000001E-5</v>
      </c>
      <c r="U107">
        <v>4.2300000000000003E-3</v>
      </c>
      <c r="V107">
        <v>4.5100000000000001E-3</v>
      </c>
      <c r="W107">
        <v>6.7299999999999999E-3</v>
      </c>
      <c r="X107">
        <v>0</v>
      </c>
      <c r="Y107">
        <v>0</v>
      </c>
    </row>
    <row r="108" spans="1:25" x14ac:dyDescent="0.25">
      <c r="A108">
        <v>108.99746</v>
      </c>
      <c r="B108">
        <v>24.31467</v>
      </c>
      <c r="C108">
        <v>10.23423</v>
      </c>
      <c r="D108">
        <v>10.44112</v>
      </c>
      <c r="E108">
        <v>19.45271</v>
      </c>
      <c r="F108">
        <v>-1.18512</v>
      </c>
      <c r="G108">
        <v>2.564E-2</v>
      </c>
      <c r="H108">
        <v>0.59067000000000003</v>
      </c>
      <c r="I108">
        <v>0.57925000000000004</v>
      </c>
      <c r="J108">
        <v>-3.0244200000000001</v>
      </c>
      <c r="K108">
        <v>7.1370000000000003E-2</v>
      </c>
      <c r="L108">
        <v>-8.5720000000000005E-2</v>
      </c>
      <c r="M108">
        <v>-61.559139999999999</v>
      </c>
      <c r="N108">
        <v>-1.0256400000000001</v>
      </c>
      <c r="O108">
        <v>170.95949999999999</v>
      </c>
      <c r="P108">
        <v>174.33107999999999</v>
      </c>
      <c r="Q108">
        <v>-16726.431530000002</v>
      </c>
      <c r="R108">
        <v>-4856.5761499999999</v>
      </c>
      <c r="S108">
        <v>4.9300000000000004E-3</v>
      </c>
      <c r="T108">
        <v>3.0000000000000001E-5</v>
      </c>
      <c r="U108">
        <v>4.2300000000000003E-3</v>
      </c>
      <c r="V108">
        <v>4.4900000000000001E-3</v>
      </c>
      <c r="W108">
        <v>6.7000000000000002E-3</v>
      </c>
      <c r="X108">
        <v>0</v>
      </c>
      <c r="Y108">
        <v>0</v>
      </c>
    </row>
    <row r="109" spans="1:25" x14ac:dyDescent="0.25">
      <c r="A109">
        <v>109.99778000000001</v>
      </c>
      <c r="B109">
        <v>24.318059999999999</v>
      </c>
      <c r="C109">
        <v>10.233359999999999</v>
      </c>
      <c r="D109">
        <v>10.440709999999999</v>
      </c>
      <c r="E109">
        <v>19.455549999999999</v>
      </c>
      <c r="F109">
        <v>-1.18512</v>
      </c>
      <c r="G109">
        <v>2.6100000000000002E-2</v>
      </c>
      <c r="H109">
        <v>0.58353999999999995</v>
      </c>
      <c r="I109">
        <v>0.57550999999999997</v>
      </c>
      <c r="J109">
        <v>-3.0244200000000001</v>
      </c>
      <c r="K109">
        <v>7.0430000000000006E-2</v>
      </c>
      <c r="L109">
        <v>-8.5699999999999998E-2</v>
      </c>
      <c r="M109">
        <v>-61.566249999999997</v>
      </c>
      <c r="N109">
        <v>-1.0279499999999999</v>
      </c>
      <c r="O109">
        <v>169.85597999999999</v>
      </c>
      <c r="P109">
        <v>172.22595000000001</v>
      </c>
      <c r="Q109">
        <v>-16727.697899999999</v>
      </c>
      <c r="R109">
        <v>-4856.4901200000004</v>
      </c>
      <c r="S109">
        <v>4.9199999999999999E-3</v>
      </c>
      <c r="T109">
        <v>3.0000000000000001E-5</v>
      </c>
      <c r="U109">
        <v>4.2300000000000003E-3</v>
      </c>
      <c r="V109">
        <v>4.4999999999999997E-3</v>
      </c>
      <c r="W109">
        <v>6.6600000000000001E-3</v>
      </c>
      <c r="X109">
        <v>0</v>
      </c>
      <c r="Y109">
        <v>0</v>
      </c>
    </row>
    <row r="110" spans="1:25" ht="12.75" customHeight="1" x14ac:dyDescent="0.25">
      <c r="A110" t="s">
        <v>26</v>
      </c>
      <c r="B110">
        <f>AVERAGE(B2:B109)</f>
        <v>24.012319074074071</v>
      </c>
      <c r="C110">
        <f t="shared" ref="C110:I110" si="0">AVERAGE(C2:C109)</f>
        <v>10.283750833333333</v>
      </c>
      <c r="D110">
        <f t="shared" si="0"/>
        <v>10.485484999999997</v>
      </c>
      <c r="E110">
        <f t="shared" si="0"/>
        <v>19.235479444444451</v>
      </c>
      <c r="F110">
        <f t="shared" si="0"/>
        <v>-1.1851199999999986</v>
      </c>
      <c r="G110">
        <f t="shared" si="0"/>
        <v>2.6327777777777794E-2</v>
      </c>
      <c r="H110">
        <f t="shared" si="0"/>
        <v>0.59594046296296299</v>
      </c>
      <c r="I110">
        <f t="shared" si="0"/>
        <v>0.58885990740740735</v>
      </c>
      <c r="J110">
        <f xml:space="preserve"> (0.234+0.235+0.236)/3</f>
        <v>0.23499999999999999</v>
      </c>
    </row>
    <row r="120" ht="12.75" customHeight="1" x14ac:dyDescent="0.25"/>
    <row r="133" ht="12.75" customHeight="1" x14ac:dyDescent="0.25"/>
    <row r="208" ht="12.7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2"/>
  <sheetViews>
    <sheetView topLeftCell="A71" workbookViewId="0">
      <selection activeCell="A108" sqref="A2:XFD108"/>
    </sheetView>
  </sheetViews>
  <sheetFormatPr defaultRowHeight="15" x14ac:dyDescent="0.25"/>
  <cols>
    <col min="2" max="2" width="11.28515625" bestFit="1" customWidth="1"/>
    <col min="3" max="3" width="12" bestFit="1" customWidth="1"/>
    <col min="4" max="4" width="13.42578125" bestFit="1" customWidth="1"/>
    <col min="5" max="5" width="12.5703125" bestFit="1" customWidth="1"/>
    <col min="6" max="6" width="15.7109375" bestFit="1" customWidth="1"/>
    <col min="7" max="7" width="17" bestFit="1" customWidth="1"/>
    <col min="8" max="8" width="20" bestFit="1" customWidth="1"/>
    <col min="9" max="9" width="19.28515625" bestFit="1" customWidth="1"/>
    <col min="10" max="10" width="15" bestFit="1" customWidth="1"/>
  </cols>
  <sheetData>
    <row r="1" spans="1:26" x14ac:dyDescent="0.25">
      <c r="A1" t="s">
        <v>25</v>
      </c>
      <c r="B1" t="s">
        <v>1</v>
      </c>
      <c r="C1" t="s">
        <v>0</v>
      </c>
      <c r="D1" t="s">
        <v>3</v>
      </c>
      <c r="E1" t="s">
        <v>2</v>
      </c>
      <c r="F1" t="s">
        <v>4</v>
      </c>
      <c r="G1" t="s">
        <v>24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</row>
    <row r="2" spans="1:26" x14ac:dyDescent="0.25">
      <c r="A2">
        <v>2.7446899999999999</v>
      </c>
      <c r="B2">
        <v>22.56597</v>
      </c>
      <c r="C2">
        <v>10.26721</v>
      </c>
      <c r="D2">
        <v>10.460789999999999</v>
      </c>
      <c r="E2">
        <v>18.647390000000001</v>
      </c>
      <c r="F2">
        <v>-1.18512</v>
      </c>
      <c r="G2">
        <v>3.3110000000000001E-2</v>
      </c>
      <c r="H2">
        <v>0.80179</v>
      </c>
      <c r="I2">
        <v>0.80528</v>
      </c>
      <c r="J2">
        <v>-3.0244200000000001</v>
      </c>
      <c r="K2">
        <v>6.9129999999999997E-2</v>
      </c>
      <c r="L2">
        <v>-8.5709999999999995E-2</v>
      </c>
      <c r="M2">
        <v>-49.61448</v>
      </c>
      <c r="N2">
        <v>-0.95972000000000002</v>
      </c>
      <c r="O2">
        <v>237.66922</v>
      </c>
      <c r="P2">
        <v>236.63919999999999</v>
      </c>
      <c r="Q2">
        <v>-16211.34123</v>
      </c>
      <c r="R2">
        <v>-4860.0885099999996</v>
      </c>
      <c r="S2">
        <v>5.2900000000000004E-3</v>
      </c>
      <c r="T2">
        <v>3.0000000000000001E-5</v>
      </c>
      <c r="U2">
        <v>4.2199999999999998E-3</v>
      </c>
      <c r="V2">
        <v>4.64E-3</v>
      </c>
      <c r="W2">
        <v>7.6699999999999997E-3</v>
      </c>
      <c r="X2">
        <v>0</v>
      </c>
      <c r="Y2">
        <v>0</v>
      </c>
    </row>
    <row r="3" spans="1:26" x14ac:dyDescent="0.25">
      <c r="A3">
        <v>3.7480000000000002</v>
      </c>
      <c r="B3">
        <v>22.576049999999999</v>
      </c>
      <c r="C3">
        <v>10.26829</v>
      </c>
      <c r="D3">
        <v>10.46088</v>
      </c>
      <c r="E3">
        <v>18.651160000000001</v>
      </c>
      <c r="F3">
        <v>-1.18512</v>
      </c>
      <c r="G3">
        <v>3.3689999999999998E-2</v>
      </c>
      <c r="H3">
        <v>0.80535999999999996</v>
      </c>
      <c r="I3">
        <v>0.80642999999999998</v>
      </c>
      <c r="J3">
        <v>-3.0244200000000001</v>
      </c>
      <c r="K3">
        <v>6.9790000000000005E-2</v>
      </c>
      <c r="L3">
        <v>-8.5669999999999996E-2</v>
      </c>
      <c r="M3">
        <v>-49.69435</v>
      </c>
      <c r="N3">
        <v>-0.95482</v>
      </c>
      <c r="O3">
        <v>238.00767999999999</v>
      </c>
      <c r="P3">
        <v>237.69327000000001</v>
      </c>
      <c r="Q3">
        <v>-16214.113429999999</v>
      </c>
      <c r="R3">
        <v>-4860.1665800000001</v>
      </c>
      <c r="S3">
        <v>5.2900000000000004E-3</v>
      </c>
      <c r="T3">
        <v>3.0000000000000001E-5</v>
      </c>
      <c r="U3">
        <v>4.2199999999999998E-3</v>
      </c>
      <c r="V3">
        <v>4.6499999999999996E-3</v>
      </c>
      <c r="W3">
        <v>7.6899999999999998E-3</v>
      </c>
      <c r="X3">
        <v>0</v>
      </c>
      <c r="Y3">
        <v>0</v>
      </c>
    </row>
    <row r="4" spans="1:26" x14ac:dyDescent="0.25">
      <c r="A4">
        <v>4.74932</v>
      </c>
      <c r="B4">
        <v>22.587630000000001</v>
      </c>
      <c r="C4">
        <v>10.2675</v>
      </c>
      <c r="D4">
        <v>10.462289999999999</v>
      </c>
      <c r="E4">
        <v>18.656040000000001</v>
      </c>
      <c r="F4">
        <v>-1.18512</v>
      </c>
      <c r="G4">
        <v>3.1699999999999999E-2</v>
      </c>
      <c r="H4">
        <v>0.8085</v>
      </c>
      <c r="I4">
        <v>0.81086000000000003</v>
      </c>
      <c r="J4">
        <v>-3.0244200000000001</v>
      </c>
      <c r="K4">
        <v>7.0499999999999993E-2</v>
      </c>
      <c r="L4">
        <v>-8.5680000000000006E-2</v>
      </c>
      <c r="M4">
        <v>-49.779130000000002</v>
      </c>
      <c r="N4">
        <v>-0.96567000000000003</v>
      </c>
      <c r="O4">
        <v>239.31617</v>
      </c>
      <c r="P4">
        <v>238.61854</v>
      </c>
      <c r="Q4">
        <v>-16217.41</v>
      </c>
      <c r="R4">
        <v>-4860.2083300000004</v>
      </c>
      <c r="S4">
        <v>5.3E-3</v>
      </c>
      <c r="T4">
        <v>3.0000000000000001E-5</v>
      </c>
      <c r="U4">
        <v>4.2300000000000003E-3</v>
      </c>
      <c r="V4">
        <v>4.6100000000000004E-3</v>
      </c>
      <c r="W4">
        <v>7.7000000000000002E-3</v>
      </c>
      <c r="X4">
        <v>0</v>
      </c>
      <c r="Y4">
        <v>0</v>
      </c>
    </row>
    <row r="5" spans="1:26" x14ac:dyDescent="0.25">
      <c r="A5">
        <v>5.7526400000000004</v>
      </c>
      <c r="B5">
        <v>22.598890000000001</v>
      </c>
      <c r="C5">
        <v>10.267910000000001</v>
      </c>
      <c r="D5">
        <v>10.46313</v>
      </c>
      <c r="E5">
        <v>18.661799999999999</v>
      </c>
      <c r="F5">
        <v>-1.18512</v>
      </c>
      <c r="G5">
        <v>3.2870000000000003E-2</v>
      </c>
      <c r="H5">
        <v>0.81230000000000002</v>
      </c>
      <c r="I5">
        <v>0.81669999999999998</v>
      </c>
      <c r="J5">
        <v>-3.0244200000000001</v>
      </c>
      <c r="K5">
        <v>6.8250000000000005E-2</v>
      </c>
      <c r="L5">
        <v>-8.5629999999999998E-2</v>
      </c>
      <c r="M5">
        <v>-49.848799999999997</v>
      </c>
      <c r="N5">
        <v>-0.96780999999999995</v>
      </c>
      <c r="O5">
        <v>241.04067000000001</v>
      </c>
      <c r="P5">
        <v>239.74078</v>
      </c>
      <c r="Q5">
        <v>-16220.817569999999</v>
      </c>
      <c r="R5">
        <v>-4860.2913600000002</v>
      </c>
      <c r="S5">
        <v>5.3099999999999996E-3</v>
      </c>
      <c r="T5">
        <v>3.0000000000000001E-5</v>
      </c>
      <c r="U5">
        <v>4.2199999999999998E-3</v>
      </c>
      <c r="V5">
        <v>4.6299999999999996E-3</v>
      </c>
      <c r="W5">
        <v>7.7200000000000003E-3</v>
      </c>
      <c r="X5">
        <v>0</v>
      </c>
      <c r="Y5">
        <v>0</v>
      </c>
    </row>
    <row r="6" spans="1:26" x14ac:dyDescent="0.25">
      <c r="A6">
        <v>6.75596</v>
      </c>
      <c r="B6">
        <v>22.610869999999998</v>
      </c>
      <c r="C6">
        <v>10.269500000000001</v>
      </c>
      <c r="D6">
        <v>10.463290000000001</v>
      </c>
      <c r="E6">
        <v>18.667950000000001</v>
      </c>
      <c r="F6">
        <v>-1.18512</v>
      </c>
      <c r="G6">
        <v>3.356E-2</v>
      </c>
      <c r="H6">
        <v>0.81596999999999997</v>
      </c>
      <c r="I6">
        <v>0.81664000000000003</v>
      </c>
      <c r="J6">
        <v>-3.0244200000000001</v>
      </c>
      <c r="K6">
        <v>7.0050000000000001E-2</v>
      </c>
      <c r="L6">
        <v>-8.5699999999999998E-2</v>
      </c>
      <c r="M6">
        <v>-49.922629999999998</v>
      </c>
      <c r="N6">
        <v>-0.96070999999999995</v>
      </c>
      <c r="O6">
        <v>241.02189999999999</v>
      </c>
      <c r="P6">
        <v>240.82417000000001</v>
      </c>
      <c r="Q6">
        <v>-16224.44752</v>
      </c>
      <c r="R6">
        <v>-4860.4084599999996</v>
      </c>
      <c r="S6">
        <v>5.3099999999999996E-3</v>
      </c>
      <c r="T6">
        <v>3.0000000000000001E-5</v>
      </c>
      <c r="U6">
        <v>4.2199999999999998E-3</v>
      </c>
      <c r="V6">
        <v>4.64E-3</v>
      </c>
      <c r="W6">
        <v>7.7299999999999999E-3</v>
      </c>
      <c r="X6">
        <v>0</v>
      </c>
      <c r="Y6">
        <v>0</v>
      </c>
    </row>
    <row r="7" spans="1:26" x14ac:dyDescent="0.25">
      <c r="A7">
        <v>7.7572700000000001</v>
      </c>
      <c r="B7">
        <v>22.622769999999999</v>
      </c>
      <c r="C7">
        <v>10.26885</v>
      </c>
      <c r="D7">
        <v>10.46288</v>
      </c>
      <c r="E7">
        <v>18.675619999999999</v>
      </c>
      <c r="F7">
        <v>-1.18512</v>
      </c>
      <c r="G7">
        <v>3.3050000000000003E-2</v>
      </c>
      <c r="H7">
        <v>0.81791000000000003</v>
      </c>
      <c r="I7">
        <v>0.82047000000000003</v>
      </c>
      <c r="J7">
        <v>-3.0244200000000001</v>
      </c>
      <c r="K7">
        <v>7.0940000000000003E-2</v>
      </c>
      <c r="L7">
        <v>-8.5629999999999998E-2</v>
      </c>
      <c r="M7">
        <v>-49.976199999999999</v>
      </c>
      <c r="N7">
        <v>-0.96189000000000002</v>
      </c>
      <c r="O7">
        <v>242.15119000000001</v>
      </c>
      <c r="P7">
        <v>241.39634000000001</v>
      </c>
      <c r="Q7">
        <v>-16228.36413</v>
      </c>
      <c r="R7">
        <v>-4860.3373700000002</v>
      </c>
      <c r="S7">
        <v>5.3099999999999996E-3</v>
      </c>
      <c r="T7">
        <v>3.0000000000000001E-5</v>
      </c>
      <c r="U7">
        <v>4.2300000000000003E-3</v>
      </c>
      <c r="V7">
        <v>4.6299999999999996E-3</v>
      </c>
      <c r="W7">
        <v>7.7400000000000004E-3</v>
      </c>
      <c r="X7">
        <v>0</v>
      </c>
      <c r="Y7">
        <v>0</v>
      </c>
    </row>
    <row r="8" spans="1:26" x14ac:dyDescent="0.25">
      <c r="A8">
        <v>8.7605900000000005</v>
      </c>
      <c r="B8">
        <v>22.63711</v>
      </c>
      <c r="C8">
        <v>10.270110000000001</v>
      </c>
      <c r="D8">
        <v>10.463509999999999</v>
      </c>
      <c r="E8">
        <v>18.682749999999999</v>
      </c>
      <c r="F8">
        <v>-1.18512</v>
      </c>
      <c r="G8">
        <v>3.431E-2</v>
      </c>
      <c r="H8">
        <v>0.82008999999999999</v>
      </c>
      <c r="I8">
        <v>0.82177999999999995</v>
      </c>
      <c r="J8">
        <v>-3.0244200000000001</v>
      </c>
      <c r="K8">
        <v>7.0980000000000001E-2</v>
      </c>
      <c r="L8">
        <v>-8.5769999999999999E-2</v>
      </c>
      <c r="M8">
        <v>-50.067529999999998</v>
      </c>
      <c r="N8">
        <v>-0.95874999999999999</v>
      </c>
      <c r="O8">
        <v>242.53793999999999</v>
      </c>
      <c r="P8">
        <v>242.04161999999999</v>
      </c>
      <c r="Q8">
        <v>-16232.66476</v>
      </c>
      <c r="R8">
        <v>-4860.4634400000004</v>
      </c>
      <c r="S8">
        <v>5.3099999999999996E-3</v>
      </c>
      <c r="T8">
        <v>2.0000000000000002E-5</v>
      </c>
      <c r="U8">
        <v>4.2300000000000003E-3</v>
      </c>
      <c r="V8">
        <v>4.6600000000000001E-3</v>
      </c>
      <c r="W8">
        <v>7.7499999999999999E-3</v>
      </c>
      <c r="X8">
        <v>0</v>
      </c>
      <c r="Y8">
        <v>0</v>
      </c>
    </row>
    <row r="9" spans="1:26" x14ac:dyDescent="0.25">
      <c r="A9">
        <v>9.7638999999999996</v>
      </c>
      <c r="B9">
        <v>22.64941</v>
      </c>
      <c r="C9">
        <v>10.26989</v>
      </c>
      <c r="D9">
        <v>10.46369</v>
      </c>
      <c r="E9">
        <v>18.690860000000001</v>
      </c>
      <c r="F9">
        <v>-1.18512</v>
      </c>
      <c r="G9">
        <v>3.3180000000000001E-2</v>
      </c>
      <c r="H9">
        <v>0.82313999999999998</v>
      </c>
      <c r="I9">
        <v>0.83004</v>
      </c>
      <c r="J9">
        <v>-3.0244200000000001</v>
      </c>
      <c r="K9">
        <v>6.973E-2</v>
      </c>
      <c r="L9">
        <v>-8.5669999999999996E-2</v>
      </c>
      <c r="M9">
        <v>-50.120489999999997</v>
      </c>
      <c r="N9">
        <v>-0.96074000000000004</v>
      </c>
      <c r="O9">
        <v>244.97572</v>
      </c>
      <c r="P9">
        <v>242.93929</v>
      </c>
      <c r="Q9">
        <v>-16236.75238</v>
      </c>
      <c r="R9">
        <v>-4860.4609300000002</v>
      </c>
      <c r="S9">
        <v>5.3299999999999997E-3</v>
      </c>
      <c r="T9">
        <v>3.0000000000000001E-5</v>
      </c>
      <c r="U9">
        <v>4.2199999999999998E-3</v>
      </c>
      <c r="V9">
        <v>4.64E-3</v>
      </c>
      <c r="W9">
        <v>7.77E-3</v>
      </c>
      <c r="X9">
        <v>0</v>
      </c>
      <c r="Y9">
        <v>0</v>
      </c>
    </row>
    <row r="10" spans="1:26" x14ac:dyDescent="0.25">
      <c r="A10">
        <v>10.7652</v>
      </c>
      <c r="B10">
        <v>22.662109999999998</v>
      </c>
      <c r="C10">
        <v>10.26986</v>
      </c>
      <c r="D10">
        <v>10.46494</v>
      </c>
      <c r="E10">
        <v>18.69932</v>
      </c>
      <c r="F10">
        <v>-1.18512</v>
      </c>
      <c r="G10">
        <v>3.4029999999999998E-2</v>
      </c>
      <c r="H10">
        <v>0.82726</v>
      </c>
      <c r="I10">
        <v>0.83126</v>
      </c>
      <c r="J10">
        <v>-3.0244200000000001</v>
      </c>
      <c r="K10">
        <v>7.0830000000000004E-2</v>
      </c>
      <c r="L10">
        <v>-8.5650000000000004E-2</v>
      </c>
      <c r="M10">
        <v>-50.174230000000001</v>
      </c>
      <c r="N10">
        <v>-0.96711999999999998</v>
      </c>
      <c r="O10">
        <v>245.33629999999999</v>
      </c>
      <c r="P10">
        <v>244.15774999999999</v>
      </c>
      <c r="Q10">
        <v>-16240.99014</v>
      </c>
      <c r="R10">
        <v>-4860.5426299999999</v>
      </c>
      <c r="S10">
        <v>5.3299999999999997E-3</v>
      </c>
      <c r="T10">
        <v>3.0000000000000001E-5</v>
      </c>
      <c r="U10">
        <v>4.2300000000000003E-3</v>
      </c>
      <c r="V10">
        <v>4.6499999999999996E-3</v>
      </c>
      <c r="W10">
        <v>7.79E-3</v>
      </c>
      <c r="X10">
        <v>0</v>
      </c>
      <c r="Y10">
        <v>0</v>
      </c>
    </row>
    <row r="11" spans="1:26" x14ac:dyDescent="0.25">
      <c r="A11">
        <v>11.767519999999999</v>
      </c>
      <c r="B11">
        <v>22.673729999999999</v>
      </c>
      <c r="C11">
        <v>10.26972</v>
      </c>
      <c r="D11">
        <v>10.46533</v>
      </c>
      <c r="E11">
        <v>18.707799999999999</v>
      </c>
      <c r="F11">
        <v>-1.18512</v>
      </c>
      <c r="G11">
        <v>3.4430000000000002E-2</v>
      </c>
      <c r="H11">
        <v>0.83116000000000001</v>
      </c>
      <c r="I11">
        <v>0.83491000000000004</v>
      </c>
      <c r="J11">
        <v>-3.0244200000000001</v>
      </c>
      <c r="K11">
        <v>7.0430000000000006E-2</v>
      </c>
      <c r="L11">
        <v>-8.566E-2</v>
      </c>
      <c r="M11">
        <v>-50.21407</v>
      </c>
      <c r="N11">
        <v>-0.96977999999999998</v>
      </c>
      <c r="O11">
        <v>246.41462999999999</v>
      </c>
      <c r="P11">
        <v>245.30677</v>
      </c>
      <c r="Q11">
        <v>-16245.017390000001</v>
      </c>
      <c r="R11">
        <v>-4860.5588500000003</v>
      </c>
      <c r="S11">
        <v>5.3400000000000001E-3</v>
      </c>
      <c r="T11">
        <v>3.0000000000000001E-5</v>
      </c>
      <c r="U11">
        <v>4.2300000000000003E-3</v>
      </c>
      <c r="V11">
        <v>4.6600000000000001E-3</v>
      </c>
      <c r="W11">
        <v>7.7999999999999996E-3</v>
      </c>
      <c r="X11">
        <v>0</v>
      </c>
      <c r="Y11">
        <v>0</v>
      </c>
    </row>
    <row r="12" spans="1:26" x14ac:dyDescent="0.25">
      <c r="A12">
        <v>12.77087</v>
      </c>
      <c r="B12">
        <v>22.687919999999998</v>
      </c>
      <c r="C12">
        <v>10.269959999999999</v>
      </c>
      <c r="D12">
        <v>10.464729999999999</v>
      </c>
      <c r="E12">
        <v>18.717079999999999</v>
      </c>
      <c r="F12">
        <v>-1.18512</v>
      </c>
      <c r="G12">
        <v>3.4930000000000003E-2</v>
      </c>
      <c r="H12">
        <v>0.83409</v>
      </c>
      <c r="I12">
        <v>0.83616000000000001</v>
      </c>
      <c r="J12">
        <v>-3.0244200000000001</v>
      </c>
      <c r="K12">
        <v>7.0540000000000005E-2</v>
      </c>
      <c r="L12">
        <v>-8.5730000000000001E-2</v>
      </c>
      <c r="M12">
        <v>-50.276139999999998</v>
      </c>
      <c r="N12">
        <v>-0.96557000000000004</v>
      </c>
      <c r="O12">
        <v>246.78382999999999</v>
      </c>
      <c r="P12">
        <v>246.17116999999999</v>
      </c>
      <c r="Q12">
        <v>-16249.721439999999</v>
      </c>
      <c r="R12">
        <v>-4860.5348100000001</v>
      </c>
      <c r="S12">
        <v>5.3400000000000001E-3</v>
      </c>
      <c r="T12">
        <v>3.0000000000000001E-5</v>
      </c>
      <c r="U12">
        <v>4.2300000000000003E-3</v>
      </c>
      <c r="V12">
        <v>4.6699999999999997E-3</v>
      </c>
      <c r="W12">
        <v>7.8200000000000006E-3</v>
      </c>
      <c r="X12">
        <v>0</v>
      </c>
      <c r="Y12">
        <v>0</v>
      </c>
    </row>
    <row r="13" spans="1:26" x14ac:dyDescent="0.25">
      <c r="A13">
        <v>13.77219</v>
      </c>
      <c r="B13">
        <v>22.700220000000002</v>
      </c>
      <c r="C13">
        <v>10.26989</v>
      </c>
      <c r="D13">
        <v>10.46477</v>
      </c>
      <c r="E13">
        <v>18.726859999999999</v>
      </c>
      <c r="F13">
        <v>-1.18512</v>
      </c>
      <c r="G13">
        <v>3.4229999999999997E-2</v>
      </c>
      <c r="H13">
        <v>0.8377</v>
      </c>
      <c r="I13">
        <v>0.84128000000000003</v>
      </c>
      <c r="J13">
        <v>-3.0244200000000001</v>
      </c>
      <c r="K13">
        <v>7.1069999999999994E-2</v>
      </c>
      <c r="L13">
        <v>-8.5709999999999995E-2</v>
      </c>
      <c r="M13">
        <v>-50.308</v>
      </c>
      <c r="N13">
        <v>-0.96614</v>
      </c>
      <c r="O13">
        <v>248.29574</v>
      </c>
      <c r="P13">
        <v>247.23657</v>
      </c>
      <c r="Q13">
        <v>-16254.14588</v>
      </c>
      <c r="R13">
        <v>-4860.5324899999996</v>
      </c>
      <c r="S13">
        <v>5.3499999999999997E-3</v>
      </c>
      <c r="T13">
        <v>3.0000000000000001E-5</v>
      </c>
      <c r="U13">
        <v>4.2300000000000003E-3</v>
      </c>
      <c r="V13">
        <v>4.6600000000000001E-3</v>
      </c>
      <c r="W13">
        <v>7.8300000000000002E-3</v>
      </c>
      <c r="X13">
        <v>0</v>
      </c>
      <c r="Y13">
        <v>0</v>
      </c>
    </row>
    <row r="14" spans="1:26" x14ac:dyDescent="0.25">
      <c r="A14">
        <v>14.7745</v>
      </c>
      <c r="B14">
        <v>22.712789999999998</v>
      </c>
      <c r="C14">
        <v>10.27107</v>
      </c>
      <c r="D14">
        <v>10.46524</v>
      </c>
      <c r="E14">
        <v>18.736280000000001</v>
      </c>
      <c r="F14">
        <v>-1.18512</v>
      </c>
      <c r="G14">
        <v>3.5470000000000002E-2</v>
      </c>
      <c r="H14">
        <v>0.84041999999999994</v>
      </c>
      <c r="I14">
        <v>0.84287999999999996</v>
      </c>
      <c r="J14">
        <v>-3.0244200000000001</v>
      </c>
      <c r="K14">
        <v>7.0389999999999994E-2</v>
      </c>
      <c r="L14">
        <v>-8.5680000000000006E-2</v>
      </c>
      <c r="M14">
        <v>-50.347839999999998</v>
      </c>
      <c r="N14">
        <v>-0.96260000000000001</v>
      </c>
      <c r="O14">
        <v>248.76653999999999</v>
      </c>
      <c r="P14">
        <v>248.03921</v>
      </c>
      <c r="Q14">
        <v>-16258.55214</v>
      </c>
      <c r="R14">
        <v>-4860.6432400000003</v>
      </c>
      <c r="S14">
        <v>5.3499999999999997E-3</v>
      </c>
      <c r="T14">
        <v>3.0000000000000001E-5</v>
      </c>
      <c r="U14">
        <v>4.2300000000000003E-3</v>
      </c>
      <c r="V14">
        <v>4.6800000000000001E-3</v>
      </c>
      <c r="W14">
        <v>7.8499999999999993E-3</v>
      </c>
      <c r="X14">
        <v>0</v>
      </c>
      <c r="Y14">
        <v>0</v>
      </c>
    </row>
    <row r="15" spans="1:26" x14ac:dyDescent="0.25">
      <c r="A15">
        <v>15.77782</v>
      </c>
      <c r="B15">
        <v>22.727</v>
      </c>
      <c r="C15">
        <v>10.2714</v>
      </c>
      <c r="D15">
        <v>10.46602</v>
      </c>
      <c r="E15">
        <v>18.746949999999998</v>
      </c>
      <c r="F15">
        <v>-1.18512</v>
      </c>
      <c r="G15">
        <v>3.4569999999999997E-2</v>
      </c>
      <c r="H15">
        <v>0.84394000000000002</v>
      </c>
      <c r="I15">
        <v>0.84511999999999998</v>
      </c>
      <c r="J15">
        <v>-3.0244200000000001</v>
      </c>
      <c r="K15">
        <v>7.0680000000000007E-2</v>
      </c>
      <c r="L15">
        <v>-8.5730000000000001E-2</v>
      </c>
      <c r="M15">
        <v>-50.392710000000001</v>
      </c>
      <c r="N15">
        <v>-0.96484999999999999</v>
      </c>
      <c r="O15">
        <v>249.42712</v>
      </c>
      <c r="P15">
        <v>249.07885999999999</v>
      </c>
      <c r="Q15">
        <v>-16263.539919999999</v>
      </c>
      <c r="R15">
        <v>-4860.7172200000005</v>
      </c>
      <c r="S15">
        <v>5.3499999999999997E-3</v>
      </c>
      <c r="T15">
        <v>3.0000000000000001E-5</v>
      </c>
      <c r="U15">
        <v>4.2300000000000003E-3</v>
      </c>
      <c r="V15">
        <v>4.6600000000000001E-3</v>
      </c>
      <c r="W15">
        <v>7.8600000000000007E-3</v>
      </c>
      <c r="X15">
        <v>0</v>
      </c>
      <c r="Y15">
        <v>0</v>
      </c>
    </row>
    <row r="16" spans="1:26" x14ac:dyDescent="0.25">
      <c r="A16">
        <v>16.779140000000002</v>
      </c>
      <c r="B16">
        <v>22.740500000000001</v>
      </c>
      <c r="C16">
        <v>10.27191</v>
      </c>
      <c r="D16">
        <v>10.466279999999999</v>
      </c>
      <c r="E16">
        <v>18.758579999999998</v>
      </c>
      <c r="F16">
        <v>-1.18512</v>
      </c>
      <c r="G16">
        <v>3.5229999999999997E-2</v>
      </c>
      <c r="H16">
        <v>0.84619</v>
      </c>
      <c r="I16">
        <v>0.84972000000000003</v>
      </c>
      <c r="J16">
        <v>-3.0244200000000001</v>
      </c>
      <c r="K16">
        <v>7.059E-2</v>
      </c>
      <c r="L16">
        <v>-8.5699999999999998E-2</v>
      </c>
      <c r="M16">
        <v>-50.416460000000001</v>
      </c>
      <c r="N16">
        <v>-0.96355999999999997</v>
      </c>
      <c r="O16">
        <v>250.78598</v>
      </c>
      <c r="P16">
        <v>249.74391</v>
      </c>
      <c r="Q16">
        <v>-16268.57692</v>
      </c>
      <c r="R16">
        <v>-4860.7685000000001</v>
      </c>
      <c r="S16">
        <v>5.3600000000000002E-3</v>
      </c>
      <c r="T16">
        <v>3.0000000000000001E-5</v>
      </c>
      <c r="U16">
        <v>4.2300000000000003E-3</v>
      </c>
      <c r="V16">
        <v>4.6800000000000001E-3</v>
      </c>
      <c r="W16">
        <v>7.8700000000000003E-3</v>
      </c>
      <c r="X16">
        <v>0</v>
      </c>
      <c r="Y16">
        <v>0</v>
      </c>
    </row>
    <row r="17" spans="1:25" x14ac:dyDescent="0.25">
      <c r="A17">
        <v>17.781459999999999</v>
      </c>
      <c r="B17">
        <v>22.753219999999999</v>
      </c>
      <c r="C17">
        <v>10.272259999999999</v>
      </c>
      <c r="D17">
        <v>10.46707</v>
      </c>
      <c r="E17">
        <v>18.768830000000001</v>
      </c>
      <c r="F17">
        <v>-1.18512</v>
      </c>
      <c r="G17">
        <v>3.4380000000000001E-2</v>
      </c>
      <c r="H17">
        <v>0.84870000000000001</v>
      </c>
      <c r="I17">
        <v>0.85394000000000003</v>
      </c>
      <c r="J17">
        <v>-3.0244200000000001</v>
      </c>
      <c r="K17">
        <v>7.1040000000000006E-2</v>
      </c>
      <c r="L17">
        <v>-8.5690000000000002E-2</v>
      </c>
      <c r="M17">
        <v>-50.447659999999999</v>
      </c>
      <c r="N17">
        <v>-0.96579999999999999</v>
      </c>
      <c r="O17">
        <v>252.03011000000001</v>
      </c>
      <c r="P17">
        <v>250.48578000000001</v>
      </c>
      <c r="Q17">
        <v>-16273.182580000001</v>
      </c>
      <c r="R17">
        <v>-4860.8444399999998</v>
      </c>
      <c r="S17">
        <v>5.3699999999999998E-3</v>
      </c>
      <c r="T17">
        <v>3.0000000000000001E-5</v>
      </c>
      <c r="U17">
        <v>4.2300000000000003E-3</v>
      </c>
      <c r="V17">
        <v>4.6600000000000001E-3</v>
      </c>
      <c r="W17">
        <v>7.8899999999999994E-3</v>
      </c>
      <c r="X17">
        <v>0</v>
      </c>
      <c r="Y17">
        <v>0</v>
      </c>
    </row>
    <row r="18" spans="1:25" x14ac:dyDescent="0.25">
      <c r="A18">
        <v>18.784780000000001</v>
      </c>
      <c r="B18">
        <v>22.765840000000001</v>
      </c>
      <c r="C18">
        <v>10.271739999999999</v>
      </c>
      <c r="D18">
        <v>10.467420000000001</v>
      </c>
      <c r="E18">
        <v>18.778970000000001</v>
      </c>
      <c r="F18">
        <v>-1.18512</v>
      </c>
      <c r="G18">
        <v>3.508E-2</v>
      </c>
      <c r="H18">
        <v>0.85133999999999999</v>
      </c>
      <c r="I18">
        <v>0.85341</v>
      </c>
      <c r="J18">
        <v>-3.0244200000000001</v>
      </c>
      <c r="K18">
        <v>7.1480000000000002E-2</v>
      </c>
      <c r="L18">
        <v>-8.5720000000000005E-2</v>
      </c>
      <c r="M18">
        <v>-50.47898</v>
      </c>
      <c r="N18">
        <v>-0.97009999999999996</v>
      </c>
      <c r="O18">
        <v>251.87358</v>
      </c>
      <c r="P18">
        <v>251.26228</v>
      </c>
      <c r="Q18">
        <v>-16277.74569</v>
      </c>
      <c r="R18">
        <v>-4860.8327399999998</v>
      </c>
      <c r="S18">
        <v>5.3699999999999998E-3</v>
      </c>
      <c r="T18">
        <v>3.0000000000000001E-5</v>
      </c>
      <c r="U18">
        <v>4.2300000000000003E-3</v>
      </c>
      <c r="V18">
        <v>4.6699999999999997E-3</v>
      </c>
      <c r="W18">
        <v>7.9000000000000008E-3</v>
      </c>
      <c r="X18">
        <v>0</v>
      </c>
      <c r="Y18">
        <v>0</v>
      </c>
    </row>
    <row r="19" spans="1:25" x14ac:dyDescent="0.25">
      <c r="A19">
        <v>19.786100000000001</v>
      </c>
      <c r="B19">
        <v>22.779779999999999</v>
      </c>
      <c r="C19">
        <v>10.27145</v>
      </c>
      <c r="D19">
        <v>10.467420000000001</v>
      </c>
      <c r="E19">
        <v>18.79072</v>
      </c>
      <c r="F19">
        <v>-1.18512</v>
      </c>
      <c r="G19">
        <v>3.5220000000000001E-2</v>
      </c>
      <c r="H19">
        <v>0.85346</v>
      </c>
      <c r="I19">
        <v>0.85768</v>
      </c>
      <c r="J19">
        <v>-3.0244200000000001</v>
      </c>
      <c r="K19">
        <v>7.0220000000000005E-2</v>
      </c>
      <c r="L19">
        <v>-8.5680000000000006E-2</v>
      </c>
      <c r="M19">
        <v>-50.506819999999998</v>
      </c>
      <c r="N19">
        <v>-0.97153999999999996</v>
      </c>
      <c r="O19">
        <v>253.13433000000001</v>
      </c>
      <c r="P19">
        <v>251.88884999999999</v>
      </c>
      <c r="Q19">
        <v>-16282.896930000001</v>
      </c>
      <c r="R19">
        <v>-4860.8134099999997</v>
      </c>
      <c r="S19">
        <v>5.3699999999999998E-3</v>
      </c>
      <c r="T19">
        <v>3.0000000000000001E-5</v>
      </c>
      <c r="U19">
        <v>4.2199999999999998E-3</v>
      </c>
      <c r="V19">
        <v>4.6800000000000001E-3</v>
      </c>
      <c r="W19">
        <v>7.9100000000000004E-3</v>
      </c>
      <c r="X19">
        <v>0</v>
      </c>
      <c r="Y19">
        <v>0</v>
      </c>
    </row>
    <row r="20" spans="1:25" x14ac:dyDescent="0.25">
      <c r="A20">
        <v>20.78942</v>
      </c>
      <c r="B20">
        <v>22.794429999999998</v>
      </c>
      <c r="C20">
        <v>10.27206</v>
      </c>
      <c r="D20">
        <v>10.467739999999999</v>
      </c>
      <c r="E20">
        <v>18.80312</v>
      </c>
      <c r="F20">
        <v>-1.18512</v>
      </c>
      <c r="G20">
        <v>3.499E-2</v>
      </c>
      <c r="H20">
        <v>0.85594000000000003</v>
      </c>
      <c r="I20">
        <v>0.85950000000000004</v>
      </c>
      <c r="J20">
        <v>-3.0244200000000001</v>
      </c>
      <c r="K20">
        <v>7.1410000000000001E-2</v>
      </c>
      <c r="L20">
        <v>-8.5650000000000004E-2</v>
      </c>
      <c r="M20">
        <v>-50.535310000000003</v>
      </c>
      <c r="N20">
        <v>-0.97014</v>
      </c>
      <c r="O20">
        <v>253.67281</v>
      </c>
      <c r="P20">
        <v>252.62223</v>
      </c>
      <c r="Q20">
        <v>-16288.32496</v>
      </c>
      <c r="R20">
        <v>-4860.8759899999995</v>
      </c>
      <c r="S20">
        <v>5.3800000000000002E-3</v>
      </c>
      <c r="T20">
        <v>3.0000000000000001E-5</v>
      </c>
      <c r="U20">
        <v>4.2300000000000003E-3</v>
      </c>
      <c r="V20">
        <v>4.6699999999999997E-3</v>
      </c>
      <c r="W20">
        <v>7.92E-3</v>
      </c>
      <c r="X20">
        <v>0</v>
      </c>
      <c r="Y20">
        <v>0</v>
      </c>
    </row>
    <row r="21" spans="1:25" x14ac:dyDescent="0.25">
      <c r="A21">
        <v>21.792729999999999</v>
      </c>
      <c r="B21">
        <v>22.807210000000001</v>
      </c>
      <c r="C21">
        <v>10.27257</v>
      </c>
      <c r="D21">
        <v>10.468439999999999</v>
      </c>
      <c r="E21">
        <v>18.814620000000001</v>
      </c>
      <c r="F21">
        <v>-1.18512</v>
      </c>
      <c r="G21">
        <v>3.5799999999999998E-2</v>
      </c>
      <c r="H21">
        <v>0.85821000000000003</v>
      </c>
      <c r="I21">
        <v>0.86336999999999997</v>
      </c>
      <c r="J21">
        <v>-3.0244200000000001</v>
      </c>
      <c r="K21">
        <v>7.0319999999999994E-2</v>
      </c>
      <c r="L21">
        <v>-8.5699999999999998E-2</v>
      </c>
      <c r="M21">
        <v>-50.551439999999999</v>
      </c>
      <c r="N21">
        <v>-0.97104000000000001</v>
      </c>
      <c r="O21">
        <v>254.81425999999999</v>
      </c>
      <c r="P21">
        <v>253.29127</v>
      </c>
      <c r="Q21">
        <v>-16293.196169999999</v>
      </c>
      <c r="R21">
        <v>-4860.9567699999998</v>
      </c>
      <c r="S21">
        <v>5.3800000000000002E-3</v>
      </c>
      <c r="T21">
        <v>3.0000000000000001E-5</v>
      </c>
      <c r="U21">
        <v>4.2300000000000003E-3</v>
      </c>
      <c r="V21">
        <v>4.6899999999999997E-3</v>
      </c>
      <c r="W21">
        <v>7.9299999999999995E-3</v>
      </c>
      <c r="X21">
        <v>0</v>
      </c>
      <c r="Y21">
        <v>0</v>
      </c>
    </row>
    <row r="22" spans="1:25" x14ac:dyDescent="0.25">
      <c r="A22">
        <v>22.794049999999999</v>
      </c>
      <c r="B22">
        <v>22.81935</v>
      </c>
      <c r="C22">
        <v>10.272740000000001</v>
      </c>
      <c r="D22">
        <v>10.46959</v>
      </c>
      <c r="E22">
        <v>18.825060000000001</v>
      </c>
      <c r="F22">
        <v>-1.18512</v>
      </c>
      <c r="G22">
        <v>3.6040000000000003E-2</v>
      </c>
      <c r="H22">
        <v>0.86036000000000001</v>
      </c>
      <c r="I22">
        <v>0.86573</v>
      </c>
      <c r="J22">
        <v>-3.0244200000000001</v>
      </c>
      <c r="K22">
        <v>6.9430000000000006E-2</v>
      </c>
      <c r="L22">
        <v>-8.5690000000000002E-2</v>
      </c>
      <c r="M22">
        <v>-50.573009999999996</v>
      </c>
      <c r="N22">
        <v>-0.97591000000000006</v>
      </c>
      <c r="O22">
        <v>255.51204000000001</v>
      </c>
      <c r="P22">
        <v>253.92487</v>
      </c>
      <c r="Q22">
        <v>-16297.72493</v>
      </c>
      <c r="R22">
        <v>-4861.0448900000001</v>
      </c>
      <c r="S22">
        <v>5.3899999999999998E-3</v>
      </c>
      <c r="T22">
        <v>3.0000000000000001E-5</v>
      </c>
      <c r="U22">
        <v>4.2199999999999998E-3</v>
      </c>
      <c r="V22">
        <v>4.6899999999999997E-3</v>
      </c>
      <c r="W22">
        <v>7.9399999999999991E-3</v>
      </c>
      <c r="X22">
        <v>0</v>
      </c>
      <c r="Y22">
        <v>0</v>
      </c>
    </row>
    <row r="23" spans="1:25" x14ac:dyDescent="0.25">
      <c r="A23">
        <v>23.79637</v>
      </c>
      <c r="B23">
        <v>22.832640000000001</v>
      </c>
      <c r="C23">
        <v>10.27242</v>
      </c>
      <c r="D23">
        <v>10.47021</v>
      </c>
      <c r="E23">
        <v>18.83784</v>
      </c>
      <c r="F23">
        <v>-1.18512</v>
      </c>
      <c r="G23">
        <v>3.4930000000000003E-2</v>
      </c>
      <c r="H23">
        <v>0.86273</v>
      </c>
      <c r="I23">
        <v>0.86556999999999995</v>
      </c>
      <c r="J23">
        <v>-3.0244200000000001</v>
      </c>
      <c r="K23">
        <v>6.9139999999999993E-2</v>
      </c>
      <c r="L23">
        <v>-8.5720000000000005E-2</v>
      </c>
      <c r="M23">
        <v>-50.579439999999998</v>
      </c>
      <c r="N23">
        <v>-0.98055999999999999</v>
      </c>
      <c r="O23">
        <v>255.46438000000001</v>
      </c>
      <c r="P23">
        <v>254.62457000000001</v>
      </c>
      <c r="Q23">
        <v>-16302.956829999999</v>
      </c>
      <c r="R23">
        <v>-4861.0652</v>
      </c>
      <c r="S23">
        <v>5.3800000000000002E-3</v>
      </c>
      <c r="T23">
        <v>3.0000000000000001E-5</v>
      </c>
      <c r="U23">
        <v>4.2199999999999998E-3</v>
      </c>
      <c r="V23">
        <v>4.6699999999999997E-3</v>
      </c>
      <c r="W23">
        <v>7.9500000000000005E-3</v>
      </c>
      <c r="X23">
        <v>0</v>
      </c>
      <c r="Y23">
        <v>0</v>
      </c>
    </row>
    <row r="24" spans="1:25" x14ac:dyDescent="0.25">
      <c r="A24">
        <v>24.799689999999998</v>
      </c>
      <c r="B24">
        <v>22.84665</v>
      </c>
      <c r="C24">
        <v>10.272550000000001</v>
      </c>
      <c r="D24">
        <v>10.469580000000001</v>
      </c>
      <c r="E24">
        <v>18.848890000000001</v>
      </c>
      <c r="F24">
        <v>-1.18512</v>
      </c>
      <c r="G24">
        <v>3.5790000000000002E-2</v>
      </c>
      <c r="H24">
        <v>0.86453000000000002</v>
      </c>
      <c r="I24">
        <v>0.87170999999999998</v>
      </c>
      <c r="J24">
        <v>-3.0244200000000001</v>
      </c>
      <c r="K24">
        <v>7.0499999999999993E-2</v>
      </c>
      <c r="L24">
        <v>-8.5669999999999996E-2</v>
      </c>
      <c r="M24">
        <v>-50.616900000000001</v>
      </c>
      <c r="N24">
        <v>-0.97677000000000003</v>
      </c>
      <c r="O24">
        <v>257.27485000000001</v>
      </c>
      <c r="P24">
        <v>255.15638000000001</v>
      </c>
      <c r="Q24">
        <v>-16307.98862</v>
      </c>
      <c r="R24">
        <v>-4861.0315799999998</v>
      </c>
      <c r="S24">
        <v>5.3899999999999998E-3</v>
      </c>
      <c r="T24">
        <v>3.0000000000000001E-5</v>
      </c>
      <c r="U24">
        <v>4.2300000000000003E-3</v>
      </c>
      <c r="V24">
        <v>4.6899999999999997E-3</v>
      </c>
      <c r="W24">
        <v>7.9600000000000001E-3</v>
      </c>
      <c r="X24">
        <v>0</v>
      </c>
      <c r="Y24">
        <v>0</v>
      </c>
    </row>
    <row r="25" spans="1:25" x14ac:dyDescent="0.25">
      <c r="A25">
        <v>25.802</v>
      </c>
      <c r="B25">
        <v>22.8599</v>
      </c>
      <c r="C25">
        <v>10.272629999999999</v>
      </c>
      <c r="D25">
        <v>10.46921</v>
      </c>
      <c r="E25">
        <v>18.860969999999998</v>
      </c>
      <c r="F25">
        <v>-1.18512</v>
      </c>
      <c r="G25">
        <v>3.4930000000000003E-2</v>
      </c>
      <c r="H25">
        <v>0.86602000000000001</v>
      </c>
      <c r="I25">
        <v>0.87133000000000005</v>
      </c>
      <c r="J25">
        <v>-3.0244200000000001</v>
      </c>
      <c r="K25">
        <v>7.0749999999999993E-2</v>
      </c>
      <c r="L25">
        <v>-8.5709999999999995E-2</v>
      </c>
      <c r="M25">
        <v>-50.631709999999998</v>
      </c>
      <c r="N25">
        <v>-0.97457000000000005</v>
      </c>
      <c r="O25">
        <v>257.16300000000001</v>
      </c>
      <c r="P25">
        <v>255.59619000000001</v>
      </c>
      <c r="Q25">
        <v>-16313.073420000001</v>
      </c>
      <c r="R25">
        <v>-4861.0123299999996</v>
      </c>
      <c r="S25">
        <v>5.3899999999999998E-3</v>
      </c>
      <c r="T25">
        <v>3.0000000000000001E-5</v>
      </c>
      <c r="U25">
        <v>4.2300000000000003E-3</v>
      </c>
      <c r="V25">
        <v>4.6699999999999997E-3</v>
      </c>
      <c r="W25">
        <v>7.9699999999999997E-3</v>
      </c>
      <c r="X25">
        <v>0</v>
      </c>
      <c r="Y25">
        <v>0</v>
      </c>
    </row>
    <row r="26" spans="1:25" x14ac:dyDescent="0.25">
      <c r="A26">
        <v>26.802330000000001</v>
      </c>
      <c r="B26">
        <v>22.872730000000001</v>
      </c>
      <c r="C26">
        <v>10.27219</v>
      </c>
      <c r="D26">
        <v>10.4687</v>
      </c>
      <c r="E26">
        <v>18.872399999999999</v>
      </c>
      <c r="F26">
        <v>-1.18512</v>
      </c>
      <c r="G26">
        <v>3.6209999999999999E-2</v>
      </c>
      <c r="H26">
        <v>0.86816000000000004</v>
      </c>
      <c r="I26">
        <v>0.87129000000000001</v>
      </c>
      <c r="J26">
        <v>-3.0244200000000001</v>
      </c>
      <c r="K26">
        <v>7.0370000000000002E-2</v>
      </c>
      <c r="L26">
        <v>-8.5730000000000001E-2</v>
      </c>
      <c r="M26">
        <v>-50.649560000000001</v>
      </c>
      <c r="N26">
        <v>-0.97423000000000004</v>
      </c>
      <c r="O26">
        <v>257.15132999999997</v>
      </c>
      <c r="P26">
        <v>256.22744999999998</v>
      </c>
      <c r="Q26">
        <v>-16317.94248</v>
      </c>
      <c r="R26">
        <v>-4860.9487900000004</v>
      </c>
      <c r="S26">
        <v>5.3899999999999998E-3</v>
      </c>
      <c r="T26">
        <v>3.0000000000000001E-5</v>
      </c>
      <c r="U26">
        <v>4.2300000000000003E-3</v>
      </c>
      <c r="V26">
        <v>4.7000000000000002E-3</v>
      </c>
      <c r="W26">
        <v>7.9799999999999992E-3</v>
      </c>
      <c r="X26">
        <v>0</v>
      </c>
      <c r="Y26">
        <v>0</v>
      </c>
    </row>
    <row r="27" spans="1:25" x14ac:dyDescent="0.25">
      <c r="A27">
        <v>27.80564</v>
      </c>
      <c r="B27">
        <v>22.887560000000001</v>
      </c>
      <c r="C27">
        <v>10.271699999999999</v>
      </c>
      <c r="D27">
        <v>10.468360000000001</v>
      </c>
      <c r="E27">
        <v>18.884720000000002</v>
      </c>
      <c r="F27">
        <v>-1.18512</v>
      </c>
      <c r="G27">
        <v>3.5810000000000002E-2</v>
      </c>
      <c r="H27">
        <v>0.86929000000000001</v>
      </c>
      <c r="I27">
        <v>0.87009000000000003</v>
      </c>
      <c r="J27">
        <v>-3.0244200000000001</v>
      </c>
      <c r="K27">
        <v>7.0650000000000004E-2</v>
      </c>
      <c r="L27">
        <v>-8.5699999999999998E-2</v>
      </c>
      <c r="M27">
        <v>-50.681170000000002</v>
      </c>
      <c r="N27">
        <v>-0.97494999999999998</v>
      </c>
      <c r="O27">
        <v>256.79700000000003</v>
      </c>
      <c r="P27">
        <v>256.56261000000001</v>
      </c>
      <c r="Q27">
        <v>-16323.39457</v>
      </c>
      <c r="R27">
        <v>-4860.8931499999999</v>
      </c>
      <c r="S27">
        <v>5.3899999999999998E-3</v>
      </c>
      <c r="T27">
        <v>3.0000000000000001E-5</v>
      </c>
      <c r="U27">
        <v>4.2300000000000003E-3</v>
      </c>
      <c r="V27">
        <v>4.6899999999999997E-3</v>
      </c>
      <c r="W27">
        <v>7.9799999999999992E-3</v>
      </c>
      <c r="X27">
        <v>0</v>
      </c>
      <c r="Y27">
        <v>0</v>
      </c>
    </row>
    <row r="28" spans="1:25" x14ac:dyDescent="0.25">
      <c r="A28">
        <v>28.80894</v>
      </c>
      <c r="B28">
        <v>22.900639999999999</v>
      </c>
      <c r="C28">
        <v>10.272040000000001</v>
      </c>
      <c r="D28">
        <v>10.469099999999999</v>
      </c>
      <c r="E28">
        <v>18.896339999999999</v>
      </c>
      <c r="F28">
        <v>-1.18512</v>
      </c>
      <c r="G28">
        <v>3.5619999999999999E-2</v>
      </c>
      <c r="H28">
        <v>0.86424000000000001</v>
      </c>
      <c r="I28">
        <v>0.86812999999999996</v>
      </c>
      <c r="J28">
        <v>-3.0244200000000001</v>
      </c>
      <c r="K28">
        <v>7.0749999999999993E-2</v>
      </c>
      <c r="L28">
        <v>-8.5680000000000006E-2</v>
      </c>
      <c r="M28">
        <v>-50.699779999999997</v>
      </c>
      <c r="N28">
        <v>-0.97689999999999999</v>
      </c>
      <c r="O28">
        <v>256.22032999999999</v>
      </c>
      <c r="P28">
        <v>255.07115999999999</v>
      </c>
      <c r="Q28">
        <v>-16328.35586</v>
      </c>
      <c r="R28">
        <v>-4860.9654399999999</v>
      </c>
      <c r="S28">
        <v>5.3899999999999998E-3</v>
      </c>
      <c r="T28">
        <v>3.0000000000000001E-5</v>
      </c>
      <c r="U28">
        <v>4.2300000000000003E-3</v>
      </c>
      <c r="V28">
        <v>4.6800000000000001E-3</v>
      </c>
      <c r="W28">
        <v>7.9600000000000001E-3</v>
      </c>
      <c r="X28">
        <v>0</v>
      </c>
      <c r="Y28">
        <v>0</v>
      </c>
    </row>
    <row r="29" spans="1:25" x14ac:dyDescent="0.25">
      <c r="A29">
        <v>29.810279999999999</v>
      </c>
      <c r="B29">
        <v>22.912369999999999</v>
      </c>
      <c r="C29">
        <v>10.272399999999999</v>
      </c>
      <c r="D29">
        <v>10.47006</v>
      </c>
      <c r="E29">
        <v>18.907139999999998</v>
      </c>
      <c r="F29">
        <v>-1.18512</v>
      </c>
      <c r="G29">
        <v>3.603E-2</v>
      </c>
      <c r="H29">
        <v>0.85680000000000001</v>
      </c>
      <c r="I29">
        <v>0.86026999999999998</v>
      </c>
      <c r="J29">
        <v>-3.0244200000000001</v>
      </c>
      <c r="K29">
        <v>7.0250000000000007E-2</v>
      </c>
      <c r="L29">
        <v>-8.5599999999999996E-2</v>
      </c>
      <c r="M29">
        <v>-50.71143</v>
      </c>
      <c r="N29">
        <v>-0.97990999999999995</v>
      </c>
      <c r="O29">
        <v>253.89935</v>
      </c>
      <c r="P29">
        <v>252.87616</v>
      </c>
      <c r="Q29">
        <v>-16332.88054</v>
      </c>
      <c r="R29">
        <v>-4861.0536000000002</v>
      </c>
      <c r="S29">
        <v>5.3800000000000002E-3</v>
      </c>
      <c r="T29">
        <v>3.0000000000000001E-5</v>
      </c>
      <c r="U29">
        <v>4.2199999999999998E-3</v>
      </c>
      <c r="V29">
        <v>4.6899999999999997E-3</v>
      </c>
      <c r="W29">
        <v>7.92E-3</v>
      </c>
      <c r="X29">
        <v>0</v>
      </c>
      <c r="Y29">
        <v>0</v>
      </c>
    </row>
    <row r="30" spans="1:25" x14ac:dyDescent="0.25">
      <c r="A30">
        <v>30.813600000000001</v>
      </c>
      <c r="B30">
        <v>22.923780000000001</v>
      </c>
      <c r="C30">
        <v>10.272919999999999</v>
      </c>
      <c r="D30">
        <v>10.470499999999999</v>
      </c>
      <c r="E30">
        <v>18.917010000000001</v>
      </c>
      <c r="F30">
        <v>-1.18512</v>
      </c>
      <c r="G30">
        <v>3.5900000000000001E-2</v>
      </c>
      <c r="H30">
        <v>0.85077999999999998</v>
      </c>
      <c r="I30">
        <v>0.85387999999999997</v>
      </c>
      <c r="J30">
        <v>-3.0244200000000001</v>
      </c>
      <c r="K30">
        <v>7.1660000000000001E-2</v>
      </c>
      <c r="L30">
        <v>-8.5720000000000005E-2</v>
      </c>
      <c r="M30">
        <v>-50.731020000000001</v>
      </c>
      <c r="N30">
        <v>-0.97950999999999999</v>
      </c>
      <c r="O30">
        <v>252.01295999999999</v>
      </c>
      <c r="P30">
        <v>251.09899999999999</v>
      </c>
      <c r="Q30">
        <v>-16337.155059999999</v>
      </c>
      <c r="R30">
        <v>-4861.1178399999999</v>
      </c>
      <c r="S30">
        <v>5.3699999999999998E-3</v>
      </c>
      <c r="T30">
        <v>3.0000000000000001E-5</v>
      </c>
      <c r="U30">
        <v>4.2300000000000003E-3</v>
      </c>
      <c r="V30">
        <v>4.6899999999999997E-3</v>
      </c>
      <c r="W30">
        <v>7.9000000000000008E-3</v>
      </c>
      <c r="X30">
        <v>0</v>
      </c>
      <c r="Y30">
        <v>0</v>
      </c>
    </row>
    <row r="31" spans="1:25" x14ac:dyDescent="0.25">
      <c r="A31">
        <v>31.81692</v>
      </c>
      <c r="B31">
        <v>22.934370000000001</v>
      </c>
      <c r="C31">
        <v>10.272539999999999</v>
      </c>
      <c r="D31">
        <v>10.47085</v>
      </c>
      <c r="E31">
        <v>18.92775</v>
      </c>
      <c r="F31">
        <v>-1.18512</v>
      </c>
      <c r="G31">
        <v>3.4889999999999997E-2</v>
      </c>
      <c r="H31">
        <v>0.84297999999999995</v>
      </c>
      <c r="I31">
        <v>0.84484999999999999</v>
      </c>
      <c r="J31">
        <v>-3.0244200000000001</v>
      </c>
      <c r="K31">
        <v>7.1410000000000001E-2</v>
      </c>
      <c r="L31">
        <v>-8.5709999999999995E-2</v>
      </c>
      <c r="M31">
        <v>-50.729080000000003</v>
      </c>
      <c r="N31">
        <v>-0.98311000000000004</v>
      </c>
      <c r="O31">
        <v>249.34764999999999</v>
      </c>
      <c r="P31">
        <v>248.79489000000001</v>
      </c>
      <c r="Q31">
        <v>-16341.44241</v>
      </c>
      <c r="R31">
        <v>-4861.11571</v>
      </c>
      <c r="S31">
        <v>5.3499999999999997E-3</v>
      </c>
      <c r="T31">
        <v>3.0000000000000001E-5</v>
      </c>
      <c r="U31">
        <v>4.2300000000000003E-3</v>
      </c>
      <c r="V31">
        <v>4.6699999999999997E-3</v>
      </c>
      <c r="W31">
        <v>7.8600000000000007E-3</v>
      </c>
      <c r="X31">
        <v>0</v>
      </c>
      <c r="Y31">
        <v>0</v>
      </c>
    </row>
    <row r="32" spans="1:25" x14ac:dyDescent="0.25">
      <c r="A32">
        <v>32.818240000000003</v>
      </c>
      <c r="B32">
        <v>22.94501</v>
      </c>
      <c r="C32">
        <v>10.27205</v>
      </c>
      <c r="D32">
        <v>10.471909999999999</v>
      </c>
      <c r="E32">
        <v>18.937270000000002</v>
      </c>
      <c r="F32">
        <v>-1.18512</v>
      </c>
      <c r="G32">
        <v>3.338E-2</v>
      </c>
      <c r="H32">
        <v>0.83514999999999995</v>
      </c>
      <c r="I32">
        <v>0.83494999999999997</v>
      </c>
      <c r="J32">
        <v>-3.0244200000000001</v>
      </c>
      <c r="K32">
        <v>7.0319999999999994E-2</v>
      </c>
      <c r="L32">
        <v>-8.5690000000000002E-2</v>
      </c>
      <c r="M32">
        <v>-50.743279999999999</v>
      </c>
      <c r="N32">
        <v>-0.99082000000000003</v>
      </c>
      <c r="O32">
        <v>246.42734999999999</v>
      </c>
      <c r="P32">
        <v>246.48551</v>
      </c>
      <c r="Q32">
        <v>-16345.49302</v>
      </c>
      <c r="R32">
        <v>-4861.1537699999999</v>
      </c>
      <c r="S32">
        <v>5.3400000000000001E-3</v>
      </c>
      <c r="T32">
        <v>3.0000000000000001E-5</v>
      </c>
      <c r="U32">
        <v>4.2300000000000003E-3</v>
      </c>
      <c r="V32">
        <v>4.64E-3</v>
      </c>
      <c r="W32">
        <v>7.8200000000000006E-3</v>
      </c>
      <c r="X32">
        <v>0</v>
      </c>
      <c r="Y32">
        <v>0</v>
      </c>
    </row>
    <row r="33" spans="1:25" x14ac:dyDescent="0.25">
      <c r="A33">
        <v>33.821550000000002</v>
      </c>
      <c r="B33">
        <v>22.95309</v>
      </c>
      <c r="C33">
        <v>10.27252</v>
      </c>
      <c r="D33">
        <v>10.471270000000001</v>
      </c>
      <c r="E33">
        <v>18.944520000000001</v>
      </c>
      <c r="F33">
        <v>-1.18512</v>
      </c>
      <c r="G33">
        <v>3.2910000000000002E-2</v>
      </c>
      <c r="H33">
        <v>0.82725000000000004</v>
      </c>
      <c r="I33">
        <v>0.82870999999999995</v>
      </c>
      <c r="J33">
        <v>-3.0244200000000001</v>
      </c>
      <c r="K33">
        <v>6.9470000000000004E-2</v>
      </c>
      <c r="L33">
        <v>-8.5730000000000001E-2</v>
      </c>
      <c r="M33">
        <v>-50.753790000000002</v>
      </c>
      <c r="N33">
        <v>-0.98531000000000002</v>
      </c>
      <c r="O33">
        <v>244.58322999999999</v>
      </c>
      <c r="P33">
        <v>244.15273999999999</v>
      </c>
      <c r="Q33">
        <v>-16348.57394</v>
      </c>
      <c r="R33">
        <v>-4861.1426799999999</v>
      </c>
      <c r="S33">
        <v>5.3299999999999997E-3</v>
      </c>
      <c r="T33">
        <v>3.0000000000000001E-5</v>
      </c>
      <c r="U33">
        <v>4.2199999999999998E-3</v>
      </c>
      <c r="V33">
        <v>4.6299999999999996E-3</v>
      </c>
      <c r="W33">
        <v>7.79E-3</v>
      </c>
      <c r="X33">
        <v>0</v>
      </c>
      <c r="Y33">
        <v>0</v>
      </c>
    </row>
    <row r="34" spans="1:25" x14ac:dyDescent="0.25">
      <c r="A34">
        <v>34.824840000000002</v>
      </c>
      <c r="B34">
        <v>22.961469999999998</v>
      </c>
      <c r="C34">
        <v>10.272119999999999</v>
      </c>
      <c r="D34">
        <v>10.470840000000001</v>
      </c>
      <c r="E34">
        <v>18.950939999999999</v>
      </c>
      <c r="F34">
        <v>-1.18512</v>
      </c>
      <c r="G34">
        <v>3.4360000000000002E-2</v>
      </c>
      <c r="H34">
        <v>0.81947000000000003</v>
      </c>
      <c r="I34">
        <v>0.82274000000000003</v>
      </c>
      <c r="J34">
        <v>-3.0244200000000001</v>
      </c>
      <c r="K34">
        <v>7.0620000000000002E-2</v>
      </c>
      <c r="L34">
        <v>-8.5720000000000005E-2</v>
      </c>
      <c r="M34">
        <v>-50.778680000000001</v>
      </c>
      <c r="N34">
        <v>-0.98519999999999996</v>
      </c>
      <c r="O34">
        <v>242.82189</v>
      </c>
      <c r="P34">
        <v>241.85626999999999</v>
      </c>
      <c r="Q34">
        <v>-16351.547500000001</v>
      </c>
      <c r="R34">
        <v>-4861.0868799999998</v>
      </c>
      <c r="S34">
        <v>5.3200000000000001E-3</v>
      </c>
      <c r="T34">
        <v>3.0000000000000001E-5</v>
      </c>
      <c r="U34">
        <v>4.2300000000000003E-3</v>
      </c>
      <c r="V34">
        <v>4.6600000000000001E-3</v>
      </c>
      <c r="W34">
        <v>7.7499999999999999E-3</v>
      </c>
      <c r="X34">
        <v>0</v>
      </c>
      <c r="Y34">
        <v>0</v>
      </c>
    </row>
    <row r="35" spans="1:25" x14ac:dyDescent="0.25">
      <c r="A35">
        <v>35.826160000000002</v>
      </c>
      <c r="B35">
        <v>22.969159999999999</v>
      </c>
      <c r="C35">
        <v>10.27303</v>
      </c>
      <c r="D35">
        <v>10.470219999999999</v>
      </c>
      <c r="E35">
        <v>18.958159999999999</v>
      </c>
      <c r="F35">
        <v>-1.18512</v>
      </c>
      <c r="G35">
        <v>3.3829999999999999E-2</v>
      </c>
      <c r="H35">
        <v>0.81033999999999995</v>
      </c>
      <c r="I35">
        <v>0.81452000000000002</v>
      </c>
      <c r="J35">
        <v>-3.0244200000000001</v>
      </c>
      <c r="K35">
        <v>7.0050000000000001E-2</v>
      </c>
      <c r="L35">
        <v>-8.5680000000000006E-2</v>
      </c>
      <c r="M35">
        <v>-50.784500000000001</v>
      </c>
      <c r="N35">
        <v>-0.97758999999999996</v>
      </c>
      <c r="O35">
        <v>240.39676</v>
      </c>
      <c r="P35">
        <v>239.16403</v>
      </c>
      <c r="Q35">
        <v>-16354.545249999999</v>
      </c>
      <c r="R35">
        <v>-4861.1058800000001</v>
      </c>
      <c r="S35">
        <v>5.3E-3</v>
      </c>
      <c r="T35">
        <v>3.0000000000000001E-5</v>
      </c>
      <c r="U35">
        <v>4.2199999999999998E-3</v>
      </c>
      <c r="V35">
        <v>4.6499999999999996E-3</v>
      </c>
      <c r="W35">
        <v>7.7099999999999998E-3</v>
      </c>
      <c r="X35">
        <v>0</v>
      </c>
      <c r="Y35">
        <v>0</v>
      </c>
    </row>
    <row r="36" spans="1:25" x14ac:dyDescent="0.25">
      <c r="A36">
        <v>36.829509999999999</v>
      </c>
      <c r="B36">
        <v>22.977969999999999</v>
      </c>
      <c r="C36">
        <v>10.27277</v>
      </c>
      <c r="D36">
        <v>10.47132</v>
      </c>
      <c r="E36">
        <v>18.963190000000001</v>
      </c>
      <c r="F36">
        <v>-1.18512</v>
      </c>
      <c r="G36">
        <v>3.3579999999999999E-2</v>
      </c>
      <c r="H36">
        <v>0.80174999999999996</v>
      </c>
      <c r="I36">
        <v>0.80572999999999995</v>
      </c>
      <c r="J36">
        <v>-3.0244200000000001</v>
      </c>
      <c r="K36">
        <v>7.0080000000000003E-2</v>
      </c>
      <c r="L36">
        <v>-8.5680000000000006E-2</v>
      </c>
      <c r="M36">
        <v>-50.832470000000001</v>
      </c>
      <c r="N36">
        <v>-0.98436000000000001</v>
      </c>
      <c r="O36">
        <v>237.80251000000001</v>
      </c>
      <c r="P36">
        <v>236.62726000000001</v>
      </c>
      <c r="Q36">
        <v>-16357.326940000001</v>
      </c>
      <c r="R36">
        <v>-4861.1623900000004</v>
      </c>
      <c r="S36">
        <v>5.2900000000000004E-3</v>
      </c>
      <c r="T36">
        <v>3.0000000000000001E-5</v>
      </c>
      <c r="U36">
        <v>4.2199999999999998E-3</v>
      </c>
      <c r="V36">
        <v>4.64E-3</v>
      </c>
      <c r="W36">
        <v>7.6699999999999997E-3</v>
      </c>
      <c r="X36">
        <v>0</v>
      </c>
      <c r="Y36">
        <v>0</v>
      </c>
    </row>
    <row r="37" spans="1:25" x14ac:dyDescent="0.25">
      <c r="A37">
        <v>37.831829999999997</v>
      </c>
      <c r="B37">
        <v>22.985510000000001</v>
      </c>
      <c r="C37">
        <v>10.27253</v>
      </c>
      <c r="D37">
        <v>10.47007</v>
      </c>
      <c r="E37">
        <v>18.968450000000001</v>
      </c>
      <c r="F37">
        <v>-1.18512</v>
      </c>
      <c r="G37">
        <v>3.3750000000000002E-2</v>
      </c>
      <c r="H37">
        <v>0.79346000000000005</v>
      </c>
      <c r="I37">
        <v>0.79440999999999995</v>
      </c>
      <c r="J37">
        <v>-3.0244200000000001</v>
      </c>
      <c r="K37">
        <v>6.9959999999999994E-2</v>
      </c>
      <c r="L37">
        <v>-8.5650000000000004E-2</v>
      </c>
      <c r="M37">
        <v>-50.861240000000002</v>
      </c>
      <c r="N37">
        <v>-0.97931000000000001</v>
      </c>
      <c r="O37">
        <v>234.45991000000001</v>
      </c>
      <c r="P37">
        <v>234.18214</v>
      </c>
      <c r="Q37">
        <v>-16359.90078</v>
      </c>
      <c r="R37">
        <v>-4861.0630700000002</v>
      </c>
      <c r="S37">
        <v>5.2700000000000004E-3</v>
      </c>
      <c r="T37">
        <v>3.0000000000000001E-5</v>
      </c>
      <c r="U37">
        <v>4.2199999999999998E-3</v>
      </c>
      <c r="V37">
        <v>4.6499999999999996E-3</v>
      </c>
      <c r="W37">
        <v>7.6299999999999996E-3</v>
      </c>
      <c r="X37">
        <v>0</v>
      </c>
      <c r="Y37">
        <v>0</v>
      </c>
    </row>
    <row r="38" spans="1:25" x14ac:dyDescent="0.25">
      <c r="A38">
        <v>38.833150000000003</v>
      </c>
      <c r="B38">
        <v>22.992940000000001</v>
      </c>
      <c r="C38">
        <v>10.27294</v>
      </c>
      <c r="D38">
        <v>10.46902</v>
      </c>
      <c r="E38">
        <v>18.972010000000001</v>
      </c>
      <c r="F38">
        <v>-1.18512</v>
      </c>
      <c r="G38">
        <v>3.2160000000000001E-2</v>
      </c>
      <c r="H38">
        <v>0.78598000000000001</v>
      </c>
      <c r="I38">
        <v>0.78552999999999995</v>
      </c>
      <c r="J38">
        <v>-3.0244200000000001</v>
      </c>
      <c r="K38">
        <v>6.9559999999999997E-2</v>
      </c>
      <c r="L38">
        <v>-8.5720000000000005E-2</v>
      </c>
      <c r="M38">
        <v>-50.91037</v>
      </c>
      <c r="N38">
        <v>-0.97204999999999997</v>
      </c>
      <c r="O38">
        <v>231.83946</v>
      </c>
      <c r="P38">
        <v>231.97223</v>
      </c>
      <c r="Q38">
        <v>-16362.11</v>
      </c>
      <c r="R38">
        <v>-4861.0201999999999</v>
      </c>
      <c r="S38">
        <v>5.2599999999999999E-3</v>
      </c>
      <c r="T38">
        <v>3.0000000000000001E-5</v>
      </c>
      <c r="U38">
        <v>4.2199999999999998E-3</v>
      </c>
      <c r="V38">
        <v>4.62E-3</v>
      </c>
      <c r="W38">
        <v>7.6E-3</v>
      </c>
      <c r="X38">
        <v>0</v>
      </c>
      <c r="Y38">
        <v>0</v>
      </c>
    </row>
    <row r="39" spans="1:25" x14ac:dyDescent="0.25">
      <c r="A39">
        <v>39.835470000000001</v>
      </c>
      <c r="B39">
        <v>23.00047</v>
      </c>
      <c r="C39">
        <v>10.27206</v>
      </c>
      <c r="D39">
        <v>10.46963</v>
      </c>
      <c r="E39">
        <v>18.975670000000001</v>
      </c>
      <c r="F39">
        <v>-1.18512</v>
      </c>
      <c r="G39">
        <v>3.3070000000000002E-2</v>
      </c>
      <c r="H39">
        <v>0.78620000000000001</v>
      </c>
      <c r="I39">
        <v>0.78527999999999998</v>
      </c>
      <c r="J39">
        <v>-3.0244200000000001</v>
      </c>
      <c r="K39">
        <v>7.1859999999999993E-2</v>
      </c>
      <c r="L39">
        <v>-8.5669999999999996E-2</v>
      </c>
      <c r="M39">
        <v>-50.959299999999999</v>
      </c>
      <c r="N39">
        <v>-0.97946</v>
      </c>
      <c r="O39">
        <v>231.76812000000001</v>
      </c>
      <c r="P39">
        <v>232.03922</v>
      </c>
      <c r="Q39">
        <v>-16364.35799</v>
      </c>
      <c r="R39">
        <v>-4861.0015700000004</v>
      </c>
      <c r="S39">
        <v>5.2599999999999999E-3</v>
      </c>
      <c r="T39">
        <v>3.0000000000000001E-5</v>
      </c>
      <c r="U39">
        <v>4.2300000000000003E-3</v>
      </c>
      <c r="V39">
        <v>4.6299999999999996E-3</v>
      </c>
      <c r="W39">
        <v>7.6E-3</v>
      </c>
      <c r="X39">
        <v>0</v>
      </c>
      <c r="Y39">
        <v>0</v>
      </c>
    </row>
    <row r="40" spans="1:25" x14ac:dyDescent="0.25">
      <c r="A40">
        <v>40.837780000000002</v>
      </c>
      <c r="B40">
        <v>23.00704</v>
      </c>
      <c r="C40">
        <v>10.271990000000001</v>
      </c>
      <c r="D40">
        <v>10.47081</v>
      </c>
      <c r="E40">
        <v>18.977930000000001</v>
      </c>
      <c r="F40">
        <v>-1.18512</v>
      </c>
      <c r="G40">
        <v>3.3250000000000002E-2</v>
      </c>
      <c r="H40">
        <v>0.79149000000000003</v>
      </c>
      <c r="I40">
        <v>0.79122000000000003</v>
      </c>
      <c r="J40">
        <v>-3.0244200000000001</v>
      </c>
      <c r="K40">
        <v>7.1199999999999999E-2</v>
      </c>
      <c r="L40">
        <v>-8.5739999999999997E-2</v>
      </c>
      <c r="M40">
        <v>-51.013959999999997</v>
      </c>
      <c r="N40">
        <v>-0.98568</v>
      </c>
      <c r="O40">
        <v>233.52062000000001</v>
      </c>
      <c r="P40">
        <v>233.59880999999999</v>
      </c>
      <c r="Q40">
        <v>-16366.134459999999</v>
      </c>
      <c r="R40">
        <v>-4861.0757100000001</v>
      </c>
      <c r="S40">
        <v>5.2700000000000004E-3</v>
      </c>
      <c r="T40">
        <v>2.0000000000000002E-5</v>
      </c>
      <c r="U40">
        <v>4.2300000000000003E-3</v>
      </c>
      <c r="V40">
        <v>4.64E-3</v>
      </c>
      <c r="W40">
        <v>7.62E-3</v>
      </c>
      <c r="X40">
        <v>0</v>
      </c>
      <c r="Y40">
        <v>0</v>
      </c>
    </row>
    <row r="41" spans="1:25" x14ac:dyDescent="0.25">
      <c r="A41">
        <v>41.839109999999998</v>
      </c>
      <c r="B41">
        <v>23.01568</v>
      </c>
      <c r="C41">
        <v>10.27209</v>
      </c>
      <c r="D41">
        <v>10.470330000000001</v>
      </c>
      <c r="E41">
        <v>18.979839999999999</v>
      </c>
      <c r="F41">
        <v>-1.18512</v>
      </c>
      <c r="G41">
        <v>3.3410000000000002E-2</v>
      </c>
      <c r="H41">
        <v>0.79720999999999997</v>
      </c>
      <c r="I41">
        <v>0.79766000000000004</v>
      </c>
      <c r="J41">
        <v>-3.0244200000000001</v>
      </c>
      <c r="K41">
        <v>7.1559999999999999E-2</v>
      </c>
      <c r="L41">
        <v>-8.566E-2</v>
      </c>
      <c r="M41">
        <v>-51.0991</v>
      </c>
      <c r="N41">
        <v>-0.98280999999999996</v>
      </c>
      <c r="O41">
        <v>235.4195</v>
      </c>
      <c r="P41">
        <v>235.28744</v>
      </c>
      <c r="Q41">
        <v>-16368.257149999999</v>
      </c>
      <c r="R41">
        <v>-4861.0504899999996</v>
      </c>
      <c r="S41">
        <v>5.28E-3</v>
      </c>
      <c r="T41">
        <v>3.0000000000000001E-5</v>
      </c>
      <c r="U41">
        <v>4.2300000000000003E-3</v>
      </c>
      <c r="V41">
        <v>4.64E-3</v>
      </c>
      <c r="W41">
        <v>7.6499999999999997E-3</v>
      </c>
      <c r="X41">
        <v>0</v>
      </c>
      <c r="Y41">
        <v>0</v>
      </c>
    </row>
    <row r="42" spans="1:25" x14ac:dyDescent="0.25">
      <c r="A42">
        <v>42.842419999999997</v>
      </c>
      <c r="B42">
        <v>23.02506</v>
      </c>
      <c r="C42">
        <v>10.27256</v>
      </c>
      <c r="D42">
        <v>10.47062</v>
      </c>
      <c r="E42">
        <v>18.983920000000001</v>
      </c>
      <c r="F42">
        <v>-1.18512</v>
      </c>
      <c r="G42">
        <v>3.3189999999999997E-2</v>
      </c>
      <c r="H42">
        <v>0.80032999999999999</v>
      </c>
      <c r="I42">
        <v>0.80142999999999998</v>
      </c>
      <c r="J42">
        <v>-3.0244200000000001</v>
      </c>
      <c r="K42">
        <v>7.1400000000000005E-2</v>
      </c>
      <c r="L42">
        <v>-8.5699999999999998E-2</v>
      </c>
      <c r="M42">
        <v>-51.1661</v>
      </c>
      <c r="N42">
        <v>-0.9819</v>
      </c>
      <c r="O42">
        <v>236.53247999999999</v>
      </c>
      <c r="P42">
        <v>236.20796999999999</v>
      </c>
      <c r="Q42">
        <v>-16370.96283</v>
      </c>
      <c r="R42">
        <v>-4861.1017700000002</v>
      </c>
      <c r="S42">
        <v>5.28E-3</v>
      </c>
      <c r="T42">
        <v>3.0000000000000001E-5</v>
      </c>
      <c r="U42">
        <v>4.2300000000000003E-3</v>
      </c>
      <c r="V42">
        <v>4.64E-3</v>
      </c>
      <c r="W42">
        <v>7.6600000000000001E-3</v>
      </c>
      <c r="X42">
        <v>0</v>
      </c>
      <c r="Y42">
        <v>0</v>
      </c>
    </row>
    <row r="43" spans="1:25" x14ac:dyDescent="0.25">
      <c r="A43">
        <v>43.845739999999999</v>
      </c>
      <c r="B43">
        <v>23.036999999999999</v>
      </c>
      <c r="C43">
        <v>10.272</v>
      </c>
      <c r="D43">
        <v>10.46907</v>
      </c>
      <c r="E43">
        <v>18.988499999999998</v>
      </c>
      <c r="F43">
        <v>-1.18512</v>
      </c>
      <c r="G43">
        <v>3.4020000000000002E-2</v>
      </c>
      <c r="H43">
        <v>0.80495000000000005</v>
      </c>
      <c r="I43">
        <v>0.80452000000000001</v>
      </c>
      <c r="J43">
        <v>-3.0244200000000001</v>
      </c>
      <c r="K43">
        <v>7.1429999999999993E-2</v>
      </c>
      <c r="L43">
        <v>-8.5699999999999998E-2</v>
      </c>
      <c r="M43">
        <v>-51.259360000000001</v>
      </c>
      <c r="N43">
        <v>-0.97699000000000003</v>
      </c>
      <c r="O43">
        <v>237.44515999999999</v>
      </c>
      <c r="P43">
        <v>237.57275999999999</v>
      </c>
      <c r="Q43">
        <v>-16374.2845</v>
      </c>
      <c r="R43">
        <v>-4860.9607100000003</v>
      </c>
      <c r="S43">
        <v>5.2900000000000004E-3</v>
      </c>
      <c r="T43">
        <v>3.0000000000000001E-5</v>
      </c>
      <c r="U43">
        <v>4.2300000000000003E-3</v>
      </c>
      <c r="V43">
        <v>4.6499999999999996E-3</v>
      </c>
      <c r="W43">
        <v>7.6800000000000002E-3</v>
      </c>
      <c r="X43">
        <v>0</v>
      </c>
      <c r="Y43">
        <v>0</v>
      </c>
    </row>
    <row r="44" spans="1:25" x14ac:dyDescent="0.25">
      <c r="A44">
        <v>44.847059999999999</v>
      </c>
      <c r="B44">
        <v>23.04824</v>
      </c>
      <c r="C44">
        <v>10.271599999999999</v>
      </c>
      <c r="D44">
        <v>10.46946</v>
      </c>
      <c r="E44">
        <v>18.992290000000001</v>
      </c>
      <c r="F44">
        <v>-1.18512</v>
      </c>
      <c r="G44">
        <v>3.3270000000000001E-2</v>
      </c>
      <c r="H44">
        <v>0.80974999999999997</v>
      </c>
      <c r="I44">
        <v>0.81394</v>
      </c>
      <c r="J44">
        <v>-3.0244200000000001</v>
      </c>
      <c r="K44">
        <v>7.0080000000000003E-2</v>
      </c>
      <c r="L44">
        <v>-8.5720000000000005E-2</v>
      </c>
      <c r="M44">
        <v>-51.353760000000001</v>
      </c>
      <c r="N44">
        <v>-0.98087999999999997</v>
      </c>
      <c r="O44">
        <v>240.22421</v>
      </c>
      <c r="P44">
        <v>238.9898</v>
      </c>
      <c r="Q44">
        <v>-16377.30896</v>
      </c>
      <c r="R44">
        <v>-4860.9601499999999</v>
      </c>
      <c r="S44">
        <v>5.3E-3</v>
      </c>
      <c r="T44">
        <v>3.0000000000000001E-5</v>
      </c>
      <c r="U44">
        <v>4.2199999999999998E-3</v>
      </c>
      <c r="V44">
        <v>4.64E-3</v>
      </c>
      <c r="W44">
        <v>7.7099999999999998E-3</v>
      </c>
      <c r="X44">
        <v>0</v>
      </c>
      <c r="Y44">
        <v>0</v>
      </c>
    </row>
    <row r="45" spans="1:25" x14ac:dyDescent="0.25">
      <c r="A45">
        <v>45.850349999999999</v>
      </c>
      <c r="B45">
        <v>23.060089999999999</v>
      </c>
      <c r="C45">
        <v>10.27047</v>
      </c>
      <c r="D45">
        <v>10.469620000000001</v>
      </c>
      <c r="E45">
        <v>18.998010000000001</v>
      </c>
      <c r="F45">
        <v>-1.18512</v>
      </c>
      <c r="G45">
        <v>3.3079999999999998E-2</v>
      </c>
      <c r="H45">
        <v>0.81311</v>
      </c>
      <c r="I45">
        <v>0.81308999999999998</v>
      </c>
      <c r="J45">
        <v>-3.0244200000000001</v>
      </c>
      <c r="K45">
        <v>7.0110000000000006E-2</v>
      </c>
      <c r="L45">
        <v>-8.566E-2</v>
      </c>
      <c r="M45">
        <v>-51.431220000000003</v>
      </c>
      <c r="N45">
        <v>-0.98731999999999998</v>
      </c>
      <c r="O45">
        <v>239.97338999999999</v>
      </c>
      <c r="P45">
        <v>239.98125999999999</v>
      </c>
      <c r="Q45">
        <v>-16380.84246</v>
      </c>
      <c r="R45">
        <v>-4860.8950800000002</v>
      </c>
      <c r="S45">
        <v>5.3E-3</v>
      </c>
      <c r="T45">
        <v>3.0000000000000001E-5</v>
      </c>
      <c r="U45">
        <v>4.2199999999999998E-3</v>
      </c>
      <c r="V45">
        <v>4.64E-3</v>
      </c>
      <c r="W45">
        <v>7.7200000000000003E-3</v>
      </c>
      <c r="X45">
        <v>0</v>
      </c>
      <c r="Y45">
        <v>0</v>
      </c>
    </row>
    <row r="46" spans="1:25" x14ac:dyDescent="0.25">
      <c r="A46">
        <v>46.853659999999998</v>
      </c>
      <c r="B46">
        <v>23.072310000000002</v>
      </c>
      <c r="C46">
        <v>10.270849999999999</v>
      </c>
      <c r="D46">
        <v>10.470050000000001</v>
      </c>
      <c r="E46">
        <v>19.004380000000001</v>
      </c>
      <c r="F46">
        <v>-1.18512</v>
      </c>
      <c r="G46">
        <v>3.3689999999999998E-2</v>
      </c>
      <c r="H46">
        <v>0.81713999999999998</v>
      </c>
      <c r="I46">
        <v>0.82052000000000003</v>
      </c>
      <c r="J46">
        <v>-3.0244200000000001</v>
      </c>
      <c r="K46">
        <v>6.9750000000000006E-2</v>
      </c>
      <c r="L46">
        <v>-8.566E-2</v>
      </c>
      <c r="M46">
        <v>-51.505270000000003</v>
      </c>
      <c r="N46">
        <v>-0.98755000000000004</v>
      </c>
      <c r="O46">
        <v>242.16675000000001</v>
      </c>
      <c r="P46">
        <v>241.16982999999999</v>
      </c>
      <c r="Q46">
        <v>-16384.582330000001</v>
      </c>
      <c r="R46">
        <v>-4860.9499299999998</v>
      </c>
      <c r="S46">
        <v>5.3099999999999996E-3</v>
      </c>
      <c r="T46">
        <v>3.0000000000000001E-5</v>
      </c>
      <c r="U46">
        <v>4.2199999999999998E-3</v>
      </c>
      <c r="V46">
        <v>4.6499999999999996E-3</v>
      </c>
      <c r="W46">
        <v>7.7400000000000004E-3</v>
      </c>
      <c r="X46">
        <v>0</v>
      </c>
      <c r="Y46">
        <v>0</v>
      </c>
    </row>
    <row r="47" spans="1:25" x14ac:dyDescent="0.25">
      <c r="A47">
        <v>47.855980000000002</v>
      </c>
      <c r="B47">
        <v>23.086179999999999</v>
      </c>
      <c r="C47">
        <v>10.270250000000001</v>
      </c>
      <c r="D47">
        <v>10.470129999999999</v>
      </c>
      <c r="E47">
        <v>19.010919999999999</v>
      </c>
      <c r="F47">
        <v>-1.18512</v>
      </c>
      <c r="G47">
        <v>3.3959999999999997E-2</v>
      </c>
      <c r="H47">
        <v>0.82115000000000005</v>
      </c>
      <c r="I47">
        <v>0.81906999999999996</v>
      </c>
      <c r="J47">
        <v>-3.0244200000000001</v>
      </c>
      <c r="K47">
        <v>7.1139999999999995E-2</v>
      </c>
      <c r="L47">
        <v>-8.5680000000000006E-2</v>
      </c>
      <c r="M47">
        <v>-51.598239999999997</v>
      </c>
      <c r="N47">
        <v>-0.99094000000000004</v>
      </c>
      <c r="O47">
        <v>241.73996</v>
      </c>
      <c r="P47">
        <v>242.35289</v>
      </c>
      <c r="Q47">
        <v>-16388.688480000001</v>
      </c>
      <c r="R47">
        <v>-4860.9146000000001</v>
      </c>
      <c r="S47">
        <v>5.3099999999999996E-3</v>
      </c>
      <c r="T47">
        <v>3.0000000000000001E-5</v>
      </c>
      <c r="U47">
        <v>4.2300000000000003E-3</v>
      </c>
      <c r="V47">
        <v>4.6499999999999996E-3</v>
      </c>
      <c r="W47">
        <v>7.7600000000000004E-3</v>
      </c>
      <c r="X47">
        <v>0</v>
      </c>
      <c r="Y47">
        <v>0</v>
      </c>
    </row>
    <row r="48" spans="1:25" x14ac:dyDescent="0.25">
      <c r="A48">
        <v>48.857329999999997</v>
      </c>
      <c r="B48">
        <v>23.099409999999999</v>
      </c>
      <c r="C48">
        <v>10.270440000000001</v>
      </c>
      <c r="D48">
        <v>10.46909</v>
      </c>
      <c r="E48">
        <v>19.018249999999998</v>
      </c>
      <c r="F48">
        <v>-1.18512</v>
      </c>
      <c r="G48">
        <v>3.3980000000000003E-2</v>
      </c>
      <c r="H48">
        <v>0.82538</v>
      </c>
      <c r="I48">
        <v>0.82718000000000003</v>
      </c>
      <c r="J48">
        <v>-3.0244200000000001</v>
      </c>
      <c r="K48">
        <v>7.0599999999999996E-2</v>
      </c>
      <c r="L48">
        <v>-8.5699999999999998E-2</v>
      </c>
      <c r="M48">
        <v>-51.672960000000003</v>
      </c>
      <c r="N48">
        <v>-0.98482999999999998</v>
      </c>
      <c r="O48">
        <v>244.13334</v>
      </c>
      <c r="P48">
        <v>243.60267999999999</v>
      </c>
      <c r="Q48">
        <v>-16392.826980000002</v>
      </c>
      <c r="R48">
        <v>-4860.8580599999996</v>
      </c>
      <c r="S48">
        <v>5.3200000000000001E-3</v>
      </c>
      <c r="T48">
        <v>3.0000000000000001E-5</v>
      </c>
      <c r="U48">
        <v>4.2300000000000003E-3</v>
      </c>
      <c r="V48">
        <v>4.6499999999999996E-3</v>
      </c>
      <c r="W48">
        <v>7.7799999999999996E-3</v>
      </c>
      <c r="X48">
        <v>0</v>
      </c>
      <c r="Y48">
        <v>0</v>
      </c>
    </row>
    <row r="49" spans="1:25" x14ac:dyDescent="0.25">
      <c r="A49">
        <v>49.86065</v>
      </c>
      <c r="B49">
        <v>23.112030000000001</v>
      </c>
      <c r="C49">
        <v>10.269959999999999</v>
      </c>
      <c r="D49">
        <v>10.46993</v>
      </c>
      <c r="E49">
        <v>19.027709999999999</v>
      </c>
      <c r="F49">
        <v>-1.18512</v>
      </c>
      <c r="G49">
        <v>3.4029999999999998E-2</v>
      </c>
      <c r="H49">
        <v>0.82843</v>
      </c>
      <c r="I49">
        <v>0.83233000000000001</v>
      </c>
      <c r="J49">
        <v>-3.0244200000000001</v>
      </c>
      <c r="K49">
        <v>6.9589999999999999E-2</v>
      </c>
      <c r="L49">
        <v>-8.5739999999999997E-2</v>
      </c>
      <c r="M49">
        <v>-51.712879999999998</v>
      </c>
      <c r="N49">
        <v>-0.99136000000000002</v>
      </c>
      <c r="O49">
        <v>245.65288000000001</v>
      </c>
      <c r="P49">
        <v>244.50183000000001</v>
      </c>
      <c r="Q49">
        <v>-16397.270710000001</v>
      </c>
      <c r="R49">
        <v>-4860.8820800000003</v>
      </c>
      <c r="S49">
        <v>5.3299999999999997E-3</v>
      </c>
      <c r="T49">
        <v>2.0000000000000002E-5</v>
      </c>
      <c r="U49">
        <v>4.2199999999999998E-3</v>
      </c>
      <c r="V49">
        <v>4.6499999999999996E-3</v>
      </c>
      <c r="W49">
        <v>7.79E-3</v>
      </c>
      <c r="X49">
        <v>0</v>
      </c>
      <c r="Y49">
        <v>0</v>
      </c>
    </row>
    <row r="50" spans="1:25" x14ac:dyDescent="0.25">
      <c r="A50">
        <v>50.863959999999999</v>
      </c>
      <c r="B50">
        <v>23.124179999999999</v>
      </c>
      <c r="C50">
        <v>10.26972</v>
      </c>
      <c r="D50">
        <v>10.46941</v>
      </c>
      <c r="E50">
        <v>19.036660000000001</v>
      </c>
      <c r="F50">
        <v>-1.18512</v>
      </c>
      <c r="G50">
        <v>3.313E-2</v>
      </c>
      <c r="H50">
        <v>0.83160999999999996</v>
      </c>
      <c r="I50">
        <v>0.83579999999999999</v>
      </c>
      <c r="J50">
        <v>-3.0244200000000001</v>
      </c>
      <c r="K50">
        <v>7.1580000000000005E-2</v>
      </c>
      <c r="L50">
        <v>-8.5750000000000007E-2</v>
      </c>
      <c r="M50">
        <v>-51.753410000000002</v>
      </c>
      <c r="N50">
        <v>-0.98997000000000002</v>
      </c>
      <c r="O50">
        <v>246.67616000000001</v>
      </c>
      <c r="P50">
        <v>245.44189</v>
      </c>
      <c r="Q50">
        <v>-16401.517370000001</v>
      </c>
      <c r="R50">
        <v>-4860.8315700000003</v>
      </c>
      <c r="S50">
        <v>5.3400000000000001E-3</v>
      </c>
      <c r="T50">
        <v>2.0000000000000002E-5</v>
      </c>
      <c r="U50">
        <v>4.2300000000000003E-3</v>
      </c>
      <c r="V50">
        <v>4.64E-3</v>
      </c>
      <c r="W50">
        <v>7.8100000000000001E-3</v>
      </c>
      <c r="X50">
        <v>0</v>
      </c>
      <c r="Y50">
        <v>0</v>
      </c>
    </row>
    <row r="51" spans="1:25" x14ac:dyDescent="0.25">
      <c r="A51">
        <v>51.865290000000002</v>
      </c>
      <c r="B51">
        <v>23.139220000000002</v>
      </c>
      <c r="C51">
        <v>10.270720000000001</v>
      </c>
      <c r="D51">
        <v>10.46884</v>
      </c>
      <c r="E51">
        <v>19.045950000000001</v>
      </c>
      <c r="F51">
        <v>-1.18512</v>
      </c>
      <c r="G51">
        <v>3.3439999999999998E-2</v>
      </c>
      <c r="H51">
        <v>0.83406000000000002</v>
      </c>
      <c r="I51">
        <v>0.84036</v>
      </c>
      <c r="J51">
        <v>-3.0244200000000001</v>
      </c>
      <c r="K51">
        <v>6.973E-2</v>
      </c>
      <c r="L51">
        <v>-8.566E-2</v>
      </c>
      <c r="M51">
        <v>-51.826219999999999</v>
      </c>
      <c r="N51">
        <v>-0.98221999999999998</v>
      </c>
      <c r="O51">
        <v>248.02439000000001</v>
      </c>
      <c r="P51">
        <v>246.16256000000001</v>
      </c>
      <c r="Q51">
        <v>-16406.412909999999</v>
      </c>
      <c r="R51">
        <v>-4860.8597399999999</v>
      </c>
      <c r="S51">
        <v>5.3400000000000001E-3</v>
      </c>
      <c r="T51">
        <v>3.0000000000000001E-5</v>
      </c>
      <c r="U51">
        <v>4.2199999999999998E-3</v>
      </c>
      <c r="V51">
        <v>4.64E-3</v>
      </c>
      <c r="W51">
        <v>7.8200000000000006E-3</v>
      </c>
      <c r="X51">
        <v>0</v>
      </c>
      <c r="Y51">
        <v>0</v>
      </c>
    </row>
    <row r="52" spans="1:25" x14ac:dyDescent="0.25">
      <c r="A52">
        <v>52.867600000000003</v>
      </c>
      <c r="B52">
        <v>23.15325</v>
      </c>
      <c r="C52">
        <v>10.269640000000001</v>
      </c>
      <c r="D52">
        <v>10.46927</v>
      </c>
      <c r="E52">
        <v>19.05641</v>
      </c>
      <c r="F52">
        <v>-1.18512</v>
      </c>
      <c r="G52">
        <v>3.4209999999999997E-2</v>
      </c>
      <c r="H52">
        <v>0.83830000000000005</v>
      </c>
      <c r="I52">
        <v>0.84206999999999999</v>
      </c>
      <c r="J52">
        <v>-3.0244200000000001</v>
      </c>
      <c r="K52">
        <v>7.0330000000000004E-2</v>
      </c>
      <c r="L52">
        <v>-8.5769999999999999E-2</v>
      </c>
      <c r="M52">
        <v>-51.871470000000002</v>
      </c>
      <c r="N52">
        <v>-0.98963999999999996</v>
      </c>
      <c r="O52">
        <v>248.52802</v>
      </c>
      <c r="P52">
        <v>247.41401999999999</v>
      </c>
      <c r="Q52">
        <v>-16411.344300000001</v>
      </c>
      <c r="R52">
        <v>-4860.8166300000003</v>
      </c>
      <c r="S52">
        <v>5.3499999999999997E-3</v>
      </c>
      <c r="T52">
        <v>2.0000000000000002E-5</v>
      </c>
      <c r="U52">
        <v>4.2300000000000003E-3</v>
      </c>
      <c r="V52">
        <v>4.6600000000000001E-3</v>
      </c>
      <c r="W52">
        <v>7.8399999999999997E-3</v>
      </c>
      <c r="X52">
        <v>0</v>
      </c>
      <c r="Y52">
        <v>0</v>
      </c>
    </row>
    <row r="53" spans="1:25" x14ac:dyDescent="0.25">
      <c r="A53">
        <v>53.870919999999998</v>
      </c>
      <c r="B53">
        <v>23.166060000000002</v>
      </c>
      <c r="C53">
        <v>10.26925</v>
      </c>
      <c r="D53">
        <v>10.468640000000001</v>
      </c>
      <c r="E53">
        <v>19.065740000000002</v>
      </c>
      <c r="F53">
        <v>-1.18512</v>
      </c>
      <c r="G53">
        <v>3.4680000000000002E-2</v>
      </c>
      <c r="H53">
        <v>0.84214</v>
      </c>
      <c r="I53">
        <v>0.84072999999999998</v>
      </c>
      <c r="J53">
        <v>-3.0244200000000001</v>
      </c>
      <c r="K53">
        <v>7.0739999999999997E-2</v>
      </c>
      <c r="L53">
        <v>-8.5760000000000003E-2</v>
      </c>
      <c r="M53">
        <v>-51.915579999999999</v>
      </c>
      <c r="N53">
        <v>-0.98851</v>
      </c>
      <c r="O53">
        <v>248.13245000000001</v>
      </c>
      <c r="P53">
        <v>248.54786999999999</v>
      </c>
      <c r="Q53">
        <v>-16415.803039999999</v>
      </c>
      <c r="R53">
        <v>-4860.7486399999998</v>
      </c>
      <c r="S53">
        <v>5.3499999999999997E-3</v>
      </c>
      <c r="T53">
        <v>2.0000000000000002E-5</v>
      </c>
      <c r="U53">
        <v>4.2300000000000003E-3</v>
      </c>
      <c r="V53">
        <v>4.6699999999999997E-3</v>
      </c>
      <c r="W53">
        <v>7.8600000000000007E-3</v>
      </c>
      <c r="X53">
        <v>0</v>
      </c>
      <c r="Y53">
        <v>0</v>
      </c>
    </row>
    <row r="54" spans="1:25" x14ac:dyDescent="0.25">
      <c r="A54">
        <v>54.87124</v>
      </c>
      <c r="B54">
        <v>23.178930000000001</v>
      </c>
      <c r="C54">
        <v>10.269740000000001</v>
      </c>
      <c r="D54">
        <v>10.468019999999999</v>
      </c>
      <c r="E54">
        <v>19.075970000000002</v>
      </c>
      <c r="F54">
        <v>-1.18512</v>
      </c>
      <c r="G54">
        <v>3.533E-2</v>
      </c>
      <c r="H54">
        <v>0.84302999999999995</v>
      </c>
      <c r="I54">
        <v>0.84814999999999996</v>
      </c>
      <c r="J54">
        <v>-3.0244200000000001</v>
      </c>
      <c r="K54">
        <v>7.0069999999999993E-2</v>
      </c>
      <c r="L54">
        <v>-8.5699999999999998E-2</v>
      </c>
      <c r="M54">
        <v>-51.948889999999999</v>
      </c>
      <c r="N54">
        <v>-0.98294999999999999</v>
      </c>
      <c r="O54">
        <v>250.32292000000001</v>
      </c>
      <c r="P54">
        <v>248.81224</v>
      </c>
      <c r="Q54">
        <v>-16420.45465</v>
      </c>
      <c r="R54">
        <v>-4860.7397600000004</v>
      </c>
      <c r="S54">
        <v>5.3600000000000002E-3</v>
      </c>
      <c r="T54">
        <v>3.0000000000000001E-5</v>
      </c>
      <c r="U54">
        <v>4.2199999999999998E-3</v>
      </c>
      <c r="V54">
        <v>4.6800000000000001E-3</v>
      </c>
      <c r="W54">
        <v>7.8600000000000007E-3</v>
      </c>
      <c r="X54">
        <v>0</v>
      </c>
      <c r="Y54">
        <v>0</v>
      </c>
    </row>
    <row r="55" spans="1:25" x14ac:dyDescent="0.25">
      <c r="A55">
        <v>55.874560000000002</v>
      </c>
      <c r="B55">
        <v>23.194279999999999</v>
      </c>
      <c r="C55">
        <v>10.26812</v>
      </c>
      <c r="D55">
        <v>10.46814</v>
      </c>
      <c r="E55">
        <v>19.087129999999998</v>
      </c>
      <c r="F55">
        <v>-1.18512</v>
      </c>
      <c r="G55">
        <v>3.5499999999999997E-2</v>
      </c>
      <c r="H55">
        <v>0.84450000000000003</v>
      </c>
      <c r="I55">
        <v>0.85407999999999995</v>
      </c>
      <c r="J55">
        <v>-3.0244200000000001</v>
      </c>
      <c r="K55">
        <v>7.2260000000000005E-2</v>
      </c>
      <c r="L55">
        <v>-8.5669999999999996E-2</v>
      </c>
      <c r="M55">
        <v>-52.001930000000002</v>
      </c>
      <c r="N55">
        <v>-0.99163999999999997</v>
      </c>
      <c r="O55">
        <v>252.07332</v>
      </c>
      <c r="P55">
        <v>249.24557999999999</v>
      </c>
      <c r="Q55">
        <v>-16425.794259999999</v>
      </c>
      <c r="R55">
        <v>-4860.6394499999997</v>
      </c>
      <c r="S55">
        <v>5.3699999999999998E-3</v>
      </c>
      <c r="T55">
        <v>3.0000000000000001E-5</v>
      </c>
      <c r="U55">
        <v>4.2300000000000003E-3</v>
      </c>
      <c r="V55">
        <v>4.6800000000000001E-3</v>
      </c>
      <c r="W55">
        <v>7.8700000000000003E-3</v>
      </c>
      <c r="X55">
        <v>0</v>
      </c>
      <c r="Y55">
        <v>0</v>
      </c>
    </row>
    <row r="56" spans="1:25" x14ac:dyDescent="0.25">
      <c r="A56">
        <v>56.877879999999998</v>
      </c>
      <c r="B56">
        <v>23.20665</v>
      </c>
      <c r="C56">
        <v>10.26857</v>
      </c>
      <c r="D56">
        <v>10.4674</v>
      </c>
      <c r="E56">
        <v>19.098600000000001</v>
      </c>
      <c r="F56">
        <v>-1.18512</v>
      </c>
      <c r="G56">
        <v>3.5060000000000001E-2</v>
      </c>
      <c r="H56">
        <v>0.84709999999999996</v>
      </c>
      <c r="I56">
        <v>0.84984000000000004</v>
      </c>
      <c r="J56">
        <v>-3.0244200000000001</v>
      </c>
      <c r="K56">
        <v>7.0360000000000006E-2</v>
      </c>
      <c r="L56">
        <v>-8.5680000000000006E-2</v>
      </c>
      <c r="M56">
        <v>-52.013300000000001</v>
      </c>
      <c r="N56">
        <v>-0.98572000000000004</v>
      </c>
      <c r="O56">
        <v>250.82198</v>
      </c>
      <c r="P56">
        <v>250.01273</v>
      </c>
      <c r="Q56">
        <v>-16430.598379999999</v>
      </c>
      <c r="R56">
        <v>-4860.62086</v>
      </c>
      <c r="S56">
        <v>5.3600000000000002E-3</v>
      </c>
      <c r="T56">
        <v>3.0000000000000001E-5</v>
      </c>
      <c r="U56">
        <v>4.2300000000000003E-3</v>
      </c>
      <c r="V56">
        <v>4.6699999999999997E-3</v>
      </c>
      <c r="W56">
        <v>7.8799999999999999E-3</v>
      </c>
      <c r="X56">
        <v>0</v>
      </c>
      <c r="Y56">
        <v>0</v>
      </c>
    </row>
    <row r="57" spans="1:25" x14ac:dyDescent="0.25">
      <c r="A57">
        <v>57.879199999999997</v>
      </c>
      <c r="B57">
        <v>23.21902</v>
      </c>
      <c r="C57">
        <v>10.26796</v>
      </c>
      <c r="D57">
        <v>10.467219999999999</v>
      </c>
      <c r="E57">
        <v>19.108650000000001</v>
      </c>
      <c r="F57">
        <v>-1.18512</v>
      </c>
      <c r="G57">
        <v>3.5869999999999999E-2</v>
      </c>
      <c r="H57">
        <v>0.84767000000000003</v>
      </c>
      <c r="I57">
        <v>0.84984000000000004</v>
      </c>
      <c r="J57">
        <v>-3.0244200000000001</v>
      </c>
      <c r="K57">
        <v>7.17E-2</v>
      </c>
      <c r="L57">
        <v>-8.5739999999999997E-2</v>
      </c>
      <c r="M57">
        <v>-52.042720000000003</v>
      </c>
      <c r="N57">
        <v>-0.98785999999999996</v>
      </c>
      <c r="O57">
        <v>250.82035999999999</v>
      </c>
      <c r="P57">
        <v>250.17972</v>
      </c>
      <c r="Q57">
        <v>-16435.114099999999</v>
      </c>
      <c r="R57">
        <v>-4860.5672500000001</v>
      </c>
      <c r="S57">
        <v>5.3600000000000002E-3</v>
      </c>
      <c r="T57">
        <v>3.0000000000000001E-5</v>
      </c>
      <c r="U57">
        <v>4.2300000000000003E-3</v>
      </c>
      <c r="V57">
        <v>4.6899999999999997E-3</v>
      </c>
      <c r="W57">
        <v>7.8799999999999999E-3</v>
      </c>
      <c r="X57">
        <v>0</v>
      </c>
      <c r="Y57">
        <v>0</v>
      </c>
    </row>
    <row r="58" spans="1:25" x14ac:dyDescent="0.25">
      <c r="A58">
        <v>58.882489999999997</v>
      </c>
      <c r="B58">
        <v>23.2315</v>
      </c>
      <c r="C58">
        <v>10.267390000000001</v>
      </c>
      <c r="D58">
        <v>10.46758</v>
      </c>
      <c r="E58">
        <v>19.118729999999999</v>
      </c>
      <c r="F58">
        <v>-1.18512</v>
      </c>
      <c r="G58">
        <v>3.5659999999999997E-2</v>
      </c>
      <c r="H58">
        <v>0.84984999999999999</v>
      </c>
      <c r="I58">
        <v>0.85155999999999998</v>
      </c>
      <c r="J58">
        <v>-3.0244200000000001</v>
      </c>
      <c r="K58">
        <v>7.0010000000000003E-2</v>
      </c>
      <c r="L58">
        <v>-8.5720000000000005E-2</v>
      </c>
      <c r="M58">
        <v>-52.073160000000001</v>
      </c>
      <c r="N58">
        <v>-0.99248000000000003</v>
      </c>
      <c r="O58">
        <v>251.32987</v>
      </c>
      <c r="P58">
        <v>250.82490999999999</v>
      </c>
      <c r="Q58">
        <v>-16439.659780000002</v>
      </c>
      <c r="R58">
        <v>-4860.5537999999997</v>
      </c>
      <c r="S58">
        <v>5.3600000000000002E-3</v>
      </c>
      <c r="T58">
        <v>3.0000000000000001E-5</v>
      </c>
      <c r="U58">
        <v>4.2199999999999998E-3</v>
      </c>
      <c r="V58">
        <v>4.6800000000000001E-3</v>
      </c>
      <c r="W58">
        <v>7.8899999999999994E-3</v>
      </c>
      <c r="X58">
        <v>0</v>
      </c>
      <c r="Y58">
        <v>0</v>
      </c>
    </row>
    <row r="59" spans="1:25" x14ac:dyDescent="0.25">
      <c r="A59">
        <v>59.885829999999999</v>
      </c>
      <c r="B59">
        <v>23.246189999999999</v>
      </c>
      <c r="C59">
        <v>10.266959999999999</v>
      </c>
      <c r="D59">
        <v>10.46804</v>
      </c>
      <c r="E59">
        <v>19.131730000000001</v>
      </c>
      <c r="F59">
        <v>-1.18512</v>
      </c>
      <c r="G59">
        <v>3.5069999999999997E-2</v>
      </c>
      <c r="H59">
        <v>0.85289000000000004</v>
      </c>
      <c r="I59">
        <v>0.85575000000000001</v>
      </c>
      <c r="J59">
        <v>-3.0244200000000001</v>
      </c>
      <c r="K59">
        <v>7.1069999999999994E-2</v>
      </c>
      <c r="L59">
        <v>-8.5750000000000007E-2</v>
      </c>
      <c r="M59">
        <v>-52.09449</v>
      </c>
      <c r="N59">
        <v>-0.99687000000000003</v>
      </c>
      <c r="O59">
        <v>252.56471999999999</v>
      </c>
      <c r="P59">
        <v>251.72053</v>
      </c>
      <c r="Q59">
        <v>-16445.242289999998</v>
      </c>
      <c r="R59">
        <v>-4860.55602</v>
      </c>
      <c r="S59">
        <v>5.3699999999999998E-3</v>
      </c>
      <c r="T59">
        <v>2.0000000000000002E-5</v>
      </c>
      <c r="U59">
        <v>4.2300000000000003E-3</v>
      </c>
      <c r="V59">
        <v>4.6699999999999997E-3</v>
      </c>
      <c r="W59">
        <v>7.9000000000000008E-3</v>
      </c>
      <c r="X59">
        <v>0</v>
      </c>
      <c r="Y59">
        <v>0</v>
      </c>
    </row>
    <row r="60" spans="1:25" x14ac:dyDescent="0.25">
      <c r="A60">
        <v>60.887149999999998</v>
      </c>
      <c r="B60">
        <v>23.2593</v>
      </c>
      <c r="C60">
        <v>10.266719999999999</v>
      </c>
      <c r="D60">
        <v>10.46762</v>
      </c>
      <c r="E60">
        <v>19.141639999999999</v>
      </c>
      <c r="F60">
        <v>-1.18512</v>
      </c>
      <c r="G60">
        <v>3.5740000000000001E-2</v>
      </c>
      <c r="H60">
        <v>0.85480999999999996</v>
      </c>
      <c r="I60">
        <v>0.85762000000000005</v>
      </c>
      <c r="J60">
        <v>-3.0244200000000001</v>
      </c>
      <c r="K60">
        <v>7.1889999999999996E-2</v>
      </c>
      <c r="L60">
        <v>-8.566E-2</v>
      </c>
      <c r="M60">
        <v>-52.135010000000001</v>
      </c>
      <c r="N60">
        <v>-0.99595999999999996</v>
      </c>
      <c r="O60">
        <v>253.1182</v>
      </c>
      <c r="P60">
        <v>252.28712999999999</v>
      </c>
      <c r="Q60">
        <v>-16449.881160000001</v>
      </c>
      <c r="R60">
        <v>-4860.5112200000003</v>
      </c>
      <c r="S60">
        <v>5.3699999999999998E-3</v>
      </c>
      <c r="T60">
        <v>3.0000000000000001E-5</v>
      </c>
      <c r="U60">
        <v>4.2300000000000003E-3</v>
      </c>
      <c r="V60">
        <v>4.6899999999999997E-3</v>
      </c>
      <c r="W60">
        <v>7.9100000000000004E-3</v>
      </c>
      <c r="X60">
        <v>0</v>
      </c>
      <c r="Y60">
        <v>0</v>
      </c>
    </row>
    <row r="61" spans="1:25" x14ac:dyDescent="0.25">
      <c r="A61">
        <v>61.890470000000001</v>
      </c>
      <c r="B61">
        <v>23.271660000000001</v>
      </c>
      <c r="C61">
        <v>10.26736</v>
      </c>
      <c r="D61">
        <v>10.4678</v>
      </c>
      <c r="E61">
        <v>19.152419999999999</v>
      </c>
      <c r="F61">
        <v>-1.18512</v>
      </c>
      <c r="G61">
        <v>3.5680000000000003E-2</v>
      </c>
      <c r="H61">
        <v>0.85697000000000001</v>
      </c>
      <c r="I61">
        <v>0.85787999999999998</v>
      </c>
      <c r="J61">
        <v>-3.0244200000000001</v>
      </c>
      <c r="K61">
        <v>7.0050000000000001E-2</v>
      </c>
      <c r="L61">
        <v>-8.5669999999999996E-2</v>
      </c>
      <c r="M61">
        <v>-52.155070000000002</v>
      </c>
      <c r="N61">
        <v>-0.99368999999999996</v>
      </c>
      <c r="O61">
        <v>253.19324</v>
      </c>
      <c r="P61">
        <v>252.92651000000001</v>
      </c>
      <c r="Q61">
        <v>-16454.546620000001</v>
      </c>
      <c r="R61">
        <v>-4860.5667100000001</v>
      </c>
      <c r="S61">
        <v>5.3699999999999998E-3</v>
      </c>
      <c r="T61">
        <v>3.0000000000000001E-5</v>
      </c>
      <c r="U61">
        <v>4.2199999999999998E-3</v>
      </c>
      <c r="V61">
        <v>4.6899999999999997E-3</v>
      </c>
      <c r="W61">
        <v>7.92E-3</v>
      </c>
      <c r="X61">
        <v>0</v>
      </c>
      <c r="Y61">
        <v>0</v>
      </c>
    </row>
    <row r="62" spans="1:25" x14ac:dyDescent="0.25">
      <c r="A62">
        <v>62.89378</v>
      </c>
      <c r="B62">
        <v>23.28464</v>
      </c>
      <c r="C62">
        <v>10.266299999999999</v>
      </c>
      <c r="D62">
        <v>10.46711</v>
      </c>
      <c r="E62">
        <v>19.16311</v>
      </c>
      <c r="F62">
        <v>-1.18512</v>
      </c>
      <c r="G62">
        <v>3.4250000000000003E-2</v>
      </c>
      <c r="H62">
        <v>0.86006000000000005</v>
      </c>
      <c r="I62">
        <v>0.86558000000000002</v>
      </c>
      <c r="J62">
        <v>-3.0244200000000001</v>
      </c>
      <c r="K62">
        <v>7.0250000000000007E-2</v>
      </c>
      <c r="L62">
        <v>-8.5739999999999997E-2</v>
      </c>
      <c r="M62">
        <v>-52.184159999999999</v>
      </c>
      <c r="N62">
        <v>-0.99553999999999998</v>
      </c>
      <c r="O62">
        <v>255.46535</v>
      </c>
      <c r="P62">
        <v>253.83727999999999</v>
      </c>
      <c r="Q62">
        <v>-16459.31812</v>
      </c>
      <c r="R62">
        <v>-4860.4493599999996</v>
      </c>
      <c r="S62">
        <v>5.3800000000000002E-3</v>
      </c>
      <c r="T62">
        <v>3.0000000000000001E-5</v>
      </c>
      <c r="U62">
        <v>4.2199999999999998E-3</v>
      </c>
      <c r="V62">
        <v>4.6600000000000001E-3</v>
      </c>
      <c r="W62">
        <v>7.9399999999999991E-3</v>
      </c>
      <c r="X62">
        <v>0</v>
      </c>
      <c r="Y62">
        <v>0</v>
      </c>
    </row>
    <row r="63" spans="1:25" x14ac:dyDescent="0.25">
      <c r="A63">
        <v>63.895099999999999</v>
      </c>
      <c r="B63">
        <v>23.299759999999999</v>
      </c>
      <c r="C63">
        <v>10.264900000000001</v>
      </c>
      <c r="D63">
        <v>10.46622</v>
      </c>
      <c r="E63">
        <v>19.176549999999999</v>
      </c>
      <c r="F63">
        <v>-1.18512</v>
      </c>
      <c r="G63">
        <v>3.2099999999999997E-2</v>
      </c>
      <c r="H63">
        <v>0.86177000000000004</v>
      </c>
      <c r="I63">
        <v>0.86372000000000004</v>
      </c>
      <c r="J63">
        <v>-3.0244200000000001</v>
      </c>
      <c r="K63">
        <v>7.1690000000000004E-2</v>
      </c>
      <c r="L63">
        <v>-8.5690000000000002E-2</v>
      </c>
      <c r="M63">
        <v>-52.205300000000001</v>
      </c>
      <c r="N63">
        <v>-0.99804000000000004</v>
      </c>
      <c r="O63">
        <v>254.91731999999999</v>
      </c>
      <c r="P63">
        <v>254.34191999999999</v>
      </c>
      <c r="Q63">
        <v>-16465.078819999999</v>
      </c>
      <c r="R63">
        <v>-4860.2970299999997</v>
      </c>
      <c r="S63">
        <v>5.3800000000000002E-3</v>
      </c>
      <c r="T63">
        <v>3.0000000000000001E-5</v>
      </c>
      <c r="U63">
        <v>4.2300000000000003E-3</v>
      </c>
      <c r="V63">
        <v>4.62E-3</v>
      </c>
      <c r="W63">
        <v>7.9500000000000005E-3</v>
      </c>
      <c r="X63">
        <v>0</v>
      </c>
      <c r="Y63">
        <v>0</v>
      </c>
    </row>
    <row r="64" spans="1:25" x14ac:dyDescent="0.25">
      <c r="A64">
        <v>64.898420000000002</v>
      </c>
      <c r="B64">
        <v>23.31202</v>
      </c>
      <c r="C64">
        <v>10.26493</v>
      </c>
      <c r="D64">
        <v>10.467000000000001</v>
      </c>
      <c r="E64">
        <v>19.186779999999999</v>
      </c>
      <c r="F64">
        <v>-1.18512</v>
      </c>
      <c r="G64">
        <v>3.4040000000000001E-2</v>
      </c>
      <c r="H64">
        <v>0.86243999999999998</v>
      </c>
      <c r="I64">
        <v>0.86806000000000005</v>
      </c>
      <c r="J64">
        <v>-3.0244200000000001</v>
      </c>
      <c r="K64">
        <v>7.0989999999999998E-2</v>
      </c>
      <c r="L64">
        <v>-8.5669999999999996E-2</v>
      </c>
      <c r="M64">
        <v>-52.231059999999999</v>
      </c>
      <c r="N64">
        <v>-1.00177</v>
      </c>
      <c r="O64">
        <v>256.19713000000002</v>
      </c>
      <c r="P64">
        <v>254.54016999999999</v>
      </c>
      <c r="Q64">
        <v>-16469.612939999999</v>
      </c>
      <c r="R64">
        <v>-4860.3511200000003</v>
      </c>
      <c r="S64">
        <v>5.3899999999999998E-3</v>
      </c>
      <c r="T64">
        <v>3.0000000000000001E-5</v>
      </c>
      <c r="U64">
        <v>4.2300000000000003E-3</v>
      </c>
      <c r="V64">
        <v>4.6499999999999996E-3</v>
      </c>
      <c r="W64">
        <v>7.9500000000000005E-3</v>
      </c>
      <c r="X64">
        <v>0</v>
      </c>
      <c r="Y64">
        <v>0</v>
      </c>
    </row>
    <row r="65" spans="1:25" x14ac:dyDescent="0.25">
      <c r="A65">
        <v>65.901709999999994</v>
      </c>
      <c r="B65">
        <v>23.324940000000002</v>
      </c>
      <c r="C65">
        <v>10.264699999999999</v>
      </c>
      <c r="D65">
        <v>10.46597</v>
      </c>
      <c r="E65">
        <v>19.198499999999999</v>
      </c>
      <c r="F65">
        <v>-1.18512</v>
      </c>
      <c r="G65">
        <v>3.5360000000000003E-2</v>
      </c>
      <c r="H65">
        <v>0.86538000000000004</v>
      </c>
      <c r="I65">
        <v>0.87248999999999999</v>
      </c>
      <c r="J65">
        <v>-3.0244200000000001</v>
      </c>
      <c r="K65">
        <v>7.1110000000000007E-2</v>
      </c>
      <c r="L65">
        <v>-8.5669999999999996E-2</v>
      </c>
      <c r="M65">
        <v>-52.246270000000003</v>
      </c>
      <c r="N65">
        <v>-0.99780999999999997</v>
      </c>
      <c r="O65">
        <v>257.50626</v>
      </c>
      <c r="P65">
        <v>255.40781000000001</v>
      </c>
      <c r="Q65">
        <v>-16474.583630000001</v>
      </c>
      <c r="R65">
        <v>-4860.2666300000001</v>
      </c>
      <c r="S65">
        <v>5.4000000000000003E-3</v>
      </c>
      <c r="T65">
        <v>3.0000000000000001E-5</v>
      </c>
      <c r="U65">
        <v>4.2300000000000003E-3</v>
      </c>
      <c r="V65">
        <v>4.6800000000000001E-3</v>
      </c>
      <c r="W65">
        <v>7.9600000000000001E-3</v>
      </c>
      <c r="X65">
        <v>0</v>
      </c>
      <c r="Y65">
        <v>0</v>
      </c>
    </row>
    <row r="66" spans="1:25" x14ac:dyDescent="0.25">
      <c r="A66">
        <v>66.903059999999996</v>
      </c>
      <c r="B66">
        <v>23.33774</v>
      </c>
      <c r="C66">
        <v>10.264110000000001</v>
      </c>
      <c r="D66">
        <v>10.46674</v>
      </c>
      <c r="E66">
        <v>19.210059999999999</v>
      </c>
      <c r="F66">
        <v>-1.18512</v>
      </c>
      <c r="G66">
        <v>3.5790000000000002E-2</v>
      </c>
      <c r="H66">
        <v>0.86639999999999995</v>
      </c>
      <c r="I66">
        <v>0.87121000000000004</v>
      </c>
      <c r="J66">
        <v>-3.0244200000000001</v>
      </c>
      <c r="K66">
        <v>7.034E-2</v>
      </c>
      <c r="L66">
        <v>-8.5730000000000001E-2</v>
      </c>
      <c r="M66">
        <v>-52.261969999999998</v>
      </c>
      <c r="N66">
        <v>-1.0045299999999999</v>
      </c>
      <c r="O66">
        <v>257.12729000000002</v>
      </c>
      <c r="P66">
        <v>255.70850999999999</v>
      </c>
      <c r="Q66">
        <v>-16479.49668</v>
      </c>
      <c r="R66">
        <v>-4860.2785000000003</v>
      </c>
      <c r="S66">
        <v>5.3899999999999998E-3</v>
      </c>
      <c r="T66">
        <v>3.0000000000000001E-5</v>
      </c>
      <c r="U66">
        <v>4.2300000000000003E-3</v>
      </c>
      <c r="V66">
        <v>4.6899999999999997E-3</v>
      </c>
      <c r="W66">
        <v>7.9699999999999997E-3</v>
      </c>
      <c r="X66">
        <v>0</v>
      </c>
      <c r="Y66">
        <v>0</v>
      </c>
    </row>
    <row r="67" spans="1:25" x14ac:dyDescent="0.25">
      <c r="A67">
        <v>67.904380000000003</v>
      </c>
      <c r="B67">
        <v>23.351459999999999</v>
      </c>
      <c r="C67">
        <v>10.263479999999999</v>
      </c>
      <c r="D67">
        <v>10.4656</v>
      </c>
      <c r="E67">
        <v>19.22343</v>
      </c>
      <c r="F67">
        <v>-1.18512</v>
      </c>
      <c r="G67">
        <v>3.4450000000000001E-2</v>
      </c>
      <c r="H67">
        <v>0.86882999999999999</v>
      </c>
      <c r="I67">
        <v>0.87400999999999995</v>
      </c>
      <c r="J67">
        <v>-3.0244200000000001</v>
      </c>
      <c r="K67">
        <v>7.0220000000000005E-2</v>
      </c>
      <c r="L67">
        <v>-8.5709999999999995E-2</v>
      </c>
      <c r="M67">
        <v>-52.26641</v>
      </c>
      <c r="N67">
        <v>-1.0020199999999999</v>
      </c>
      <c r="O67">
        <v>257.95468</v>
      </c>
      <c r="P67">
        <v>256.42540000000002</v>
      </c>
      <c r="Q67">
        <v>-16484.962780000002</v>
      </c>
      <c r="R67">
        <v>-4860.1611499999999</v>
      </c>
      <c r="S67">
        <v>5.4000000000000003E-3</v>
      </c>
      <c r="T67">
        <v>3.0000000000000001E-5</v>
      </c>
      <c r="U67">
        <v>4.2199999999999998E-3</v>
      </c>
      <c r="V67">
        <v>4.6600000000000001E-3</v>
      </c>
      <c r="W67">
        <v>7.9799999999999992E-3</v>
      </c>
      <c r="X67">
        <v>0</v>
      </c>
      <c r="Y67">
        <v>0</v>
      </c>
    </row>
    <row r="68" spans="1:25" x14ac:dyDescent="0.25">
      <c r="A68">
        <v>68.907700000000006</v>
      </c>
      <c r="B68">
        <v>23.36506</v>
      </c>
      <c r="C68">
        <v>10.26277</v>
      </c>
      <c r="D68">
        <v>10.4651</v>
      </c>
      <c r="E68">
        <v>19.2334</v>
      </c>
      <c r="F68">
        <v>-1.18512</v>
      </c>
      <c r="G68">
        <v>3.4729999999999997E-2</v>
      </c>
      <c r="H68">
        <v>0.86880000000000002</v>
      </c>
      <c r="I68">
        <v>0.87072000000000005</v>
      </c>
      <c r="J68">
        <v>-3.0244200000000001</v>
      </c>
      <c r="K68">
        <v>7.0800000000000002E-2</v>
      </c>
      <c r="L68">
        <v>-8.5720000000000005E-2</v>
      </c>
      <c r="M68">
        <v>-52.3123</v>
      </c>
      <c r="N68">
        <v>-1.0030300000000001</v>
      </c>
      <c r="O68">
        <v>256.98351000000002</v>
      </c>
      <c r="P68">
        <v>256.41597999999999</v>
      </c>
      <c r="Q68">
        <v>-16489.719300000001</v>
      </c>
      <c r="R68">
        <v>-4860.0795200000002</v>
      </c>
      <c r="S68">
        <v>5.3899999999999998E-3</v>
      </c>
      <c r="T68">
        <v>3.0000000000000001E-5</v>
      </c>
      <c r="U68">
        <v>4.2300000000000003E-3</v>
      </c>
      <c r="V68">
        <v>4.6699999999999997E-3</v>
      </c>
      <c r="W68">
        <v>7.9799999999999992E-3</v>
      </c>
      <c r="X68">
        <v>0</v>
      </c>
      <c r="Y68">
        <v>0</v>
      </c>
    </row>
    <row r="69" spans="1:25" x14ac:dyDescent="0.25">
      <c r="A69">
        <v>69.911010000000005</v>
      </c>
      <c r="B69">
        <v>23.377829999999999</v>
      </c>
      <c r="C69">
        <v>10.26268</v>
      </c>
      <c r="D69">
        <v>10.465730000000001</v>
      </c>
      <c r="E69">
        <v>19.24447</v>
      </c>
      <c r="F69">
        <v>-1.18512</v>
      </c>
      <c r="G69">
        <v>3.594E-2</v>
      </c>
      <c r="H69">
        <v>0.86258999999999997</v>
      </c>
      <c r="I69">
        <v>0.86743999999999999</v>
      </c>
      <c r="J69">
        <v>-3.0244200000000001</v>
      </c>
      <c r="K69">
        <v>7.1580000000000005E-2</v>
      </c>
      <c r="L69">
        <v>-8.5680000000000006E-2</v>
      </c>
      <c r="M69">
        <v>-52.333919999999999</v>
      </c>
      <c r="N69">
        <v>-1.00664</v>
      </c>
      <c r="O69">
        <v>256.01398999999998</v>
      </c>
      <c r="P69">
        <v>254.58297999999999</v>
      </c>
      <c r="Q69">
        <v>-16494.53197</v>
      </c>
      <c r="R69">
        <v>-4860.1153199999999</v>
      </c>
      <c r="S69">
        <v>5.3899999999999998E-3</v>
      </c>
      <c r="T69">
        <v>3.0000000000000001E-5</v>
      </c>
      <c r="U69">
        <v>4.2300000000000003E-3</v>
      </c>
      <c r="V69">
        <v>4.6899999999999997E-3</v>
      </c>
      <c r="W69">
        <v>7.9500000000000005E-3</v>
      </c>
      <c r="X69">
        <v>0</v>
      </c>
      <c r="Y69">
        <v>0</v>
      </c>
    </row>
    <row r="70" spans="1:25" x14ac:dyDescent="0.25">
      <c r="A70">
        <v>70.912300000000002</v>
      </c>
      <c r="B70">
        <v>23.38993</v>
      </c>
      <c r="C70">
        <v>10.262409999999999</v>
      </c>
      <c r="D70">
        <v>10.465339999999999</v>
      </c>
      <c r="E70">
        <v>19.255500000000001</v>
      </c>
      <c r="F70">
        <v>-1.18512</v>
      </c>
      <c r="G70">
        <v>3.6659999999999998E-2</v>
      </c>
      <c r="H70">
        <v>0.85599000000000003</v>
      </c>
      <c r="I70">
        <v>0.85841999999999996</v>
      </c>
      <c r="J70">
        <v>-3.0244200000000001</v>
      </c>
      <c r="K70">
        <v>7.1940000000000004E-2</v>
      </c>
      <c r="L70">
        <v>-8.5669999999999996E-2</v>
      </c>
      <c r="M70">
        <v>-52.347320000000003</v>
      </c>
      <c r="N70">
        <v>-1.0060500000000001</v>
      </c>
      <c r="O70">
        <v>253.35453999999999</v>
      </c>
      <c r="P70">
        <v>252.63502</v>
      </c>
      <c r="Q70">
        <v>-16499.200690000001</v>
      </c>
      <c r="R70">
        <v>-4860.07179</v>
      </c>
      <c r="S70">
        <v>5.3699999999999998E-3</v>
      </c>
      <c r="T70">
        <v>3.0000000000000001E-5</v>
      </c>
      <c r="U70">
        <v>4.2300000000000003E-3</v>
      </c>
      <c r="V70">
        <v>4.7000000000000002E-3</v>
      </c>
      <c r="W70">
        <v>7.92E-3</v>
      </c>
      <c r="X70">
        <v>0</v>
      </c>
      <c r="Y70">
        <v>0</v>
      </c>
    </row>
    <row r="71" spans="1:25" x14ac:dyDescent="0.25">
      <c r="A71">
        <v>71.913629999999998</v>
      </c>
      <c r="B71">
        <v>23.40286</v>
      </c>
      <c r="C71">
        <v>10.263489999999999</v>
      </c>
      <c r="D71">
        <v>10.465350000000001</v>
      </c>
      <c r="E71">
        <v>19.266819999999999</v>
      </c>
      <c r="F71">
        <v>-1.18512</v>
      </c>
      <c r="G71">
        <v>3.6110000000000003E-2</v>
      </c>
      <c r="H71">
        <v>0.84889999999999999</v>
      </c>
      <c r="I71">
        <v>0.84789999999999999</v>
      </c>
      <c r="J71">
        <v>-3.0244200000000001</v>
      </c>
      <c r="K71">
        <v>7.2550000000000003E-2</v>
      </c>
      <c r="L71">
        <v>-8.5779999999999995E-2</v>
      </c>
      <c r="M71">
        <v>-52.367800000000003</v>
      </c>
      <c r="N71">
        <v>-1.0007299999999999</v>
      </c>
      <c r="O71">
        <v>250.24972</v>
      </c>
      <c r="P71">
        <v>250.54371</v>
      </c>
      <c r="Q71">
        <v>-16504.095150000001</v>
      </c>
      <c r="R71">
        <v>-4860.1442299999999</v>
      </c>
      <c r="S71">
        <v>5.3600000000000002E-3</v>
      </c>
      <c r="T71">
        <v>2.0000000000000002E-5</v>
      </c>
      <c r="U71">
        <v>4.2300000000000003E-3</v>
      </c>
      <c r="V71">
        <v>4.6899999999999997E-3</v>
      </c>
      <c r="W71">
        <v>7.8899999999999994E-3</v>
      </c>
      <c r="X71">
        <v>0</v>
      </c>
      <c r="Y71">
        <v>0</v>
      </c>
    </row>
    <row r="72" spans="1:25" x14ac:dyDescent="0.25">
      <c r="A72">
        <v>72.916970000000006</v>
      </c>
      <c r="B72">
        <v>23.411919999999999</v>
      </c>
      <c r="C72">
        <v>10.261850000000001</v>
      </c>
      <c r="D72">
        <v>10.465490000000001</v>
      </c>
      <c r="E72">
        <v>19.27544</v>
      </c>
      <c r="F72">
        <v>-1.18512</v>
      </c>
      <c r="G72">
        <v>3.4040000000000001E-2</v>
      </c>
      <c r="H72">
        <v>0.84080999999999995</v>
      </c>
      <c r="I72">
        <v>0.84504000000000001</v>
      </c>
      <c r="J72">
        <v>-3.0244200000000001</v>
      </c>
      <c r="K72">
        <v>7.0550000000000002E-2</v>
      </c>
      <c r="L72">
        <v>-8.5690000000000002E-2</v>
      </c>
      <c r="M72">
        <v>-52.373339999999999</v>
      </c>
      <c r="N72">
        <v>-1.00959</v>
      </c>
      <c r="O72">
        <v>249.40280999999999</v>
      </c>
      <c r="P72">
        <v>248.15581</v>
      </c>
      <c r="Q72">
        <v>-16507.66677</v>
      </c>
      <c r="R72">
        <v>-4860.0446499999998</v>
      </c>
      <c r="S72">
        <v>5.3499999999999997E-3</v>
      </c>
      <c r="T72">
        <v>3.0000000000000001E-5</v>
      </c>
      <c r="U72">
        <v>4.2300000000000003E-3</v>
      </c>
      <c r="V72">
        <v>4.6499999999999996E-3</v>
      </c>
      <c r="W72">
        <v>7.8499999999999993E-3</v>
      </c>
      <c r="X72">
        <v>0</v>
      </c>
      <c r="Y72">
        <v>0</v>
      </c>
    </row>
    <row r="73" spans="1:25" x14ac:dyDescent="0.25">
      <c r="A73">
        <v>73.918289999999999</v>
      </c>
      <c r="B73">
        <v>23.421430000000001</v>
      </c>
      <c r="C73">
        <v>10.261139999999999</v>
      </c>
      <c r="D73">
        <v>10.46536</v>
      </c>
      <c r="E73">
        <v>19.28417</v>
      </c>
      <c r="F73">
        <v>-1.18512</v>
      </c>
      <c r="G73">
        <v>3.458E-2</v>
      </c>
      <c r="H73">
        <v>0.83330000000000004</v>
      </c>
      <c r="I73">
        <v>0.83557000000000003</v>
      </c>
      <c r="J73">
        <v>-3.0244200000000001</v>
      </c>
      <c r="K73">
        <v>7.1910000000000002E-2</v>
      </c>
      <c r="L73">
        <v>-8.5639999999999994E-2</v>
      </c>
      <c r="M73">
        <v>-52.383249999999997</v>
      </c>
      <c r="N73">
        <v>-1.0124</v>
      </c>
      <c r="O73">
        <v>246.60923</v>
      </c>
      <c r="P73">
        <v>245.93861999999999</v>
      </c>
      <c r="Q73">
        <v>-16511.348969999999</v>
      </c>
      <c r="R73">
        <v>-4859.9884499999998</v>
      </c>
      <c r="S73">
        <v>5.3400000000000001E-3</v>
      </c>
      <c r="T73">
        <v>3.0000000000000001E-5</v>
      </c>
      <c r="U73">
        <v>4.2300000000000003E-3</v>
      </c>
      <c r="V73">
        <v>4.6600000000000001E-3</v>
      </c>
      <c r="W73">
        <v>7.8100000000000001E-3</v>
      </c>
      <c r="X73">
        <v>0</v>
      </c>
      <c r="Y73">
        <v>0</v>
      </c>
    </row>
    <row r="74" spans="1:25" x14ac:dyDescent="0.25">
      <c r="A74">
        <v>74.921610000000001</v>
      </c>
      <c r="B74">
        <v>23.430209999999999</v>
      </c>
      <c r="C74">
        <v>10.26057</v>
      </c>
      <c r="D74">
        <v>10.463800000000001</v>
      </c>
      <c r="E74">
        <v>19.29289</v>
      </c>
      <c r="F74">
        <v>-1.18512</v>
      </c>
      <c r="G74">
        <v>3.3700000000000001E-2</v>
      </c>
      <c r="H74">
        <v>0.82399</v>
      </c>
      <c r="I74">
        <v>0.82632000000000005</v>
      </c>
      <c r="J74">
        <v>-3.0244200000000001</v>
      </c>
      <c r="K74">
        <v>6.9309999999999997E-2</v>
      </c>
      <c r="L74">
        <v>-8.5680000000000006E-2</v>
      </c>
      <c r="M74">
        <v>-52.384059999999998</v>
      </c>
      <c r="N74">
        <v>-1.0075099999999999</v>
      </c>
      <c r="O74">
        <v>243.88005999999999</v>
      </c>
      <c r="P74">
        <v>243.19054</v>
      </c>
      <c r="Q74">
        <v>-16514.882969999999</v>
      </c>
      <c r="R74">
        <v>-4859.8462499999996</v>
      </c>
      <c r="S74">
        <v>5.3200000000000001E-3</v>
      </c>
      <c r="T74">
        <v>3.0000000000000001E-5</v>
      </c>
      <c r="U74">
        <v>4.2199999999999998E-3</v>
      </c>
      <c r="V74">
        <v>4.6499999999999996E-3</v>
      </c>
      <c r="W74">
        <v>7.77E-3</v>
      </c>
      <c r="X74">
        <v>0</v>
      </c>
      <c r="Y74">
        <v>0</v>
      </c>
    </row>
    <row r="75" spans="1:25" x14ac:dyDescent="0.25">
      <c r="A75">
        <v>75.924930000000003</v>
      </c>
      <c r="B75">
        <v>23.43975</v>
      </c>
      <c r="C75">
        <v>10.26018</v>
      </c>
      <c r="D75">
        <v>10.463469999999999</v>
      </c>
      <c r="E75">
        <v>19.29917</v>
      </c>
      <c r="F75">
        <v>-1.18512</v>
      </c>
      <c r="G75">
        <v>3.4000000000000002E-2</v>
      </c>
      <c r="H75">
        <v>0.81689999999999996</v>
      </c>
      <c r="I75">
        <v>0.81849000000000005</v>
      </c>
      <c r="J75">
        <v>-3.0244200000000001</v>
      </c>
      <c r="K75">
        <v>6.9559999999999997E-2</v>
      </c>
      <c r="L75">
        <v>-8.5690000000000002E-2</v>
      </c>
      <c r="M75">
        <v>-52.425289999999997</v>
      </c>
      <c r="N75">
        <v>-1.00786</v>
      </c>
      <c r="O75">
        <v>241.56795</v>
      </c>
      <c r="P75">
        <v>241.10039</v>
      </c>
      <c r="Q75">
        <v>-16518.07717</v>
      </c>
      <c r="R75">
        <v>-4859.7981600000003</v>
      </c>
      <c r="S75">
        <v>5.3099999999999996E-3</v>
      </c>
      <c r="T75">
        <v>3.0000000000000001E-5</v>
      </c>
      <c r="U75">
        <v>4.2199999999999998E-3</v>
      </c>
      <c r="V75">
        <v>4.6499999999999996E-3</v>
      </c>
      <c r="W75">
        <v>7.7400000000000004E-3</v>
      </c>
      <c r="X75">
        <v>0</v>
      </c>
      <c r="Y75">
        <v>0</v>
      </c>
    </row>
    <row r="76" spans="1:25" x14ac:dyDescent="0.25">
      <c r="A76">
        <v>76.926220000000001</v>
      </c>
      <c r="B76">
        <v>23.446829999999999</v>
      </c>
      <c r="C76">
        <v>10.25944</v>
      </c>
      <c r="D76">
        <v>10.46297</v>
      </c>
      <c r="E76">
        <v>19.304369999999999</v>
      </c>
      <c r="F76">
        <v>-1.18512</v>
      </c>
      <c r="G76">
        <v>3.4349999999999999E-2</v>
      </c>
      <c r="H76">
        <v>0.80806</v>
      </c>
      <c r="I76">
        <v>0.81188000000000005</v>
      </c>
      <c r="J76">
        <v>-3.0244200000000001</v>
      </c>
      <c r="K76">
        <v>7.0620000000000002E-2</v>
      </c>
      <c r="L76">
        <v>-8.566E-2</v>
      </c>
      <c r="M76">
        <v>-52.449100000000001</v>
      </c>
      <c r="N76">
        <v>-1.00901</v>
      </c>
      <c r="O76">
        <v>239.61867000000001</v>
      </c>
      <c r="P76">
        <v>238.48972000000001</v>
      </c>
      <c r="Q76">
        <v>-16520.560600000001</v>
      </c>
      <c r="R76">
        <v>-4859.7155400000001</v>
      </c>
      <c r="S76">
        <v>5.3E-3</v>
      </c>
      <c r="T76">
        <v>3.0000000000000001E-5</v>
      </c>
      <c r="U76">
        <v>4.2300000000000003E-3</v>
      </c>
      <c r="V76">
        <v>4.6600000000000001E-3</v>
      </c>
      <c r="W76">
        <v>7.7000000000000002E-3</v>
      </c>
      <c r="X76">
        <v>0</v>
      </c>
      <c r="Y76">
        <v>0</v>
      </c>
    </row>
    <row r="77" spans="1:25" x14ac:dyDescent="0.25">
      <c r="A77">
        <v>77.928569999999993</v>
      </c>
      <c r="B77">
        <v>23.455220000000001</v>
      </c>
      <c r="C77">
        <v>10.258800000000001</v>
      </c>
      <c r="D77">
        <v>10.46204</v>
      </c>
      <c r="E77">
        <v>19.30969</v>
      </c>
      <c r="F77">
        <v>-1.18512</v>
      </c>
      <c r="G77">
        <v>3.3610000000000001E-2</v>
      </c>
      <c r="H77">
        <v>0.79962</v>
      </c>
      <c r="I77">
        <v>0.80123999999999995</v>
      </c>
      <c r="J77">
        <v>-3.0244200000000001</v>
      </c>
      <c r="K77">
        <v>6.9750000000000006E-2</v>
      </c>
      <c r="L77">
        <v>-8.5650000000000004E-2</v>
      </c>
      <c r="M77">
        <v>-52.488059999999997</v>
      </c>
      <c r="N77">
        <v>-1.0075499999999999</v>
      </c>
      <c r="O77">
        <v>236.47703000000001</v>
      </c>
      <c r="P77">
        <v>235.99905000000001</v>
      </c>
      <c r="Q77">
        <v>-16523.328600000001</v>
      </c>
      <c r="R77">
        <v>-4859.6108199999999</v>
      </c>
      <c r="S77">
        <v>5.28E-3</v>
      </c>
      <c r="T77">
        <v>3.0000000000000001E-5</v>
      </c>
      <c r="U77">
        <v>4.2199999999999998E-3</v>
      </c>
      <c r="V77">
        <v>4.6499999999999996E-3</v>
      </c>
      <c r="W77">
        <v>7.6600000000000001E-3</v>
      </c>
      <c r="X77">
        <v>0</v>
      </c>
      <c r="Y77">
        <v>0</v>
      </c>
    </row>
    <row r="78" spans="1:25" x14ac:dyDescent="0.25">
      <c r="A78">
        <v>78.930880000000002</v>
      </c>
      <c r="B78">
        <v>23.462219999999999</v>
      </c>
      <c r="C78">
        <v>10.25877</v>
      </c>
      <c r="D78">
        <v>10.462210000000001</v>
      </c>
      <c r="E78">
        <v>19.312909999999999</v>
      </c>
      <c r="F78">
        <v>-1.18512</v>
      </c>
      <c r="G78">
        <v>3.2779999999999997E-2</v>
      </c>
      <c r="H78">
        <v>0.79239000000000004</v>
      </c>
      <c r="I78">
        <v>0.79083999999999999</v>
      </c>
      <c r="J78">
        <v>-3.0244200000000001</v>
      </c>
      <c r="K78">
        <v>7.0300000000000001E-2</v>
      </c>
      <c r="L78">
        <v>-8.5709999999999995E-2</v>
      </c>
      <c r="M78">
        <v>-52.535870000000003</v>
      </c>
      <c r="N78">
        <v>-1.00854</v>
      </c>
      <c r="O78">
        <v>233.40779000000001</v>
      </c>
      <c r="P78">
        <v>233.86433</v>
      </c>
      <c r="Q78">
        <v>-16525.393680000001</v>
      </c>
      <c r="R78">
        <v>-4859.6199299999998</v>
      </c>
      <c r="S78">
        <v>5.2700000000000004E-3</v>
      </c>
      <c r="T78">
        <v>3.0000000000000001E-5</v>
      </c>
      <c r="U78">
        <v>4.2199999999999998E-3</v>
      </c>
      <c r="V78">
        <v>4.6299999999999996E-3</v>
      </c>
      <c r="W78">
        <v>7.6299999999999996E-3</v>
      </c>
      <c r="X78">
        <v>0</v>
      </c>
      <c r="Y78">
        <v>0</v>
      </c>
    </row>
    <row r="79" spans="1:25" x14ac:dyDescent="0.25">
      <c r="A79">
        <v>79.932209999999998</v>
      </c>
      <c r="B79">
        <v>23.46912</v>
      </c>
      <c r="C79">
        <v>10.256500000000001</v>
      </c>
      <c r="D79">
        <v>10.46171</v>
      </c>
      <c r="E79">
        <v>19.31522</v>
      </c>
      <c r="F79">
        <v>-1.18512</v>
      </c>
      <c r="G79">
        <v>3.4209999999999997E-2</v>
      </c>
      <c r="H79">
        <v>0.78388000000000002</v>
      </c>
      <c r="I79">
        <v>0.78490000000000004</v>
      </c>
      <c r="J79">
        <v>-3.0244200000000001</v>
      </c>
      <c r="K79">
        <v>7.1679999999999994E-2</v>
      </c>
      <c r="L79">
        <v>-8.5680000000000006E-2</v>
      </c>
      <c r="M79">
        <v>-52.593890000000002</v>
      </c>
      <c r="N79">
        <v>-1.01736</v>
      </c>
      <c r="O79">
        <v>231.65584999999999</v>
      </c>
      <c r="P79">
        <v>231.35357999999999</v>
      </c>
      <c r="Q79">
        <v>-16527.25417</v>
      </c>
      <c r="R79">
        <v>-4859.4351900000001</v>
      </c>
      <c r="S79">
        <v>5.2599999999999999E-3</v>
      </c>
      <c r="T79">
        <v>3.0000000000000001E-5</v>
      </c>
      <c r="U79">
        <v>4.2300000000000003E-3</v>
      </c>
      <c r="V79">
        <v>4.6600000000000001E-3</v>
      </c>
      <c r="W79">
        <v>7.5900000000000004E-3</v>
      </c>
      <c r="X79">
        <v>0</v>
      </c>
      <c r="Y79">
        <v>0</v>
      </c>
    </row>
    <row r="80" spans="1:25" x14ac:dyDescent="0.25">
      <c r="A80">
        <v>80.935519999999997</v>
      </c>
      <c r="B80">
        <v>23.475670000000001</v>
      </c>
      <c r="C80">
        <v>10.257440000000001</v>
      </c>
      <c r="D80">
        <v>10.46008</v>
      </c>
      <c r="E80">
        <v>19.3184</v>
      </c>
      <c r="F80">
        <v>-1.18512</v>
      </c>
      <c r="G80">
        <v>3.1390000000000001E-2</v>
      </c>
      <c r="H80">
        <v>0.78322999999999998</v>
      </c>
      <c r="I80">
        <v>0.78622000000000003</v>
      </c>
      <c r="J80">
        <v>-3.0244200000000001</v>
      </c>
      <c r="K80">
        <v>7.0220000000000005E-2</v>
      </c>
      <c r="L80">
        <v>-8.5629999999999998E-2</v>
      </c>
      <c r="M80">
        <v>-52.636560000000003</v>
      </c>
      <c r="N80">
        <v>-1.0045999999999999</v>
      </c>
      <c r="O80">
        <v>232.0444</v>
      </c>
      <c r="P80">
        <v>231.16177999999999</v>
      </c>
      <c r="Q80">
        <v>-16529.220249999998</v>
      </c>
      <c r="R80">
        <v>-4859.3891999999996</v>
      </c>
      <c r="S80">
        <v>5.2599999999999999E-3</v>
      </c>
      <c r="T80">
        <v>3.0000000000000001E-5</v>
      </c>
      <c r="U80">
        <v>4.2199999999999998E-3</v>
      </c>
      <c r="V80">
        <v>4.5999999999999999E-3</v>
      </c>
      <c r="W80">
        <v>7.5799999999999999E-3</v>
      </c>
      <c r="X80">
        <v>0</v>
      </c>
      <c r="Y80">
        <v>0</v>
      </c>
    </row>
    <row r="81" spans="1:25" x14ac:dyDescent="0.25">
      <c r="A81">
        <v>81.938839999999999</v>
      </c>
      <c r="B81">
        <v>23.482579999999999</v>
      </c>
      <c r="C81">
        <v>10.25733</v>
      </c>
      <c r="D81">
        <v>10.45865</v>
      </c>
      <c r="E81">
        <v>19.320910000000001</v>
      </c>
      <c r="F81">
        <v>-1.18512</v>
      </c>
      <c r="G81">
        <v>3.288E-2</v>
      </c>
      <c r="H81">
        <v>0.78876000000000002</v>
      </c>
      <c r="I81">
        <v>0.78722999999999999</v>
      </c>
      <c r="J81">
        <v>-3.0244200000000001</v>
      </c>
      <c r="K81">
        <v>7.1760000000000004E-2</v>
      </c>
      <c r="L81">
        <v>-8.5709999999999995E-2</v>
      </c>
      <c r="M81">
        <v>-52.69238</v>
      </c>
      <c r="N81">
        <v>-0.99807000000000001</v>
      </c>
      <c r="O81">
        <v>232.34259</v>
      </c>
      <c r="P81">
        <v>232.79374000000001</v>
      </c>
      <c r="Q81">
        <v>-16531.124950000001</v>
      </c>
      <c r="R81">
        <v>-4859.2864300000001</v>
      </c>
      <c r="S81">
        <v>5.2599999999999999E-3</v>
      </c>
      <c r="T81">
        <v>3.0000000000000001E-5</v>
      </c>
      <c r="U81">
        <v>4.2300000000000003E-3</v>
      </c>
      <c r="V81">
        <v>4.6299999999999996E-3</v>
      </c>
      <c r="W81">
        <v>7.6099999999999996E-3</v>
      </c>
      <c r="X81">
        <v>0</v>
      </c>
      <c r="Y81">
        <v>0</v>
      </c>
    </row>
    <row r="82" spans="1:25" x14ac:dyDescent="0.25">
      <c r="A82">
        <v>82.940160000000006</v>
      </c>
      <c r="B82">
        <v>23.491</v>
      </c>
      <c r="C82">
        <v>10.257099999999999</v>
      </c>
      <c r="D82">
        <v>10.45942</v>
      </c>
      <c r="E82">
        <v>19.322500000000002</v>
      </c>
      <c r="F82">
        <v>-1.18512</v>
      </c>
      <c r="G82">
        <v>3.2300000000000002E-2</v>
      </c>
      <c r="H82">
        <v>0.79322000000000004</v>
      </c>
      <c r="I82">
        <v>0.79134000000000004</v>
      </c>
      <c r="J82">
        <v>-3.0244200000000001</v>
      </c>
      <c r="K82">
        <v>7.0459999999999995E-2</v>
      </c>
      <c r="L82">
        <v>-8.5669999999999996E-2</v>
      </c>
      <c r="M82">
        <v>-52.778790000000001</v>
      </c>
      <c r="N82">
        <v>-1.00302</v>
      </c>
      <c r="O82">
        <v>233.55559</v>
      </c>
      <c r="P82">
        <v>234.11035000000001</v>
      </c>
      <c r="Q82">
        <v>-16533.14603</v>
      </c>
      <c r="R82">
        <v>-4859.3221899999999</v>
      </c>
      <c r="S82">
        <v>5.2700000000000004E-3</v>
      </c>
      <c r="T82">
        <v>3.0000000000000001E-5</v>
      </c>
      <c r="U82">
        <v>4.2300000000000003E-3</v>
      </c>
      <c r="V82">
        <v>4.62E-3</v>
      </c>
      <c r="W82">
        <v>7.6299999999999996E-3</v>
      </c>
      <c r="X82">
        <v>0</v>
      </c>
      <c r="Y82">
        <v>0</v>
      </c>
    </row>
    <row r="83" spans="1:25" x14ac:dyDescent="0.25">
      <c r="A83">
        <v>83.943470000000005</v>
      </c>
      <c r="B83">
        <v>23.501429999999999</v>
      </c>
      <c r="C83">
        <v>10.257099999999999</v>
      </c>
      <c r="D83">
        <v>10.459540000000001</v>
      </c>
      <c r="E83">
        <v>19.325610000000001</v>
      </c>
      <c r="F83">
        <v>-1.18512</v>
      </c>
      <c r="G83">
        <v>3.1699999999999999E-2</v>
      </c>
      <c r="H83">
        <v>0.79776999999999998</v>
      </c>
      <c r="I83">
        <v>0.79778000000000004</v>
      </c>
      <c r="J83">
        <v>-3.0244200000000001</v>
      </c>
      <c r="K83">
        <v>7.1340000000000001E-2</v>
      </c>
      <c r="L83">
        <v>-8.5739999999999997E-2</v>
      </c>
      <c r="M83">
        <v>-52.871450000000003</v>
      </c>
      <c r="N83">
        <v>-1.00359</v>
      </c>
      <c r="O83">
        <v>235.45676</v>
      </c>
      <c r="P83">
        <v>235.45176000000001</v>
      </c>
      <c r="Q83">
        <v>-16535.882539999999</v>
      </c>
      <c r="R83">
        <v>-4859.3308299999999</v>
      </c>
      <c r="S83">
        <v>5.28E-3</v>
      </c>
      <c r="T83">
        <v>2.0000000000000002E-5</v>
      </c>
      <c r="U83">
        <v>4.2300000000000003E-3</v>
      </c>
      <c r="V83">
        <v>4.6100000000000004E-3</v>
      </c>
      <c r="W83">
        <v>7.6499999999999997E-3</v>
      </c>
      <c r="X83">
        <v>0</v>
      </c>
      <c r="Y83">
        <v>0</v>
      </c>
    </row>
    <row r="84" spans="1:25" x14ac:dyDescent="0.25">
      <c r="A84">
        <v>84.944800000000001</v>
      </c>
      <c r="B84">
        <v>23.512540000000001</v>
      </c>
      <c r="C84">
        <v>10.255940000000001</v>
      </c>
      <c r="D84">
        <v>10.46026</v>
      </c>
      <c r="E84">
        <v>19.329180000000001</v>
      </c>
      <c r="F84">
        <v>-1.18512</v>
      </c>
      <c r="G84">
        <v>3.211E-2</v>
      </c>
      <c r="H84">
        <v>0.80266999999999999</v>
      </c>
      <c r="I84">
        <v>0.80496000000000001</v>
      </c>
      <c r="J84">
        <v>-3.0244200000000001</v>
      </c>
      <c r="K84">
        <v>7.016E-2</v>
      </c>
      <c r="L84">
        <v>-8.5699999999999998E-2</v>
      </c>
      <c r="M84">
        <v>-52.967030000000001</v>
      </c>
      <c r="N84">
        <v>-1.01292</v>
      </c>
      <c r="O84">
        <v>237.57568000000001</v>
      </c>
      <c r="P84">
        <v>236.89941999999999</v>
      </c>
      <c r="Q84">
        <v>-16538.848139999998</v>
      </c>
      <c r="R84">
        <v>-4859.3016600000001</v>
      </c>
      <c r="S84">
        <v>5.2900000000000004E-3</v>
      </c>
      <c r="T84">
        <v>3.0000000000000001E-5</v>
      </c>
      <c r="U84">
        <v>4.2199999999999998E-3</v>
      </c>
      <c r="V84">
        <v>4.62E-3</v>
      </c>
      <c r="W84">
        <v>7.6699999999999997E-3</v>
      </c>
      <c r="X84">
        <v>0</v>
      </c>
      <c r="Y84">
        <v>0</v>
      </c>
    </row>
    <row r="85" spans="1:25" x14ac:dyDescent="0.25">
      <c r="A85">
        <v>85.946119999999993</v>
      </c>
      <c r="B85">
        <v>23.52317</v>
      </c>
      <c r="C85">
        <v>10.25492</v>
      </c>
      <c r="D85">
        <v>10.459669999999999</v>
      </c>
      <c r="E85">
        <v>19.332550000000001</v>
      </c>
      <c r="F85">
        <v>-1.18512</v>
      </c>
      <c r="G85">
        <v>3.1820000000000001E-2</v>
      </c>
      <c r="H85">
        <v>0.80667999999999995</v>
      </c>
      <c r="I85">
        <v>0.80549000000000004</v>
      </c>
      <c r="J85">
        <v>-3.0244200000000001</v>
      </c>
      <c r="K85">
        <v>6.9080000000000003E-2</v>
      </c>
      <c r="L85">
        <v>-8.5709999999999995E-2</v>
      </c>
      <c r="M85">
        <v>-53.058860000000003</v>
      </c>
      <c r="N85">
        <v>-1.01508</v>
      </c>
      <c r="O85">
        <v>237.73062999999999</v>
      </c>
      <c r="P85">
        <v>238.08288999999999</v>
      </c>
      <c r="Q85">
        <v>-16541.678489999998</v>
      </c>
      <c r="R85">
        <v>-4859.1938200000004</v>
      </c>
      <c r="S85">
        <v>5.2900000000000004E-3</v>
      </c>
      <c r="T85">
        <v>3.0000000000000001E-5</v>
      </c>
      <c r="U85">
        <v>4.2199999999999998E-3</v>
      </c>
      <c r="V85">
        <v>4.6100000000000004E-3</v>
      </c>
      <c r="W85">
        <v>7.6899999999999998E-3</v>
      </c>
      <c r="X85">
        <v>0</v>
      </c>
      <c r="Y85">
        <v>0</v>
      </c>
    </row>
    <row r="86" spans="1:25" x14ac:dyDescent="0.25">
      <c r="A86">
        <v>86.949399999999997</v>
      </c>
      <c r="B86">
        <v>23.535129999999999</v>
      </c>
      <c r="C86">
        <v>10.254490000000001</v>
      </c>
      <c r="D86">
        <v>10.45919</v>
      </c>
      <c r="E86">
        <v>19.33689</v>
      </c>
      <c r="F86">
        <v>-1.18512</v>
      </c>
      <c r="G86">
        <v>3.2370000000000003E-2</v>
      </c>
      <c r="H86">
        <v>0.81076999999999999</v>
      </c>
      <c r="I86">
        <v>0.80874000000000001</v>
      </c>
      <c r="J86">
        <v>-3.0244200000000001</v>
      </c>
      <c r="K86">
        <v>7.0550000000000002E-2</v>
      </c>
      <c r="L86">
        <v>-8.5669999999999996E-2</v>
      </c>
      <c r="M86">
        <v>-53.155410000000003</v>
      </c>
      <c r="N86">
        <v>-1.0148200000000001</v>
      </c>
      <c r="O86">
        <v>238.68987000000001</v>
      </c>
      <c r="P86">
        <v>239.28989999999999</v>
      </c>
      <c r="Q86">
        <v>-16544.971659999999</v>
      </c>
      <c r="R86">
        <v>-4859.1332400000001</v>
      </c>
      <c r="S86">
        <v>5.2900000000000004E-3</v>
      </c>
      <c r="T86">
        <v>3.0000000000000001E-5</v>
      </c>
      <c r="U86">
        <v>4.2300000000000003E-3</v>
      </c>
      <c r="V86">
        <v>4.62E-3</v>
      </c>
      <c r="W86">
        <v>7.7099999999999998E-3</v>
      </c>
      <c r="X86">
        <v>0</v>
      </c>
      <c r="Y86">
        <v>0</v>
      </c>
    </row>
    <row r="87" spans="1:25" x14ac:dyDescent="0.25">
      <c r="A87">
        <v>87.952749999999995</v>
      </c>
      <c r="B87">
        <v>23.5474</v>
      </c>
      <c r="C87">
        <v>10.25347</v>
      </c>
      <c r="D87">
        <v>10.457850000000001</v>
      </c>
      <c r="E87">
        <v>19.343389999999999</v>
      </c>
      <c r="F87">
        <v>-1.18512</v>
      </c>
      <c r="G87">
        <v>3.3059999999999999E-2</v>
      </c>
      <c r="H87">
        <v>0.81460999999999995</v>
      </c>
      <c r="I87">
        <v>0.8165</v>
      </c>
      <c r="J87">
        <v>-3.0244200000000001</v>
      </c>
      <c r="K87">
        <v>6.9290000000000004E-2</v>
      </c>
      <c r="L87">
        <v>-8.5699999999999998E-2</v>
      </c>
      <c r="M87">
        <v>-53.228479999999998</v>
      </c>
      <c r="N87">
        <v>-1.0132099999999999</v>
      </c>
      <c r="O87">
        <v>240.98147</v>
      </c>
      <c r="P87">
        <v>240.42162999999999</v>
      </c>
      <c r="Q87">
        <v>-16548.767950000001</v>
      </c>
      <c r="R87">
        <v>-4858.9750899999999</v>
      </c>
      <c r="S87">
        <v>5.3099999999999996E-3</v>
      </c>
      <c r="T87">
        <v>3.0000000000000001E-5</v>
      </c>
      <c r="U87">
        <v>4.2199999999999998E-3</v>
      </c>
      <c r="V87">
        <v>4.6299999999999996E-3</v>
      </c>
      <c r="W87">
        <v>7.7299999999999999E-3</v>
      </c>
      <c r="X87">
        <v>0</v>
      </c>
      <c r="Y87">
        <v>0</v>
      </c>
    </row>
    <row r="88" spans="1:25" x14ac:dyDescent="0.25">
      <c r="A88">
        <v>88.954070000000002</v>
      </c>
      <c r="B88">
        <v>23.560770000000002</v>
      </c>
      <c r="C88">
        <v>10.253489999999999</v>
      </c>
      <c r="D88">
        <v>10.45716</v>
      </c>
      <c r="E88">
        <v>19.349720000000001</v>
      </c>
      <c r="F88">
        <v>-1.18512</v>
      </c>
      <c r="G88">
        <v>3.2930000000000001E-2</v>
      </c>
      <c r="H88">
        <v>0.81940999999999997</v>
      </c>
      <c r="I88">
        <v>0.82089000000000001</v>
      </c>
      <c r="J88">
        <v>-3.0244200000000001</v>
      </c>
      <c r="K88">
        <v>7.1249999999999994E-2</v>
      </c>
      <c r="L88">
        <v>-8.5750000000000007E-2</v>
      </c>
      <c r="M88">
        <v>-53.31756</v>
      </c>
      <c r="N88">
        <v>-1.0096799999999999</v>
      </c>
      <c r="O88">
        <v>242.2773</v>
      </c>
      <c r="P88">
        <v>241.83947000000001</v>
      </c>
      <c r="Q88">
        <v>-16552.750240000001</v>
      </c>
      <c r="R88">
        <v>-4858.9308199999996</v>
      </c>
      <c r="S88">
        <v>5.3099999999999996E-3</v>
      </c>
      <c r="T88">
        <v>2.0000000000000002E-5</v>
      </c>
      <c r="U88">
        <v>4.2300000000000003E-3</v>
      </c>
      <c r="V88">
        <v>4.6299999999999996E-3</v>
      </c>
      <c r="W88">
        <v>7.7499999999999999E-3</v>
      </c>
      <c r="X88">
        <v>0</v>
      </c>
      <c r="Y88">
        <v>0</v>
      </c>
    </row>
    <row r="89" spans="1:25" x14ac:dyDescent="0.25">
      <c r="A89">
        <v>89.957390000000004</v>
      </c>
      <c r="B89">
        <v>23.571819999999999</v>
      </c>
      <c r="C89">
        <v>10.253080000000001</v>
      </c>
      <c r="D89">
        <v>10.457129999999999</v>
      </c>
      <c r="E89">
        <v>19.356829999999999</v>
      </c>
      <c r="F89">
        <v>-1.18512</v>
      </c>
      <c r="G89">
        <v>3.3140000000000003E-2</v>
      </c>
      <c r="H89">
        <v>0.82223000000000002</v>
      </c>
      <c r="I89">
        <v>0.82420000000000004</v>
      </c>
      <c r="J89">
        <v>-3.0244200000000001</v>
      </c>
      <c r="K89">
        <v>7.0559999999999998E-2</v>
      </c>
      <c r="L89">
        <v>-8.5680000000000006E-2</v>
      </c>
      <c r="M89">
        <v>-53.367550000000001</v>
      </c>
      <c r="N89">
        <v>-1.01159</v>
      </c>
      <c r="O89">
        <v>243.25212999999999</v>
      </c>
      <c r="P89">
        <v>242.67236</v>
      </c>
      <c r="Q89">
        <v>-16556.42311</v>
      </c>
      <c r="R89">
        <v>-4858.9008800000001</v>
      </c>
      <c r="S89">
        <v>5.3200000000000001E-3</v>
      </c>
      <c r="T89">
        <v>3.0000000000000001E-5</v>
      </c>
      <c r="U89">
        <v>4.2300000000000003E-3</v>
      </c>
      <c r="V89">
        <v>4.64E-3</v>
      </c>
      <c r="W89">
        <v>7.7600000000000004E-3</v>
      </c>
      <c r="X89">
        <v>0</v>
      </c>
      <c r="Y89">
        <v>0</v>
      </c>
    </row>
    <row r="90" spans="1:25" x14ac:dyDescent="0.25">
      <c r="A90">
        <v>90.960700000000003</v>
      </c>
      <c r="B90">
        <v>23.586919999999999</v>
      </c>
      <c r="C90">
        <v>10.25165</v>
      </c>
      <c r="D90">
        <v>10.45758</v>
      </c>
      <c r="E90">
        <v>19.365390000000001</v>
      </c>
      <c r="F90">
        <v>-1.18512</v>
      </c>
      <c r="G90">
        <v>3.422E-2</v>
      </c>
      <c r="H90">
        <v>0.82687999999999995</v>
      </c>
      <c r="I90">
        <v>0.82698000000000005</v>
      </c>
      <c r="J90">
        <v>-3.0244200000000001</v>
      </c>
      <c r="K90">
        <v>6.9779999999999995E-2</v>
      </c>
      <c r="L90">
        <v>-8.566E-2</v>
      </c>
      <c r="M90">
        <v>-53.450229999999998</v>
      </c>
      <c r="N90">
        <v>-1.0208900000000001</v>
      </c>
      <c r="O90">
        <v>244.07317</v>
      </c>
      <c r="P90">
        <v>244.04458</v>
      </c>
      <c r="Q90">
        <v>-16561.205859999998</v>
      </c>
      <c r="R90">
        <v>-4858.8359099999998</v>
      </c>
      <c r="S90">
        <v>5.3200000000000001E-3</v>
      </c>
      <c r="T90">
        <v>3.0000000000000001E-5</v>
      </c>
      <c r="U90">
        <v>4.2199999999999998E-3</v>
      </c>
      <c r="V90">
        <v>4.6600000000000001E-3</v>
      </c>
      <c r="W90">
        <v>7.7799999999999996E-3</v>
      </c>
      <c r="X90">
        <v>0</v>
      </c>
      <c r="Y90">
        <v>0</v>
      </c>
    </row>
    <row r="91" spans="1:25" x14ac:dyDescent="0.25">
      <c r="A91">
        <v>91.962019999999995</v>
      </c>
      <c r="B91">
        <v>23.600290000000001</v>
      </c>
      <c r="C91">
        <v>10.251760000000001</v>
      </c>
      <c r="D91">
        <v>10.45595</v>
      </c>
      <c r="E91">
        <v>19.37398</v>
      </c>
      <c r="F91">
        <v>-1.18512</v>
      </c>
      <c r="G91">
        <v>3.4139999999999997E-2</v>
      </c>
      <c r="H91">
        <v>0.83087</v>
      </c>
      <c r="I91">
        <v>0.82957999999999998</v>
      </c>
      <c r="J91">
        <v>-3.0244200000000001</v>
      </c>
      <c r="K91">
        <v>7.0870000000000002E-2</v>
      </c>
      <c r="L91">
        <v>-8.5699999999999998E-2</v>
      </c>
      <c r="M91">
        <v>-53.51088</v>
      </c>
      <c r="N91">
        <v>-1.0122500000000001</v>
      </c>
      <c r="O91">
        <v>244.84110000000001</v>
      </c>
      <c r="P91">
        <v>245.22134</v>
      </c>
      <c r="Q91">
        <v>-16565.647679999998</v>
      </c>
      <c r="R91">
        <v>-4858.73477</v>
      </c>
      <c r="S91">
        <v>5.3299999999999997E-3</v>
      </c>
      <c r="T91">
        <v>3.0000000000000001E-5</v>
      </c>
      <c r="U91">
        <v>4.2300000000000003E-3</v>
      </c>
      <c r="V91">
        <v>4.6600000000000001E-3</v>
      </c>
      <c r="W91">
        <v>7.7999999999999996E-3</v>
      </c>
      <c r="X91">
        <v>0</v>
      </c>
      <c r="Y91">
        <v>0</v>
      </c>
    </row>
    <row r="92" spans="1:25" x14ac:dyDescent="0.25">
      <c r="A92">
        <v>92.964320000000001</v>
      </c>
      <c r="B92">
        <v>23.613209999999999</v>
      </c>
      <c r="C92">
        <v>10.250920000000001</v>
      </c>
      <c r="D92">
        <v>10.455069999999999</v>
      </c>
      <c r="E92">
        <v>19.383610000000001</v>
      </c>
      <c r="F92">
        <v>-1.18512</v>
      </c>
      <c r="G92">
        <v>3.202E-2</v>
      </c>
      <c r="H92">
        <v>0.83301999999999998</v>
      </c>
      <c r="I92">
        <v>0.83596000000000004</v>
      </c>
      <c r="J92">
        <v>-3.0244200000000001</v>
      </c>
      <c r="K92">
        <v>7.1379999999999999E-2</v>
      </c>
      <c r="L92">
        <v>-8.5639999999999994E-2</v>
      </c>
      <c r="M92">
        <v>-53.55256</v>
      </c>
      <c r="N92">
        <v>-1.01207</v>
      </c>
      <c r="O92">
        <v>246.72461999999999</v>
      </c>
      <c r="P92">
        <v>245.85561999999999</v>
      </c>
      <c r="Q92">
        <v>-16570.208030000002</v>
      </c>
      <c r="R92">
        <v>-4858.6193899999998</v>
      </c>
      <c r="S92">
        <v>5.3400000000000001E-3</v>
      </c>
      <c r="T92">
        <v>3.0000000000000001E-5</v>
      </c>
      <c r="U92">
        <v>4.2300000000000003E-3</v>
      </c>
      <c r="V92">
        <v>4.6100000000000004E-3</v>
      </c>
      <c r="W92">
        <v>7.8100000000000001E-3</v>
      </c>
      <c r="X92">
        <v>0</v>
      </c>
      <c r="Y92">
        <v>0</v>
      </c>
    </row>
    <row r="93" spans="1:25" x14ac:dyDescent="0.25">
      <c r="A93">
        <v>93.966660000000005</v>
      </c>
      <c r="B93">
        <v>23.6266</v>
      </c>
      <c r="C93">
        <v>10.250730000000001</v>
      </c>
      <c r="D93">
        <v>10.45524</v>
      </c>
      <c r="E93">
        <v>19.39226</v>
      </c>
      <c r="F93">
        <v>-1.18512</v>
      </c>
      <c r="G93">
        <v>3.3500000000000002E-2</v>
      </c>
      <c r="H93">
        <v>0.83592999999999995</v>
      </c>
      <c r="I93">
        <v>0.83840000000000003</v>
      </c>
      <c r="J93">
        <v>-3.0244200000000001</v>
      </c>
      <c r="K93">
        <v>6.9699999999999998E-2</v>
      </c>
      <c r="L93">
        <v>-8.5699999999999998E-2</v>
      </c>
      <c r="M93">
        <v>-53.612430000000003</v>
      </c>
      <c r="N93">
        <v>-1.01387</v>
      </c>
      <c r="O93">
        <v>247.44416000000001</v>
      </c>
      <c r="P93">
        <v>246.71610000000001</v>
      </c>
      <c r="Q93">
        <v>-16574.667990000002</v>
      </c>
      <c r="R93">
        <v>-4858.6190800000004</v>
      </c>
      <c r="S93">
        <v>5.3400000000000001E-3</v>
      </c>
      <c r="T93">
        <v>3.0000000000000001E-5</v>
      </c>
      <c r="U93">
        <v>4.2199999999999998E-3</v>
      </c>
      <c r="V93">
        <v>4.64E-3</v>
      </c>
      <c r="W93">
        <v>7.8300000000000002E-3</v>
      </c>
      <c r="X93">
        <v>0</v>
      </c>
      <c r="Y93">
        <v>0</v>
      </c>
    </row>
    <row r="94" spans="1:25" x14ac:dyDescent="0.25">
      <c r="A94">
        <v>94.969970000000004</v>
      </c>
      <c r="B94">
        <v>23.639759999999999</v>
      </c>
      <c r="C94">
        <v>10.249140000000001</v>
      </c>
      <c r="D94">
        <v>10.453810000000001</v>
      </c>
      <c r="E94">
        <v>19.402280000000001</v>
      </c>
      <c r="F94">
        <v>-1.18512</v>
      </c>
      <c r="G94">
        <v>3.3980000000000003E-2</v>
      </c>
      <c r="H94">
        <v>0.83899000000000001</v>
      </c>
      <c r="I94">
        <v>0.84333999999999998</v>
      </c>
      <c r="J94">
        <v>-3.0244200000000001</v>
      </c>
      <c r="K94">
        <v>7.0290000000000005E-2</v>
      </c>
      <c r="L94">
        <v>-8.5709999999999995E-2</v>
      </c>
      <c r="M94">
        <v>-53.652250000000002</v>
      </c>
      <c r="N94">
        <v>-1.01468</v>
      </c>
      <c r="O94">
        <v>248.90266</v>
      </c>
      <c r="P94">
        <v>247.61803</v>
      </c>
      <c r="Q94">
        <v>-16579.35888</v>
      </c>
      <c r="R94">
        <v>-4858.4174499999999</v>
      </c>
      <c r="S94">
        <v>5.3499999999999997E-3</v>
      </c>
      <c r="T94">
        <v>3.0000000000000001E-5</v>
      </c>
      <c r="U94">
        <v>4.2199999999999998E-3</v>
      </c>
      <c r="V94">
        <v>4.6499999999999996E-3</v>
      </c>
      <c r="W94">
        <v>7.8399999999999997E-3</v>
      </c>
      <c r="X94">
        <v>0</v>
      </c>
      <c r="Y94">
        <v>0</v>
      </c>
    </row>
    <row r="95" spans="1:25" x14ac:dyDescent="0.25">
      <c r="A95">
        <v>95.969300000000004</v>
      </c>
      <c r="B95">
        <v>23.65446</v>
      </c>
      <c r="C95">
        <v>10.24911</v>
      </c>
      <c r="D95">
        <v>10.45307</v>
      </c>
      <c r="E95">
        <v>19.413530000000002</v>
      </c>
      <c r="F95">
        <v>-1.18512</v>
      </c>
      <c r="G95">
        <v>3.4290000000000001E-2</v>
      </c>
      <c r="H95">
        <v>0.84257000000000004</v>
      </c>
      <c r="I95">
        <v>0.84875</v>
      </c>
      <c r="J95">
        <v>-3.0244200000000001</v>
      </c>
      <c r="K95">
        <v>7.0800000000000002E-2</v>
      </c>
      <c r="L95">
        <v>-8.5690000000000002E-2</v>
      </c>
      <c r="M95">
        <v>-53.695920000000001</v>
      </c>
      <c r="N95">
        <v>-1.01118</v>
      </c>
      <c r="O95">
        <v>250.49970999999999</v>
      </c>
      <c r="P95">
        <v>248.67469</v>
      </c>
      <c r="Q95">
        <v>-16584.608619999999</v>
      </c>
      <c r="R95">
        <v>-4858.3657800000001</v>
      </c>
      <c r="S95">
        <v>5.3600000000000002E-3</v>
      </c>
      <c r="T95">
        <v>3.0000000000000001E-5</v>
      </c>
      <c r="U95">
        <v>4.2300000000000003E-3</v>
      </c>
      <c r="V95">
        <v>4.6600000000000001E-3</v>
      </c>
      <c r="W95">
        <v>7.8600000000000007E-3</v>
      </c>
      <c r="X95">
        <v>0</v>
      </c>
      <c r="Y95">
        <v>0</v>
      </c>
    </row>
    <row r="96" spans="1:25" x14ac:dyDescent="0.25">
      <c r="A96">
        <v>96.972620000000006</v>
      </c>
      <c r="B96">
        <v>23.666879999999999</v>
      </c>
      <c r="C96">
        <v>10.24732</v>
      </c>
      <c r="D96">
        <v>10.452590000000001</v>
      </c>
      <c r="E96">
        <v>19.42313</v>
      </c>
      <c r="F96">
        <v>-1.18512</v>
      </c>
      <c r="G96">
        <v>3.4639999999999997E-2</v>
      </c>
      <c r="H96">
        <v>0.84462999999999999</v>
      </c>
      <c r="I96">
        <v>0.85079000000000005</v>
      </c>
      <c r="J96">
        <v>-3.0244200000000001</v>
      </c>
      <c r="K96">
        <v>6.8989999999999996E-2</v>
      </c>
      <c r="L96">
        <v>-8.5680000000000006E-2</v>
      </c>
      <c r="M96">
        <v>-53.73171</v>
      </c>
      <c r="N96">
        <v>-1.01762</v>
      </c>
      <c r="O96">
        <v>251.10006000000001</v>
      </c>
      <c r="P96">
        <v>249.28289000000001</v>
      </c>
      <c r="Q96">
        <v>-16589.064610000001</v>
      </c>
      <c r="R96">
        <v>-4858.2144200000002</v>
      </c>
      <c r="S96">
        <v>5.3600000000000002E-3</v>
      </c>
      <c r="T96">
        <v>3.0000000000000001E-5</v>
      </c>
      <c r="U96">
        <v>4.2199999999999998E-3</v>
      </c>
      <c r="V96">
        <v>4.6699999999999997E-3</v>
      </c>
      <c r="W96">
        <v>7.8700000000000003E-3</v>
      </c>
      <c r="X96">
        <v>0</v>
      </c>
      <c r="Y96">
        <v>0</v>
      </c>
    </row>
    <row r="97" spans="1:25" x14ac:dyDescent="0.25">
      <c r="A97">
        <v>97.975939999999994</v>
      </c>
      <c r="B97">
        <v>23.680019999999999</v>
      </c>
      <c r="C97">
        <v>10.24696</v>
      </c>
      <c r="D97">
        <v>10.452819999999999</v>
      </c>
      <c r="E97">
        <v>19.434560000000001</v>
      </c>
      <c r="F97">
        <v>-1.18512</v>
      </c>
      <c r="G97">
        <v>3.347E-2</v>
      </c>
      <c r="H97">
        <v>0.84791000000000005</v>
      </c>
      <c r="I97">
        <v>0.85365000000000002</v>
      </c>
      <c r="J97">
        <v>-3.0244200000000001</v>
      </c>
      <c r="K97">
        <v>6.9089999999999999E-2</v>
      </c>
      <c r="L97">
        <v>-8.5639999999999994E-2</v>
      </c>
      <c r="M97">
        <v>-53.753300000000003</v>
      </c>
      <c r="N97">
        <v>-1.0205599999999999</v>
      </c>
      <c r="O97">
        <v>251.94668999999999</v>
      </c>
      <c r="P97">
        <v>250.25012000000001</v>
      </c>
      <c r="Q97">
        <v>-16594.039290000001</v>
      </c>
      <c r="R97">
        <v>-4858.2049500000003</v>
      </c>
      <c r="S97">
        <v>5.3699999999999998E-3</v>
      </c>
      <c r="T97">
        <v>3.0000000000000001E-5</v>
      </c>
      <c r="U97">
        <v>4.2199999999999998E-3</v>
      </c>
      <c r="V97">
        <v>4.64E-3</v>
      </c>
      <c r="W97">
        <v>7.8799999999999999E-3</v>
      </c>
      <c r="X97">
        <v>0</v>
      </c>
      <c r="Y97">
        <v>0</v>
      </c>
    </row>
    <row r="98" spans="1:25" x14ac:dyDescent="0.25">
      <c r="A98">
        <v>98.976259999999996</v>
      </c>
      <c r="B98">
        <v>23.693660000000001</v>
      </c>
      <c r="C98">
        <v>10.246180000000001</v>
      </c>
      <c r="D98">
        <v>10.45252</v>
      </c>
      <c r="E98">
        <v>19.445540000000001</v>
      </c>
      <c r="F98">
        <v>-1.18512</v>
      </c>
      <c r="G98">
        <v>3.4130000000000001E-2</v>
      </c>
      <c r="H98">
        <v>0.85065000000000002</v>
      </c>
      <c r="I98">
        <v>0.85301000000000005</v>
      </c>
      <c r="J98">
        <v>-3.0244200000000001</v>
      </c>
      <c r="K98">
        <v>7.0790000000000006E-2</v>
      </c>
      <c r="L98">
        <v>-8.5769999999999999E-2</v>
      </c>
      <c r="M98">
        <v>-53.786920000000002</v>
      </c>
      <c r="N98">
        <v>-1.0228999999999999</v>
      </c>
      <c r="O98">
        <v>251.75603000000001</v>
      </c>
      <c r="P98">
        <v>251.05937</v>
      </c>
      <c r="Q98">
        <v>-16599.022850000001</v>
      </c>
      <c r="R98">
        <v>-4858.1336700000002</v>
      </c>
      <c r="S98">
        <v>5.3600000000000002E-3</v>
      </c>
      <c r="T98">
        <v>2.0000000000000002E-5</v>
      </c>
      <c r="U98">
        <v>4.2300000000000003E-3</v>
      </c>
      <c r="V98">
        <v>4.6600000000000001E-3</v>
      </c>
      <c r="W98">
        <v>7.8899999999999994E-3</v>
      </c>
      <c r="X98">
        <v>0</v>
      </c>
      <c r="Y98">
        <v>0</v>
      </c>
    </row>
    <row r="99" spans="1:25" x14ac:dyDescent="0.25">
      <c r="A99">
        <v>99.978579999999994</v>
      </c>
      <c r="B99">
        <v>23.707920000000001</v>
      </c>
      <c r="C99">
        <v>10.247070000000001</v>
      </c>
      <c r="D99">
        <v>10.45215</v>
      </c>
      <c r="E99">
        <v>19.456859999999999</v>
      </c>
      <c r="F99">
        <v>-1.18512</v>
      </c>
      <c r="G99">
        <v>3.3500000000000002E-2</v>
      </c>
      <c r="H99">
        <v>0.85182999999999998</v>
      </c>
      <c r="I99">
        <v>0.85716000000000003</v>
      </c>
      <c r="J99">
        <v>-3.0244200000000001</v>
      </c>
      <c r="K99">
        <v>7.0919999999999997E-2</v>
      </c>
      <c r="L99">
        <v>-8.5669999999999996E-2</v>
      </c>
      <c r="M99">
        <v>-53.824330000000003</v>
      </c>
      <c r="N99">
        <v>-1.0167299999999999</v>
      </c>
      <c r="O99">
        <v>252.98244</v>
      </c>
      <c r="P99">
        <v>251.40862000000001</v>
      </c>
      <c r="Q99">
        <v>-16604.201079999999</v>
      </c>
      <c r="R99">
        <v>-4858.1680800000004</v>
      </c>
      <c r="S99">
        <v>5.3699999999999998E-3</v>
      </c>
      <c r="T99">
        <v>3.0000000000000001E-5</v>
      </c>
      <c r="U99">
        <v>4.2300000000000003E-3</v>
      </c>
      <c r="V99">
        <v>4.64E-3</v>
      </c>
      <c r="W99">
        <v>7.9000000000000008E-3</v>
      </c>
      <c r="X99">
        <v>0</v>
      </c>
      <c r="Y99">
        <v>0</v>
      </c>
    </row>
    <row r="100" spans="1:25" x14ac:dyDescent="0.25">
      <c r="A100">
        <v>100.98189000000001</v>
      </c>
      <c r="B100">
        <v>23.72101</v>
      </c>
      <c r="C100">
        <v>10.24587</v>
      </c>
      <c r="D100">
        <v>10.451610000000001</v>
      </c>
      <c r="E100">
        <v>19.46838</v>
      </c>
      <c r="F100">
        <v>-1.18512</v>
      </c>
      <c r="G100">
        <v>3.3919999999999999E-2</v>
      </c>
      <c r="H100">
        <v>0.85355000000000003</v>
      </c>
      <c r="I100">
        <v>0.86004000000000003</v>
      </c>
      <c r="J100">
        <v>-3.0244200000000001</v>
      </c>
      <c r="K100">
        <v>6.9980000000000001E-2</v>
      </c>
      <c r="L100">
        <v>-8.5690000000000002E-2</v>
      </c>
      <c r="M100">
        <v>-53.844149999999999</v>
      </c>
      <c r="N100">
        <v>-1.02</v>
      </c>
      <c r="O100">
        <v>253.83133000000001</v>
      </c>
      <c r="P100">
        <v>251.91564</v>
      </c>
      <c r="Q100">
        <v>-16609.185939999999</v>
      </c>
      <c r="R100">
        <v>-4858.0522099999998</v>
      </c>
      <c r="S100">
        <v>5.3800000000000002E-3</v>
      </c>
      <c r="T100">
        <v>3.0000000000000001E-5</v>
      </c>
      <c r="U100">
        <v>4.2199999999999998E-3</v>
      </c>
      <c r="V100">
        <v>4.6499999999999996E-3</v>
      </c>
      <c r="W100">
        <v>7.9100000000000004E-3</v>
      </c>
      <c r="X100">
        <v>0</v>
      </c>
      <c r="Y100">
        <v>0</v>
      </c>
    </row>
    <row r="101" spans="1:25" x14ac:dyDescent="0.25">
      <c r="A101">
        <v>101.98322</v>
      </c>
      <c r="B101">
        <v>23.733339999999998</v>
      </c>
      <c r="C101">
        <v>10.244999999999999</v>
      </c>
      <c r="D101">
        <v>10.451930000000001</v>
      </c>
      <c r="E101">
        <v>19.479469999999999</v>
      </c>
      <c r="F101">
        <v>-1.18512</v>
      </c>
      <c r="G101">
        <v>3.4599999999999999E-2</v>
      </c>
      <c r="H101">
        <v>0.85745000000000005</v>
      </c>
      <c r="I101">
        <v>0.85836999999999997</v>
      </c>
      <c r="J101">
        <v>-3.0244200000000001</v>
      </c>
      <c r="K101">
        <v>7.0739999999999997E-2</v>
      </c>
      <c r="L101">
        <v>-8.5779999999999995E-2</v>
      </c>
      <c r="M101">
        <v>-53.859879999999997</v>
      </c>
      <c r="N101">
        <v>-1.0259100000000001</v>
      </c>
      <c r="O101">
        <v>253.33951999999999</v>
      </c>
      <c r="P101">
        <v>253.06692000000001</v>
      </c>
      <c r="Q101">
        <v>-16613.929459999999</v>
      </c>
      <c r="R101">
        <v>-4858.0154300000004</v>
      </c>
      <c r="S101">
        <v>5.3699999999999998E-3</v>
      </c>
      <c r="T101">
        <v>2.0000000000000002E-5</v>
      </c>
      <c r="U101">
        <v>4.2300000000000003E-3</v>
      </c>
      <c r="V101">
        <v>4.6600000000000001E-3</v>
      </c>
      <c r="W101">
        <v>7.9299999999999995E-3</v>
      </c>
      <c r="X101">
        <v>0</v>
      </c>
      <c r="Y101">
        <v>0</v>
      </c>
    </row>
    <row r="102" spans="1:25" x14ac:dyDescent="0.25">
      <c r="A102">
        <v>102.98554</v>
      </c>
      <c r="B102">
        <v>23.746749999999999</v>
      </c>
      <c r="C102">
        <v>10.244199999999999</v>
      </c>
      <c r="D102">
        <v>10.451779999999999</v>
      </c>
      <c r="E102">
        <v>19.492750000000001</v>
      </c>
      <c r="F102">
        <v>-1.18512</v>
      </c>
      <c r="G102">
        <v>3.5159999999999997E-2</v>
      </c>
      <c r="H102">
        <v>0.85885</v>
      </c>
      <c r="I102">
        <v>0.86143000000000003</v>
      </c>
      <c r="J102">
        <v>-3.0244200000000001</v>
      </c>
      <c r="K102">
        <v>6.9970000000000004E-2</v>
      </c>
      <c r="L102">
        <v>-8.5699999999999998E-2</v>
      </c>
      <c r="M102">
        <v>-53.861530000000002</v>
      </c>
      <c r="N102">
        <v>-1.02908</v>
      </c>
      <c r="O102">
        <v>254.24073999999999</v>
      </c>
      <c r="P102">
        <v>253.47981999999999</v>
      </c>
      <c r="Q102">
        <v>-16619.33481</v>
      </c>
      <c r="R102">
        <v>-4857.9518699999999</v>
      </c>
      <c r="S102">
        <v>5.3800000000000002E-3</v>
      </c>
      <c r="T102">
        <v>3.0000000000000001E-5</v>
      </c>
      <c r="U102">
        <v>4.2199999999999998E-3</v>
      </c>
      <c r="V102">
        <v>4.6800000000000001E-3</v>
      </c>
      <c r="W102">
        <v>7.9299999999999995E-3</v>
      </c>
      <c r="X102">
        <v>0</v>
      </c>
      <c r="Y102">
        <v>0</v>
      </c>
    </row>
    <row r="103" spans="1:25" x14ac:dyDescent="0.25">
      <c r="A103">
        <v>103.98783</v>
      </c>
      <c r="B103">
        <v>23.76174</v>
      </c>
      <c r="C103">
        <v>10.24446</v>
      </c>
      <c r="D103">
        <v>10.451000000000001</v>
      </c>
      <c r="E103">
        <v>19.50468</v>
      </c>
      <c r="F103">
        <v>-1.18512</v>
      </c>
      <c r="G103">
        <v>3.4630000000000001E-2</v>
      </c>
      <c r="H103">
        <v>0.86133000000000004</v>
      </c>
      <c r="I103">
        <v>0.86219999999999997</v>
      </c>
      <c r="J103">
        <v>-3.0244200000000001</v>
      </c>
      <c r="K103">
        <v>7.0989999999999998E-2</v>
      </c>
      <c r="L103">
        <v>-8.5690000000000002E-2</v>
      </c>
      <c r="M103">
        <v>-53.900179999999999</v>
      </c>
      <c r="N103">
        <v>-1.0239100000000001</v>
      </c>
      <c r="O103">
        <v>254.46861000000001</v>
      </c>
      <c r="P103">
        <v>254.21111999999999</v>
      </c>
      <c r="Q103">
        <v>-16624.788769999999</v>
      </c>
      <c r="R103">
        <v>-4857.9170899999999</v>
      </c>
      <c r="S103">
        <v>5.3800000000000002E-3</v>
      </c>
      <c r="T103">
        <v>3.0000000000000001E-5</v>
      </c>
      <c r="U103">
        <v>4.2300000000000003E-3</v>
      </c>
      <c r="V103">
        <v>4.6600000000000001E-3</v>
      </c>
      <c r="W103">
        <v>7.9399999999999991E-3</v>
      </c>
      <c r="X103">
        <v>0</v>
      </c>
      <c r="Y103">
        <v>0</v>
      </c>
    </row>
    <row r="104" spans="1:25" x14ac:dyDescent="0.25">
      <c r="A104">
        <v>104.98918</v>
      </c>
      <c r="B104">
        <v>23.774470000000001</v>
      </c>
      <c r="C104">
        <v>10.2441</v>
      </c>
      <c r="D104">
        <v>10.451599999999999</v>
      </c>
      <c r="E104">
        <v>19.515319999999999</v>
      </c>
      <c r="F104">
        <v>-1.18512</v>
      </c>
      <c r="G104">
        <v>3.4099999999999998E-2</v>
      </c>
      <c r="H104">
        <v>0.86192999999999997</v>
      </c>
      <c r="I104">
        <v>0.86631000000000002</v>
      </c>
      <c r="J104">
        <v>-3.0244200000000001</v>
      </c>
      <c r="K104">
        <v>6.9959999999999994E-2</v>
      </c>
      <c r="L104">
        <v>-8.5699999999999998E-2</v>
      </c>
      <c r="M104">
        <v>-53.926630000000003</v>
      </c>
      <c r="N104">
        <v>-1.0286999999999999</v>
      </c>
      <c r="O104">
        <v>255.68181000000001</v>
      </c>
      <c r="P104">
        <v>254.38973999999999</v>
      </c>
      <c r="Q104">
        <v>-16629.52432</v>
      </c>
      <c r="R104">
        <v>-4857.9337400000004</v>
      </c>
      <c r="S104">
        <v>5.3899999999999998E-3</v>
      </c>
      <c r="T104">
        <v>3.0000000000000001E-5</v>
      </c>
      <c r="U104">
        <v>4.2199999999999998E-3</v>
      </c>
      <c r="V104">
        <v>4.6499999999999996E-3</v>
      </c>
      <c r="W104">
        <v>7.9500000000000005E-3</v>
      </c>
      <c r="X104">
        <v>0</v>
      </c>
      <c r="Y104">
        <v>0</v>
      </c>
    </row>
    <row r="105" spans="1:25" x14ac:dyDescent="0.25">
      <c r="A105">
        <v>105.99249</v>
      </c>
      <c r="B105">
        <v>23.78687</v>
      </c>
      <c r="C105">
        <v>10.242889999999999</v>
      </c>
      <c r="D105">
        <v>10.451280000000001</v>
      </c>
      <c r="E105">
        <v>19.52684</v>
      </c>
      <c r="F105">
        <v>-1.18512</v>
      </c>
      <c r="G105">
        <v>3.4759999999999999E-2</v>
      </c>
      <c r="H105">
        <v>0.86256999999999995</v>
      </c>
      <c r="I105">
        <v>0.86434</v>
      </c>
      <c r="J105">
        <v>-3.0244200000000001</v>
      </c>
      <c r="K105">
        <v>6.9459999999999994E-2</v>
      </c>
      <c r="L105">
        <v>-8.5669999999999996E-2</v>
      </c>
      <c r="M105">
        <v>-53.937890000000003</v>
      </c>
      <c r="N105">
        <v>-1.03311</v>
      </c>
      <c r="O105">
        <v>255.10103000000001</v>
      </c>
      <c r="P105">
        <v>254.57839999999999</v>
      </c>
      <c r="Q105">
        <v>-16634.371350000001</v>
      </c>
      <c r="R105">
        <v>-4857.8314600000003</v>
      </c>
      <c r="S105">
        <v>5.3800000000000002E-3</v>
      </c>
      <c r="T105">
        <v>3.0000000000000001E-5</v>
      </c>
      <c r="U105">
        <v>4.2199999999999998E-3</v>
      </c>
      <c r="V105">
        <v>4.6699999999999997E-3</v>
      </c>
      <c r="W105">
        <v>7.9500000000000005E-3</v>
      </c>
      <c r="X105">
        <v>0</v>
      </c>
      <c r="Y105">
        <v>0</v>
      </c>
    </row>
    <row r="106" spans="1:25" x14ac:dyDescent="0.25">
      <c r="A106">
        <v>106.99478000000001</v>
      </c>
      <c r="B106">
        <v>23.801189999999998</v>
      </c>
      <c r="C106">
        <v>10.242179999999999</v>
      </c>
      <c r="D106">
        <v>10.450279999999999</v>
      </c>
      <c r="E106">
        <v>19.539549999999998</v>
      </c>
      <c r="F106">
        <v>-1.18512</v>
      </c>
      <c r="G106">
        <v>3.4439999999999998E-2</v>
      </c>
      <c r="H106">
        <v>0.86226999999999998</v>
      </c>
      <c r="I106">
        <v>0.86836000000000002</v>
      </c>
      <c r="J106">
        <v>-3.0244200000000001</v>
      </c>
      <c r="K106">
        <v>6.9370000000000001E-2</v>
      </c>
      <c r="L106">
        <v>-8.5709999999999995E-2</v>
      </c>
      <c r="M106">
        <v>-53.958300000000001</v>
      </c>
      <c r="N106">
        <v>-1.0316700000000001</v>
      </c>
      <c r="O106">
        <v>256.28676000000002</v>
      </c>
      <c r="P106">
        <v>254.48871</v>
      </c>
      <c r="Q106">
        <v>-16639.84834</v>
      </c>
      <c r="R106">
        <v>-4857.7170900000001</v>
      </c>
      <c r="S106">
        <v>5.3899999999999998E-3</v>
      </c>
      <c r="T106">
        <v>3.0000000000000001E-5</v>
      </c>
      <c r="U106">
        <v>4.2199999999999998E-3</v>
      </c>
      <c r="V106">
        <v>4.6600000000000001E-3</v>
      </c>
      <c r="W106">
        <v>7.9500000000000005E-3</v>
      </c>
      <c r="X106">
        <v>0</v>
      </c>
      <c r="Y106">
        <v>0</v>
      </c>
    </row>
    <row r="107" spans="1:25" x14ac:dyDescent="0.25">
      <c r="A107">
        <v>107.99413</v>
      </c>
      <c r="B107">
        <v>23.812840000000001</v>
      </c>
      <c r="C107">
        <v>10.240769999999999</v>
      </c>
      <c r="D107">
        <v>10.449339999999999</v>
      </c>
      <c r="E107">
        <v>19.551310000000001</v>
      </c>
      <c r="F107">
        <v>-1.18512</v>
      </c>
      <c r="G107">
        <v>3.4979999999999997E-2</v>
      </c>
      <c r="H107">
        <v>0.86572000000000005</v>
      </c>
      <c r="I107">
        <v>0.86758000000000002</v>
      </c>
      <c r="J107">
        <v>-3.0244200000000001</v>
      </c>
      <c r="K107">
        <v>7.0499999999999993E-2</v>
      </c>
      <c r="L107">
        <v>-8.5750000000000007E-2</v>
      </c>
      <c r="M107">
        <v>-53.956899999999997</v>
      </c>
      <c r="N107">
        <v>-1.03399</v>
      </c>
      <c r="O107">
        <v>256.05806999999999</v>
      </c>
      <c r="P107">
        <v>255.50877</v>
      </c>
      <c r="Q107">
        <v>-16644.595420000001</v>
      </c>
      <c r="R107">
        <v>-4857.5602200000003</v>
      </c>
      <c r="S107">
        <v>5.3899999999999998E-3</v>
      </c>
      <c r="T107">
        <v>2.0000000000000002E-5</v>
      </c>
      <c r="U107">
        <v>4.2300000000000003E-3</v>
      </c>
      <c r="V107">
        <v>4.6699999999999997E-3</v>
      </c>
      <c r="W107">
        <v>7.9600000000000001E-3</v>
      </c>
      <c r="X107">
        <v>0</v>
      </c>
      <c r="Y107">
        <v>0</v>
      </c>
    </row>
    <row r="108" spans="1:25" x14ac:dyDescent="0.25">
      <c r="A108" t="s">
        <v>42</v>
      </c>
      <c r="B108">
        <f>AVERAGE(B2:B107)</f>
        <v>23.188440754716986</v>
      </c>
      <c r="C108">
        <f t="shared" ref="C108:I108" si="0">AVERAGE(C2:C107)</f>
        <v>10.263710849056599</v>
      </c>
      <c r="D108">
        <f t="shared" si="0"/>
        <v>10.46395443396227</v>
      </c>
      <c r="E108">
        <f t="shared" si="0"/>
        <v>19.094248207547164</v>
      </c>
      <c r="F108">
        <f t="shared" si="0"/>
        <v>-1.1851199999999986</v>
      </c>
      <c r="G108">
        <f t="shared" si="0"/>
        <v>3.4161792452830179E-2</v>
      </c>
      <c r="H108">
        <f t="shared" si="0"/>
        <v>0.83393622641509446</v>
      </c>
      <c r="I108">
        <f t="shared" si="0"/>
        <v>0.83660584905660396</v>
      </c>
      <c r="J108">
        <v>0.23499999999999999</v>
      </c>
    </row>
    <row r="202" ht="15" customHeight="1" x14ac:dyDescent="0.25"/>
  </sheetData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7"/>
  <sheetViews>
    <sheetView topLeftCell="A38" workbookViewId="0">
      <selection activeCell="A57" sqref="A57:XFD57"/>
    </sheetView>
  </sheetViews>
  <sheetFormatPr defaultRowHeight="15" x14ac:dyDescent="0.25"/>
  <cols>
    <col min="2" max="2" width="11.28515625" bestFit="1" customWidth="1"/>
    <col min="3" max="3" width="12" bestFit="1" customWidth="1"/>
    <col min="4" max="4" width="13.42578125" bestFit="1" customWidth="1"/>
    <col min="5" max="5" width="12.5703125" bestFit="1" customWidth="1"/>
    <col min="6" max="6" width="15.7109375" bestFit="1" customWidth="1"/>
    <col min="7" max="7" width="17" bestFit="1" customWidth="1"/>
    <col min="8" max="8" width="20" bestFit="1" customWidth="1"/>
    <col min="9" max="9" width="19.28515625" bestFit="1" customWidth="1"/>
    <col min="10" max="10" width="15" bestFit="1" customWidth="1"/>
  </cols>
  <sheetData>
    <row r="1" spans="1:26" x14ac:dyDescent="0.25">
      <c r="A1" t="s">
        <v>25</v>
      </c>
      <c r="B1" t="s">
        <v>1</v>
      </c>
      <c r="C1" t="s">
        <v>0</v>
      </c>
      <c r="D1" t="s">
        <v>3</v>
      </c>
      <c r="E1" t="s">
        <v>2</v>
      </c>
      <c r="F1" t="s">
        <v>4</v>
      </c>
      <c r="G1" t="s">
        <v>24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</row>
    <row r="2" spans="1:26" x14ac:dyDescent="0.25">
      <c r="A2">
        <v>17.780460000000001</v>
      </c>
      <c r="B2">
        <v>22.876670000000001</v>
      </c>
      <c r="C2">
        <v>10.362130000000001</v>
      </c>
      <c r="D2">
        <v>10.567349999999999</v>
      </c>
      <c r="E2">
        <v>19.2682</v>
      </c>
      <c r="F2">
        <v>-1.18512</v>
      </c>
      <c r="G2">
        <v>4.7640000000000002E-2</v>
      </c>
      <c r="H2">
        <v>1.3263400000000001</v>
      </c>
      <c r="I2">
        <v>1.3544499999999999</v>
      </c>
      <c r="J2">
        <v>-3.0244200000000001</v>
      </c>
      <c r="K2">
        <v>7.0430000000000006E-2</v>
      </c>
      <c r="L2">
        <v>-8.5669999999999996E-2</v>
      </c>
      <c r="M2">
        <v>-45.687150000000003</v>
      </c>
      <c r="N2">
        <v>-1.01738</v>
      </c>
      <c r="O2">
        <v>399.75133</v>
      </c>
      <c r="P2">
        <v>391.45332999999999</v>
      </c>
      <c r="Q2">
        <v>-16398.301360000001</v>
      </c>
      <c r="R2">
        <v>-4873.5461400000004</v>
      </c>
      <c r="S2">
        <v>6.1700000000000001E-3</v>
      </c>
      <c r="T2">
        <v>3.0000000000000001E-5</v>
      </c>
      <c r="U2">
        <v>4.2300000000000003E-3</v>
      </c>
      <c r="V2">
        <v>4.9100000000000003E-3</v>
      </c>
      <c r="W2">
        <v>1.009E-2</v>
      </c>
      <c r="X2">
        <v>0</v>
      </c>
      <c r="Y2">
        <v>0</v>
      </c>
    </row>
    <row r="3" spans="1:26" x14ac:dyDescent="0.25">
      <c r="A3">
        <v>18.783750000000001</v>
      </c>
      <c r="B3">
        <v>22.88119</v>
      </c>
      <c r="C3">
        <v>10.36256</v>
      </c>
      <c r="D3">
        <v>10.56762</v>
      </c>
      <c r="E3">
        <v>19.271180000000001</v>
      </c>
      <c r="F3">
        <v>-1.18512</v>
      </c>
      <c r="G3">
        <v>4.904E-2</v>
      </c>
      <c r="H3">
        <v>1.3257399999999999</v>
      </c>
      <c r="I3">
        <v>1.35467</v>
      </c>
      <c r="J3">
        <v>-3.0244200000000001</v>
      </c>
      <c r="K3">
        <v>7.1099999999999997E-2</v>
      </c>
      <c r="L3">
        <v>-8.5699999999999998E-2</v>
      </c>
      <c r="M3">
        <v>-45.706719999999997</v>
      </c>
      <c r="N3">
        <v>-1.01657</v>
      </c>
      <c r="O3">
        <v>399.81585999999999</v>
      </c>
      <c r="P3">
        <v>391.27814000000001</v>
      </c>
      <c r="Q3">
        <v>-16399.811979999999</v>
      </c>
      <c r="R3">
        <v>-4873.5932499999999</v>
      </c>
      <c r="S3">
        <v>6.1700000000000001E-3</v>
      </c>
      <c r="T3">
        <v>3.0000000000000001E-5</v>
      </c>
      <c r="U3">
        <v>4.2300000000000003E-3</v>
      </c>
      <c r="V3">
        <v>4.9399999999999999E-3</v>
      </c>
      <c r="W3">
        <v>1.008E-2</v>
      </c>
      <c r="X3">
        <v>0</v>
      </c>
      <c r="Y3">
        <v>0</v>
      </c>
    </row>
    <row r="4" spans="1:26" x14ac:dyDescent="0.25">
      <c r="A4">
        <v>19.785070000000001</v>
      </c>
      <c r="B4">
        <v>22.884820000000001</v>
      </c>
      <c r="C4">
        <v>10.36295</v>
      </c>
      <c r="D4">
        <v>10.56841</v>
      </c>
      <c r="E4">
        <v>19.273820000000001</v>
      </c>
      <c r="F4">
        <v>-1.18512</v>
      </c>
      <c r="G4">
        <v>4.6929999999999999E-2</v>
      </c>
      <c r="H4">
        <v>1.32778</v>
      </c>
      <c r="I4">
        <v>1.3548</v>
      </c>
      <c r="J4">
        <v>-3.0244200000000001</v>
      </c>
      <c r="K4">
        <v>6.9209999999999994E-2</v>
      </c>
      <c r="L4">
        <v>-8.5730000000000001E-2</v>
      </c>
      <c r="M4">
        <v>-45.719209999999997</v>
      </c>
      <c r="N4">
        <v>-1.0185900000000001</v>
      </c>
      <c r="O4">
        <v>399.85419999999999</v>
      </c>
      <c r="P4">
        <v>391.87943999999999</v>
      </c>
      <c r="Q4">
        <v>-16401.075489999999</v>
      </c>
      <c r="R4">
        <v>-4873.6716800000004</v>
      </c>
      <c r="S4">
        <v>6.1700000000000001E-3</v>
      </c>
      <c r="T4">
        <v>3.0000000000000001E-5</v>
      </c>
      <c r="U4">
        <v>4.2199999999999998E-3</v>
      </c>
      <c r="V4">
        <v>4.8999999999999998E-3</v>
      </c>
      <c r="W4">
        <v>1.009E-2</v>
      </c>
      <c r="X4">
        <v>0</v>
      </c>
      <c r="Y4">
        <v>0</v>
      </c>
    </row>
    <row r="5" spans="1:26" x14ac:dyDescent="0.25">
      <c r="A5">
        <v>20.78839</v>
      </c>
      <c r="B5">
        <v>22.89106</v>
      </c>
      <c r="C5">
        <v>10.36403</v>
      </c>
      <c r="D5">
        <v>10.56861</v>
      </c>
      <c r="E5">
        <v>19.2775</v>
      </c>
      <c r="F5">
        <v>-1.18512</v>
      </c>
      <c r="G5">
        <v>4.8079999999999998E-2</v>
      </c>
      <c r="H5">
        <v>1.32881</v>
      </c>
      <c r="I5">
        <v>1.3581799999999999</v>
      </c>
      <c r="J5">
        <v>-3.0244200000000001</v>
      </c>
      <c r="K5">
        <v>7.1779999999999997E-2</v>
      </c>
      <c r="L5">
        <v>-8.5730000000000001E-2</v>
      </c>
      <c r="M5">
        <v>-45.751609999999999</v>
      </c>
      <c r="N5">
        <v>-1.0142199999999999</v>
      </c>
      <c r="O5">
        <v>400.85194999999999</v>
      </c>
      <c r="P5">
        <v>392.18419999999998</v>
      </c>
      <c r="Q5">
        <v>-16403.069370000001</v>
      </c>
      <c r="R5">
        <v>-4873.7575100000004</v>
      </c>
      <c r="S5">
        <v>6.1700000000000001E-3</v>
      </c>
      <c r="T5">
        <v>3.0000000000000001E-5</v>
      </c>
      <c r="U5">
        <v>4.2300000000000003E-3</v>
      </c>
      <c r="V5">
        <v>4.9199999999999999E-3</v>
      </c>
      <c r="W5">
        <v>1.01E-2</v>
      </c>
      <c r="X5">
        <v>0</v>
      </c>
      <c r="Y5">
        <v>0</v>
      </c>
    </row>
    <row r="6" spans="1:26" x14ac:dyDescent="0.25">
      <c r="A6">
        <v>21.791709999999998</v>
      </c>
      <c r="B6">
        <v>22.895589999999999</v>
      </c>
      <c r="C6">
        <v>10.363670000000001</v>
      </c>
      <c r="D6">
        <v>10.569039999999999</v>
      </c>
      <c r="E6">
        <v>19.279419999999998</v>
      </c>
      <c r="F6">
        <v>-1.18512</v>
      </c>
      <c r="G6">
        <v>4.8910000000000002E-2</v>
      </c>
      <c r="H6">
        <v>1.32914</v>
      </c>
      <c r="I6">
        <v>1.35483</v>
      </c>
      <c r="J6">
        <v>-3.0244200000000001</v>
      </c>
      <c r="K6">
        <v>6.9970000000000004E-2</v>
      </c>
      <c r="L6">
        <v>-8.5709999999999995E-2</v>
      </c>
      <c r="M6">
        <v>-45.784730000000003</v>
      </c>
      <c r="N6">
        <v>-1.01816</v>
      </c>
      <c r="O6">
        <v>399.86446999999998</v>
      </c>
      <c r="P6">
        <v>392.27958000000001</v>
      </c>
      <c r="Q6">
        <v>-16404.36994</v>
      </c>
      <c r="R6">
        <v>-4873.7625500000004</v>
      </c>
      <c r="S6">
        <v>6.1700000000000001E-3</v>
      </c>
      <c r="T6">
        <v>3.0000000000000001E-5</v>
      </c>
      <c r="U6">
        <v>4.2199999999999998E-3</v>
      </c>
      <c r="V6">
        <v>4.9399999999999999E-3</v>
      </c>
      <c r="W6">
        <v>1.01E-2</v>
      </c>
      <c r="X6">
        <v>0</v>
      </c>
      <c r="Y6">
        <v>0</v>
      </c>
    </row>
    <row r="7" spans="1:26" x14ac:dyDescent="0.25">
      <c r="A7">
        <v>22.793060000000001</v>
      </c>
      <c r="B7">
        <v>22.899149999999999</v>
      </c>
      <c r="C7">
        <v>10.36383</v>
      </c>
      <c r="D7">
        <v>10.569470000000001</v>
      </c>
      <c r="E7">
        <v>19.28199</v>
      </c>
      <c r="F7">
        <v>-1.18512</v>
      </c>
      <c r="G7">
        <v>4.8820000000000002E-2</v>
      </c>
      <c r="H7">
        <v>1.32978</v>
      </c>
      <c r="I7">
        <v>1.3565499999999999</v>
      </c>
      <c r="J7">
        <v>-3.0244200000000001</v>
      </c>
      <c r="K7">
        <v>7.059E-2</v>
      </c>
      <c r="L7">
        <v>-8.5699999999999998E-2</v>
      </c>
      <c r="M7">
        <v>-45.797240000000002</v>
      </c>
      <c r="N7">
        <v>-1.01945</v>
      </c>
      <c r="O7">
        <v>400.37204000000003</v>
      </c>
      <c r="P7">
        <v>392.46960000000001</v>
      </c>
      <c r="Q7">
        <v>-16405.60427</v>
      </c>
      <c r="R7">
        <v>-4873.8015100000002</v>
      </c>
      <c r="S7">
        <v>6.1700000000000001E-3</v>
      </c>
      <c r="T7">
        <v>3.0000000000000001E-5</v>
      </c>
      <c r="U7">
        <v>4.2300000000000003E-3</v>
      </c>
      <c r="V7">
        <v>4.9399999999999999E-3</v>
      </c>
      <c r="W7">
        <v>1.01E-2</v>
      </c>
      <c r="X7">
        <v>0</v>
      </c>
      <c r="Y7">
        <v>0</v>
      </c>
    </row>
    <row r="8" spans="1:26" x14ac:dyDescent="0.25">
      <c r="A8">
        <v>23.795369999999998</v>
      </c>
      <c r="B8">
        <v>22.90316</v>
      </c>
      <c r="C8">
        <v>10.364050000000001</v>
      </c>
      <c r="D8">
        <v>10.57001</v>
      </c>
      <c r="E8">
        <v>19.285820000000001</v>
      </c>
      <c r="F8">
        <v>-1.18512</v>
      </c>
      <c r="G8">
        <v>5.0410000000000003E-2</v>
      </c>
      <c r="H8">
        <v>1.33064</v>
      </c>
      <c r="I8">
        <v>1.35846</v>
      </c>
      <c r="J8">
        <v>-3.0244200000000001</v>
      </c>
      <c r="K8">
        <v>7.0690000000000003E-2</v>
      </c>
      <c r="L8">
        <v>-8.5739999999999997E-2</v>
      </c>
      <c r="M8">
        <v>-45.799460000000003</v>
      </c>
      <c r="N8">
        <v>-1.0210600000000001</v>
      </c>
      <c r="O8">
        <v>400.93367000000001</v>
      </c>
      <c r="P8">
        <v>392.72251</v>
      </c>
      <c r="Q8">
        <v>-16407.18247</v>
      </c>
      <c r="R8">
        <v>-4873.8530700000001</v>
      </c>
      <c r="S8">
        <v>6.1700000000000001E-3</v>
      </c>
      <c r="T8">
        <v>3.0000000000000001E-5</v>
      </c>
      <c r="U8">
        <v>4.2300000000000003E-3</v>
      </c>
      <c r="V8">
        <v>4.9699999999999996E-3</v>
      </c>
      <c r="W8">
        <v>1.0109999999999999E-2</v>
      </c>
      <c r="X8">
        <v>0</v>
      </c>
      <c r="Y8">
        <v>0</v>
      </c>
    </row>
    <row r="9" spans="1:26" x14ac:dyDescent="0.25">
      <c r="A9">
        <v>24.798690000000001</v>
      </c>
      <c r="B9">
        <v>22.90812</v>
      </c>
      <c r="C9">
        <v>10.364549999999999</v>
      </c>
      <c r="D9">
        <v>10.569559999999999</v>
      </c>
      <c r="E9">
        <v>19.2896</v>
      </c>
      <c r="F9">
        <v>-1.18512</v>
      </c>
      <c r="G9">
        <v>4.9430000000000002E-2</v>
      </c>
      <c r="H9">
        <v>1.33121</v>
      </c>
      <c r="I9">
        <v>1.35968</v>
      </c>
      <c r="J9">
        <v>-3.0244200000000001</v>
      </c>
      <c r="K9">
        <v>7.0620000000000002E-2</v>
      </c>
      <c r="L9">
        <v>-8.5699999999999998E-2</v>
      </c>
      <c r="M9">
        <v>-45.814320000000002</v>
      </c>
      <c r="N9">
        <v>-1.0163500000000001</v>
      </c>
      <c r="O9">
        <v>401.29419000000001</v>
      </c>
      <c r="P9">
        <v>392.89231999999998</v>
      </c>
      <c r="Q9">
        <v>-16408.941510000001</v>
      </c>
      <c r="R9">
        <v>-4873.8553099999999</v>
      </c>
      <c r="S9">
        <v>6.1799999999999997E-3</v>
      </c>
      <c r="T9">
        <v>3.0000000000000001E-5</v>
      </c>
      <c r="U9">
        <v>4.2300000000000003E-3</v>
      </c>
      <c r="V9">
        <v>4.9500000000000004E-3</v>
      </c>
      <c r="W9">
        <v>1.0109999999999999E-2</v>
      </c>
      <c r="X9">
        <v>0</v>
      </c>
      <c r="Y9">
        <v>0</v>
      </c>
    </row>
    <row r="10" spans="1:26" x14ac:dyDescent="0.25">
      <c r="A10">
        <v>25.79899</v>
      </c>
      <c r="B10">
        <v>22.911909999999999</v>
      </c>
      <c r="C10">
        <v>10.364570000000001</v>
      </c>
      <c r="D10">
        <v>10.56987</v>
      </c>
      <c r="E10">
        <v>19.292470000000002</v>
      </c>
      <c r="F10">
        <v>-1.18512</v>
      </c>
      <c r="G10">
        <v>4.861E-2</v>
      </c>
      <c r="H10">
        <v>1.3310599999999999</v>
      </c>
      <c r="I10">
        <v>1.35934</v>
      </c>
      <c r="J10">
        <v>-3.0244200000000001</v>
      </c>
      <c r="K10">
        <v>6.8720000000000003E-2</v>
      </c>
      <c r="L10">
        <v>-8.5680000000000006E-2</v>
      </c>
      <c r="M10">
        <v>-45.826030000000003</v>
      </c>
      <c r="N10">
        <v>-1.0177799999999999</v>
      </c>
      <c r="O10">
        <v>401.19299000000001</v>
      </c>
      <c r="P10">
        <v>392.84809000000001</v>
      </c>
      <c r="Q10">
        <v>-16410.28326</v>
      </c>
      <c r="R10">
        <v>-4873.8781099999997</v>
      </c>
      <c r="S10">
        <v>6.1700000000000001E-3</v>
      </c>
      <c r="T10">
        <v>3.0000000000000001E-5</v>
      </c>
      <c r="U10">
        <v>4.2199999999999998E-3</v>
      </c>
      <c r="V10">
        <v>4.9300000000000004E-3</v>
      </c>
      <c r="W10">
        <v>1.0109999999999999E-2</v>
      </c>
      <c r="X10">
        <v>0</v>
      </c>
      <c r="Y10">
        <v>0</v>
      </c>
    </row>
    <row r="11" spans="1:26" x14ac:dyDescent="0.25">
      <c r="A11">
        <v>26.802330000000001</v>
      </c>
      <c r="B11">
        <v>22.916640000000001</v>
      </c>
      <c r="C11">
        <v>10.36398</v>
      </c>
      <c r="D11">
        <v>10.56968</v>
      </c>
      <c r="E11">
        <v>19.294499999999999</v>
      </c>
      <c r="F11">
        <v>-1.18512</v>
      </c>
      <c r="G11">
        <v>4.8509999999999998E-2</v>
      </c>
      <c r="H11">
        <v>1.33256</v>
      </c>
      <c r="I11">
        <v>1.3619300000000001</v>
      </c>
      <c r="J11">
        <v>-3.0244200000000001</v>
      </c>
      <c r="K11">
        <v>7.2220000000000006E-2</v>
      </c>
      <c r="L11">
        <v>-8.5779999999999995E-2</v>
      </c>
      <c r="M11">
        <v>-45.860190000000003</v>
      </c>
      <c r="N11">
        <v>-1.0197799999999999</v>
      </c>
      <c r="O11">
        <v>401.95913000000002</v>
      </c>
      <c r="P11">
        <v>393.28987999999998</v>
      </c>
      <c r="Q11">
        <v>-16411.643090000001</v>
      </c>
      <c r="R11">
        <v>-4873.8261300000004</v>
      </c>
      <c r="S11">
        <v>6.1799999999999997E-3</v>
      </c>
      <c r="T11">
        <v>2.0000000000000002E-5</v>
      </c>
      <c r="U11">
        <v>4.2300000000000003E-3</v>
      </c>
      <c r="V11">
        <v>4.9300000000000004E-3</v>
      </c>
      <c r="W11">
        <v>1.0109999999999999E-2</v>
      </c>
      <c r="X11">
        <v>0</v>
      </c>
      <c r="Y11">
        <v>0</v>
      </c>
    </row>
    <row r="12" spans="1:26" x14ac:dyDescent="0.25">
      <c r="A12">
        <v>27.80565</v>
      </c>
      <c r="B12">
        <v>22.92079</v>
      </c>
      <c r="C12">
        <v>10.363530000000001</v>
      </c>
      <c r="D12">
        <v>10.571009999999999</v>
      </c>
      <c r="E12">
        <v>19.297750000000001</v>
      </c>
      <c r="F12">
        <v>-1.18512</v>
      </c>
      <c r="G12">
        <v>4.7329999999999997E-2</v>
      </c>
      <c r="H12">
        <v>1.3325499999999999</v>
      </c>
      <c r="I12">
        <v>1.36365</v>
      </c>
      <c r="J12">
        <v>-3.0244200000000001</v>
      </c>
      <c r="K12">
        <v>7.0449999999999999E-2</v>
      </c>
      <c r="L12">
        <v>-8.5690000000000002E-2</v>
      </c>
      <c r="M12">
        <v>-45.871659999999999</v>
      </c>
      <c r="N12">
        <v>-1.02861</v>
      </c>
      <c r="O12">
        <v>402.46532999999999</v>
      </c>
      <c r="P12">
        <v>393.28618999999998</v>
      </c>
      <c r="Q12">
        <v>-16413.133010000001</v>
      </c>
      <c r="R12">
        <v>-4873.8846100000001</v>
      </c>
      <c r="S12">
        <v>6.1799999999999997E-3</v>
      </c>
      <c r="T12">
        <v>3.0000000000000001E-5</v>
      </c>
      <c r="U12">
        <v>4.2300000000000003E-3</v>
      </c>
      <c r="V12">
        <v>4.9100000000000003E-3</v>
      </c>
      <c r="W12">
        <v>1.0109999999999999E-2</v>
      </c>
      <c r="X12">
        <v>0</v>
      </c>
      <c r="Y12">
        <v>0</v>
      </c>
    </row>
    <row r="13" spans="1:26" x14ac:dyDescent="0.25">
      <c r="A13">
        <v>28.806950000000001</v>
      </c>
      <c r="B13">
        <v>22.925519999999999</v>
      </c>
      <c r="C13">
        <v>10.364089999999999</v>
      </c>
      <c r="D13">
        <v>10.57086</v>
      </c>
      <c r="E13">
        <v>19.301300000000001</v>
      </c>
      <c r="F13">
        <v>-1.18512</v>
      </c>
      <c r="G13">
        <v>4.9840000000000002E-2</v>
      </c>
      <c r="H13">
        <v>1.33165</v>
      </c>
      <c r="I13">
        <v>1.3612200000000001</v>
      </c>
      <c r="J13">
        <v>-3.0244200000000001</v>
      </c>
      <c r="K13">
        <v>6.9019999999999998E-2</v>
      </c>
      <c r="L13">
        <v>-8.5690000000000002E-2</v>
      </c>
      <c r="M13">
        <v>-45.886539999999997</v>
      </c>
      <c r="N13">
        <v>-1.02508</v>
      </c>
      <c r="O13">
        <v>401.74833000000001</v>
      </c>
      <c r="P13">
        <v>393.02287999999999</v>
      </c>
      <c r="Q13">
        <v>-16414.799289999999</v>
      </c>
      <c r="R13">
        <v>-4873.9123399999999</v>
      </c>
      <c r="S13">
        <v>6.1799999999999997E-3</v>
      </c>
      <c r="T13">
        <v>3.0000000000000001E-5</v>
      </c>
      <c r="U13">
        <v>4.2199999999999998E-3</v>
      </c>
      <c r="V13">
        <v>4.96E-3</v>
      </c>
      <c r="W13">
        <v>1.0109999999999999E-2</v>
      </c>
      <c r="X13">
        <v>0</v>
      </c>
      <c r="Y13">
        <v>0</v>
      </c>
    </row>
    <row r="14" spans="1:26" x14ac:dyDescent="0.25">
      <c r="A14">
        <v>29.810279999999999</v>
      </c>
      <c r="B14">
        <v>22.929960000000001</v>
      </c>
      <c r="C14">
        <v>10.36467</v>
      </c>
      <c r="D14">
        <v>10.57067</v>
      </c>
      <c r="E14">
        <v>19.303619999999999</v>
      </c>
      <c r="F14">
        <v>-1.18512</v>
      </c>
      <c r="G14">
        <v>4.8939999999999997E-2</v>
      </c>
      <c r="H14">
        <v>1.32952</v>
      </c>
      <c r="I14">
        <v>1.3577300000000001</v>
      </c>
      <c r="J14">
        <v>-3.0244200000000001</v>
      </c>
      <c r="K14">
        <v>7.0669999999999997E-2</v>
      </c>
      <c r="L14">
        <v>-8.5699999999999998E-2</v>
      </c>
      <c r="M14">
        <v>-45.913449999999997</v>
      </c>
      <c r="N14">
        <v>-1.0213000000000001</v>
      </c>
      <c r="O14">
        <v>400.72032999999999</v>
      </c>
      <c r="P14">
        <v>392.39204000000001</v>
      </c>
      <c r="Q14">
        <v>-16416.160390000001</v>
      </c>
      <c r="R14">
        <v>-4873.9382500000002</v>
      </c>
      <c r="S14">
        <v>6.1700000000000001E-3</v>
      </c>
      <c r="T14">
        <v>3.0000000000000001E-5</v>
      </c>
      <c r="U14">
        <v>4.2300000000000003E-3</v>
      </c>
      <c r="V14">
        <v>4.9399999999999999E-3</v>
      </c>
      <c r="W14">
        <v>1.01E-2</v>
      </c>
      <c r="X14">
        <v>0</v>
      </c>
      <c r="Y14">
        <v>0</v>
      </c>
    </row>
    <row r="15" spans="1:26" x14ac:dyDescent="0.25">
      <c r="A15">
        <v>30.8126</v>
      </c>
      <c r="B15">
        <v>22.933910000000001</v>
      </c>
      <c r="C15">
        <v>10.36492</v>
      </c>
      <c r="D15">
        <v>10.570589999999999</v>
      </c>
      <c r="E15">
        <v>19.30706</v>
      </c>
      <c r="F15">
        <v>-1.18512</v>
      </c>
      <c r="G15">
        <v>4.8750000000000002E-2</v>
      </c>
      <c r="H15">
        <v>1.32796</v>
      </c>
      <c r="I15">
        <v>1.35605</v>
      </c>
      <c r="J15">
        <v>-3.0244200000000001</v>
      </c>
      <c r="K15">
        <v>6.9989999999999997E-2</v>
      </c>
      <c r="L15">
        <v>-8.5690000000000002E-2</v>
      </c>
      <c r="M15">
        <v>-45.919960000000003</v>
      </c>
      <c r="N15">
        <v>-1.0196000000000001</v>
      </c>
      <c r="O15">
        <v>400.22322000000003</v>
      </c>
      <c r="P15">
        <v>391.93227999999999</v>
      </c>
      <c r="Q15">
        <v>-16417.649590000001</v>
      </c>
      <c r="R15">
        <v>-4873.9497199999996</v>
      </c>
      <c r="S15">
        <v>6.1700000000000001E-3</v>
      </c>
      <c r="T15">
        <v>3.0000000000000001E-5</v>
      </c>
      <c r="U15">
        <v>4.2199999999999998E-3</v>
      </c>
      <c r="V15">
        <v>4.9399999999999999E-3</v>
      </c>
      <c r="W15">
        <v>1.009E-2</v>
      </c>
      <c r="X15">
        <v>0</v>
      </c>
      <c r="Y15">
        <v>0</v>
      </c>
    </row>
    <row r="16" spans="1:26" x14ac:dyDescent="0.25">
      <c r="A16">
        <v>31.813929999999999</v>
      </c>
      <c r="B16">
        <v>22.938130000000001</v>
      </c>
      <c r="C16">
        <v>10.364599999999999</v>
      </c>
      <c r="D16">
        <v>10.571350000000001</v>
      </c>
      <c r="E16">
        <v>19.310130000000001</v>
      </c>
      <c r="F16">
        <v>-1.18512</v>
      </c>
      <c r="G16">
        <v>4.9919999999999999E-2</v>
      </c>
      <c r="H16">
        <v>1.3281799999999999</v>
      </c>
      <c r="I16">
        <v>1.3550899999999999</v>
      </c>
      <c r="J16">
        <v>-3.0244200000000001</v>
      </c>
      <c r="K16">
        <v>7.1779999999999997E-2</v>
      </c>
      <c r="L16">
        <v>-8.5739999999999997E-2</v>
      </c>
      <c r="M16">
        <v>-45.93439</v>
      </c>
      <c r="N16">
        <v>-1.0249900000000001</v>
      </c>
      <c r="O16">
        <v>399.94108999999997</v>
      </c>
      <c r="P16">
        <v>391.99860999999999</v>
      </c>
      <c r="Q16">
        <v>-16419.11866</v>
      </c>
      <c r="R16">
        <v>-4873.9789799999999</v>
      </c>
      <c r="S16">
        <v>6.1700000000000001E-3</v>
      </c>
      <c r="T16">
        <v>3.0000000000000001E-5</v>
      </c>
      <c r="U16">
        <v>4.2300000000000003E-3</v>
      </c>
      <c r="V16">
        <v>4.96E-3</v>
      </c>
      <c r="W16">
        <v>1.009E-2</v>
      </c>
      <c r="X16">
        <v>0</v>
      </c>
      <c r="Y16">
        <v>0</v>
      </c>
    </row>
    <row r="17" spans="1:25" x14ac:dyDescent="0.25">
      <c r="A17">
        <v>32.817239999999998</v>
      </c>
      <c r="B17">
        <v>22.943010000000001</v>
      </c>
      <c r="C17">
        <v>10.364710000000001</v>
      </c>
      <c r="D17">
        <v>10.57213</v>
      </c>
      <c r="E17">
        <v>19.313230000000001</v>
      </c>
      <c r="F17">
        <v>-1.18512</v>
      </c>
      <c r="G17">
        <v>5.0169999999999999E-2</v>
      </c>
      <c r="H17">
        <v>1.32934</v>
      </c>
      <c r="I17">
        <v>1.3597999999999999</v>
      </c>
      <c r="J17">
        <v>-3.0244200000000001</v>
      </c>
      <c r="K17">
        <v>7.0650000000000004E-2</v>
      </c>
      <c r="L17">
        <v>-8.5769999999999999E-2</v>
      </c>
      <c r="M17">
        <v>-45.956960000000002</v>
      </c>
      <c r="N17">
        <v>-1.02827</v>
      </c>
      <c r="O17">
        <v>401.32900999999998</v>
      </c>
      <c r="P17">
        <v>392.3408</v>
      </c>
      <c r="Q17">
        <v>-16420.72551</v>
      </c>
      <c r="R17">
        <v>-4874.0381900000002</v>
      </c>
      <c r="S17">
        <v>6.1799999999999997E-3</v>
      </c>
      <c r="T17">
        <v>2.0000000000000002E-5</v>
      </c>
      <c r="U17">
        <v>4.2300000000000003E-3</v>
      </c>
      <c r="V17">
        <v>4.96E-3</v>
      </c>
      <c r="W17">
        <v>1.01E-2</v>
      </c>
      <c r="X17">
        <v>0</v>
      </c>
      <c r="Y17">
        <v>0</v>
      </c>
    </row>
    <row r="18" spans="1:25" x14ac:dyDescent="0.25">
      <c r="A18">
        <v>33.819560000000003</v>
      </c>
      <c r="B18">
        <v>22.94689</v>
      </c>
      <c r="C18">
        <v>10.3642</v>
      </c>
      <c r="D18">
        <v>10.571</v>
      </c>
      <c r="E18">
        <v>19.317489999999999</v>
      </c>
      <c r="F18">
        <v>-1.18512</v>
      </c>
      <c r="G18">
        <v>4.9399999999999999E-2</v>
      </c>
      <c r="H18">
        <v>1.3312900000000001</v>
      </c>
      <c r="I18">
        <v>1.3590199999999999</v>
      </c>
      <c r="J18">
        <v>-3.0244200000000001</v>
      </c>
      <c r="K18">
        <v>7.0739999999999997E-2</v>
      </c>
      <c r="L18">
        <v>-8.5760000000000003E-2</v>
      </c>
      <c r="M18">
        <v>-45.952080000000002</v>
      </c>
      <c r="N18">
        <v>-1.0252300000000001</v>
      </c>
      <c r="O18">
        <v>401.09820999999999</v>
      </c>
      <c r="P18">
        <v>392.91656999999998</v>
      </c>
      <c r="Q18">
        <v>-16422.36476</v>
      </c>
      <c r="R18">
        <v>-4873.9288800000004</v>
      </c>
      <c r="S18">
        <v>6.1700000000000001E-3</v>
      </c>
      <c r="T18">
        <v>2.0000000000000002E-5</v>
      </c>
      <c r="U18">
        <v>4.2300000000000003E-3</v>
      </c>
      <c r="V18">
        <v>4.9500000000000004E-3</v>
      </c>
      <c r="W18">
        <v>1.0109999999999999E-2</v>
      </c>
      <c r="X18">
        <v>0</v>
      </c>
      <c r="Y18">
        <v>0</v>
      </c>
    </row>
    <row r="19" spans="1:25" x14ac:dyDescent="0.25">
      <c r="A19">
        <v>34.818890000000003</v>
      </c>
      <c r="B19">
        <v>22.950420000000001</v>
      </c>
      <c r="C19">
        <v>10.36431</v>
      </c>
      <c r="D19">
        <v>10.571099999999999</v>
      </c>
      <c r="E19">
        <v>19.320530000000002</v>
      </c>
      <c r="F19">
        <v>-1.18512</v>
      </c>
      <c r="G19">
        <v>4.929E-2</v>
      </c>
      <c r="H19">
        <v>1.3313999999999999</v>
      </c>
      <c r="I19">
        <v>1.36049</v>
      </c>
      <c r="J19">
        <v>-3.0244200000000001</v>
      </c>
      <c r="K19">
        <v>6.8970000000000004E-2</v>
      </c>
      <c r="L19">
        <v>-8.5680000000000006E-2</v>
      </c>
      <c r="M19">
        <v>-45.958370000000002</v>
      </c>
      <c r="N19">
        <v>-1.0251399999999999</v>
      </c>
      <c r="O19">
        <v>401.53321999999997</v>
      </c>
      <c r="P19">
        <v>392.94662</v>
      </c>
      <c r="Q19">
        <v>-16423.689409999999</v>
      </c>
      <c r="R19">
        <v>-4873.9427500000002</v>
      </c>
      <c r="S19">
        <v>6.1799999999999997E-3</v>
      </c>
      <c r="T19">
        <v>3.0000000000000001E-5</v>
      </c>
      <c r="U19">
        <v>4.2199999999999998E-3</v>
      </c>
      <c r="V19">
        <v>4.9500000000000004E-3</v>
      </c>
      <c r="W19">
        <v>1.0109999999999999E-2</v>
      </c>
      <c r="X19">
        <v>0</v>
      </c>
      <c r="Y19">
        <v>0</v>
      </c>
    </row>
    <row r="20" spans="1:25" x14ac:dyDescent="0.25">
      <c r="A20">
        <v>35.822200000000002</v>
      </c>
      <c r="B20">
        <v>22.955349999999999</v>
      </c>
      <c r="C20">
        <v>10.36509</v>
      </c>
      <c r="D20">
        <v>10.5703</v>
      </c>
      <c r="E20">
        <v>19.32404</v>
      </c>
      <c r="F20">
        <v>-1.18512</v>
      </c>
      <c r="G20">
        <v>4.8120000000000003E-2</v>
      </c>
      <c r="H20">
        <v>1.33135</v>
      </c>
      <c r="I20">
        <v>1.361</v>
      </c>
      <c r="J20">
        <v>-3.0244200000000001</v>
      </c>
      <c r="K20">
        <v>7.1679999999999994E-2</v>
      </c>
      <c r="L20">
        <v>-8.5650000000000004E-2</v>
      </c>
      <c r="M20">
        <v>-45.97636</v>
      </c>
      <c r="N20">
        <v>-1.0173300000000001</v>
      </c>
      <c r="O20">
        <v>401.68317000000002</v>
      </c>
      <c r="P20">
        <v>392.93380999999999</v>
      </c>
      <c r="Q20">
        <v>-16425.386890000002</v>
      </c>
      <c r="R20">
        <v>-4873.9416300000003</v>
      </c>
      <c r="S20">
        <v>6.1799999999999997E-3</v>
      </c>
      <c r="T20">
        <v>3.0000000000000001E-5</v>
      </c>
      <c r="U20">
        <v>4.2300000000000003E-3</v>
      </c>
      <c r="V20">
        <v>4.9199999999999999E-3</v>
      </c>
      <c r="W20">
        <v>1.0109999999999999E-2</v>
      </c>
      <c r="X20">
        <v>0</v>
      </c>
      <c r="Y20">
        <v>0</v>
      </c>
    </row>
    <row r="21" spans="1:25" x14ac:dyDescent="0.25">
      <c r="A21">
        <v>36.825519999999997</v>
      </c>
      <c r="B21">
        <v>22.96012</v>
      </c>
      <c r="C21">
        <v>10.36543</v>
      </c>
      <c r="D21">
        <v>10.571099999999999</v>
      </c>
      <c r="E21">
        <v>19.328019999999999</v>
      </c>
      <c r="F21">
        <v>-1.18512</v>
      </c>
      <c r="G21">
        <v>4.8059999999999999E-2</v>
      </c>
      <c r="H21">
        <v>1.3329</v>
      </c>
      <c r="I21">
        <v>1.3634599999999999</v>
      </c>
      <c r="J21">
        <v>-3.0244200000000001</v>
      </c>
      <c r="K21">
        <v>7.0669999999999997E-2</v>
      </c>
      <c r="L21">
        <v>-8.5709999999999995E-2</v>
      </c>
      <c r="M21">
        <v>-45.986350000000002</v>
      </c>
      <c r="N21">
        <v>-1.01962</v>
      </c>
      <c r="O21">
        <v>402.41073</v>
      </c>
      <c r="P21">
        <v>393.38994000000002</v>
      </c>
      <c r="Q21">
        <v>-16427.152330000001</v>
      </c>
      <c r="R21">
        <v>-4874.0173699999996</v>
      </c>
      <c r="S21">
        <v>6.1799999999999997E-3</v>
      </c>
      <c r="T21">
        <v>3.0000000000000001E-5</v>
      </c>
      <c r="U21">
        <v>4.2300000000000003E-3</v>
      </c>
      <c r="V21">
        <v>4.9199999999999999E-3</v>
      </c>
      <c r="W21">
        <v>1.0120000000000001E-2</v>
      </c>
      <c r="X21">
        <v>0</v>
      </c>
      <c r="Y21">
        <v>0</v>
      </c>
    </row>
    <row r="22" spans="1:25" x14ac:dyDescent="0.25">
      <c r="A22">
        <v>37.826839999999997</v>
      </c>
      <c r="B22">
        <v>22.965409999999999</v>
      </c>
      <c r="C22">
        <v>10.36523</v>
      </c>
      <c r="D22">
        <v>10.571070000000001</v>
      </c>
      <c r="E22">
        <v>19.330860000000001</v>
      </c>
      <c r="F22">
        <v>-1.18512</v>
      </c>
      <c r="G22">
        <v>4.9140000000000003E-2</v>
      </c>
      <c r="H22">
        <v>1.33334</v>
      </c>
      <c r="I22">
        <v>1.3627400000000001</v>
      </c>
      <c r="J22">
        <v>-3.0244200000000001</v>
      </c>
      <c r="K22">
        <v>7.0639999999999994E-2</v>
      </c>
      <c r="L22">
        <v>-8.5730000000000001E-2</v>
      </c>
      <c r="M22">
        <v>-46.017249999999997</v>
      </c>
      <c r="N22">
        <v>-1.0204599999999999</v>
      </c>
      <c r="O22">
        <v>402.19869999999997</v>
      </c>
      <c r="P22">
        <v>393.51929999999999</v>
      </c>
      <c r="Q22">
        <v>-16428.788380000002</v>
      </c>
      <c r="R22">
        <v>-4874.0026799999996</v>
      </c>
      <c r="S22">
        <v>6.1799999999999997E-3</v>
      </c>
      <c r="T22">
        <v>3.0000000000000001E-5</v>
      </c>
      <c r="U22">
        <v>4.2300000000000003E-3</v>
      </c>
      <c r="V22">
        <v>4.9399999999999999E-3</v>
      </c>
      <c r="W22">
        <v>1.0120000000000001E-2</v>
      </c>
      <c r="X22">
        <v>0</v>
      </c>
      <c r="Y22">
        <v>0</v>
      </c>
    </row>
    <row r="23" spans="1:25" x14ac:dyDescent="0.25">
      <c r="A23">
        <v>38.829160000000002</v>
      </c>
      <c r="B23">
        <v>22.970330000000001</v>
      </c>
      <c r="C23">
        <v>10.36459</v>
      </c>
      <c r="D23">
        <v>10.570539999999999</v>
      </c>
      <c r="E23">
        <v>19.334579999999999</v>
      </c>
      <c r="F23">
        <v>-1.18512</v>
      </c>
      <c r="G23">
        <v>4.9050000000000003E-2</v>
      </c>
      <c r="H23">
        <v>1.3347199999999999</v>
      </c>
      <c r="I23">
        <v>1.36114</v>
      </c>
      <c r="J23">
        <v>-3.0244200000000001</v>
      </c>
      <c r="K23">
        <v>7.1069999999999994E-2</v>
      </c>
      <c r="L23">
        <v>-8.5750000000000007E-2</v>
      </c>
      <c r="M23">
        <v>-46.032550000000001</v>
      </c>
      <c r="N23">
        <v>-1.0210300000000001</v>
      </c>
      <c r="O23">
        <v>401.72541000000001</v>
      </c>
      <c r="P23">
        <v>393.92829999999998</v>
      </c>
      <c r="Q23">
        <v>-16430.52765</v>
      </c>
      <c r="R23">
        <v>-4873.92371</v>
      </c>
      <c r="S23">
        <v>6.1799999999999997E-3</v>
      </c>
      <c r="T23">
        <v>2.0000000000000002E-5</v>
      </c>
      <c r="U23">
        <v>4.2300000000000003E-3</v>
      </c>
      <c r="V23">
        <v>4.9399999999999999E-3</v>
      </c>
      <c r="W23">
        <v>1.0120000000000001E-2</v>
      </c>
      <c r="X23">
        <v>0</v>
      </c>
      <c r="Y23">
        <v>0</v>
      </c>
    </row>
    <row r="24" spans="1:25" x14ac:dyDescent="0.25">
      <c r="A24">
        <v>39.830480000000001</v>
      </c>
      <c r="B24">
        <v>22.976220000000001</v>
      </c>
      <c r="C24">
        <v>10.365550000000001</v>
      </c>
      <c r="D24">
        <v>10.570740000000001</v>
      </c>
      <c r="E24">
        <v>19.338570000000001</v>
      </c>
      <c r="F24">
        <v>-1.18512</v>
      </c>
      <c r="G24">
        <v>4.7969999999999999E-2</v>
      </c>
      <c r="H24">
        <v>1.33457</v>
      </c>
      <c r="I24">
        <v>1.3633599999999999</v>
      </c>
      <c r="J24">
        <v>-3.0244200000000001</v>
      </c>
      <c r="K24">
        <v>6.9879999999999998E-2</v>
      </c>
      <c r="L24">
        <v>-8.566E-2</v>
      </c>
      <c r="M24">
        <v>-46.056609999999999</v>
      </c>
      <c r="N24">
        <v>-1.01725</v>
      </c>
      <c r="O24">
        <v>402.38101999999998</v>
      </c>
      <c r="P24">
        <v>393.88236000000001</v>
      </c>
      <c r="Q24">
        <v>-16432.518830000001</v>
      </c>
      <c r="R24">
        <v>-4874.0018899999995</v>
      </c>
      <c r="S24">
        <v>6.1799999999999997E-3</v>
      </c>
      <c r="T24">
        <v>3.0000000000000001E-5</v>
      </c>
      <c r="U24">
        <v>4.2199999999999998E-3</v>
      </c>
      <c r="V24">
        <v>4.9199999999999999E-3</v>
      </c>
      <c r="W24">
        <v>1.0120000000000001E-2</v>
      </c>
      <c r="X24">
        <v>0</v>
      </c>
      <c r="Y24">
        <v>0</v>
      </c>
    </row>
    <row r="25" spans="1:25" x14ac:dyDescent="0.25">
      <c r="A25">
        <v>40.831800000000001</v>
      </c>
      <c r="B25">
        <v>22.981089999999998</v>
      </c>
      <c r="C25">
        <v>10.36486</v>
      </c>
      <c r="D25">
        <v>10.5707</v>
      </c>
      <c r="E25">
        <v>19.341709999999999</v>
      </c>
      <c r="F25">
        <v>-1.18512</v>
      </c>
      <c r="G25">
        <v>4.9119999999999997E-2</v>
      </c>
      <c r="H25">
        <v>1.3358699999999999</v>
      </c>
      <c r="I25">
        <v>1.36755</v>
      </c>
      <c r="J25">
        <v>-3.0244200000000001</v>
      </c>
      <c r="K25">
        <v>7.1309999999999998E-2</v>
      </c>
      <c r="L25">
        <v>-8.5690000000000002E-2</v>
      </c>
      <c r="M25">
        <v>-46.07846</v>
      </c>
      <c r="N25">
        <v>-1.0204599999999999</v>
      </c>
      <c r="O25">
        <v>403.61651000000001</v>
      </c>
      <c r="P25">
        <v>394.267</v>
      </c>
      <c r="Q25">
        <v>-16434.13306</v>
      </c>
      <c r="R25">
        <v>-4873.9526400000004</v>
      </c>
      <c r="S25">
        <v>6.1900000000000002E-3</v>
      </c>
      <c r="T25">
        <v>3.0000000000000001E-5</v>
      </c>
      <c r="U25">
        <v>4.2300000000000003E-3</v>
      </c>
      <c r="V25">
        <v>4.9399999999999999E-3</v>
      </c>
      <c r="W25">
        <v>1.013E-2</v>
      </c>
      <c r="X25">
        <v>0</v>
      </c>
      <c r="Y25">
        <v>0</v>
      </c>
    </row>
    <row r="26" spans="1:25" x14ac:dyDescent="0.25">
      <c r="A26">
        <v>41.833120000000001</v>
      </c>
      <c r="B26">
        <v>22.98629</v>
      </c>
      <c r="C26">
        <v>10.365159999999999</v>
      </c>
      <c r="D26">
        <v>10.570970000000001</v>
      </c>
      <c r="E26">
        <v>19.34563</v>
      </c>
      <c r="F26">
        <v>-1.18512</v>
      </c>
      <c r="G26">
        <v>4.8710000000000003E-2</v>
      </c>
      <c r="H26">
        <v>1.3368500000000001</v>
      </c>
      <c r="I26">
        <v>1.36504</v>
      </c>
      <c r="J26">
        <v>-3.0244200000000001</v>
      </c>
      <c r="K26">
        <v>6.8510000000000001E-2</v>
      </c>
      <c r="L26">
        <v>-8.5709999999999995E-2</v>
      </c>
      <c r="M26">
        <v>-46.094740000000002</v>
      </c>
      <c r="N26">
        <v>-1.02027</v>
      </c>
      <c r="O26">
        <v>402.87637999999998</v>
      </c>
      <c r="P26">
        <v>394.55525</v>
      </c>
      <c r="Q26">
        <v>-16435.97292</v>
      </c>
      <c r="R26">
        <v>-4873.9910200000004</v>
      </c>
      <c r="S26">
        <v>6.1799999999999997E-3</v>
      </c>
      <c r="T26">
        <v>3.0000000000000001E-5</v>
      </c>
      <c r="U26">
        <v>4.2199999999999998E-3</v>
      </c>
      <c r="V26">
        <v>4.9399999999999999E-3</v>
      </c>
      <c r="W26">
        <v>1.013E-2</v>
      </c>
      <c r="X26">
        <v>0</v>
      </c>
      <c r="Y26">
        <v>0</v>
      </c>
    </row>
    <row r="27" spans="1:25" x14ac:dyDescent="0.25">
      <c r="A27">
        <v>42.835439999999998</v>
      </c>
      <c r="B27">
        <v>22.99203</v>
      </c>
      <c r="C27">
        <v>10.365690000000001</v>
      </c>
      <c r="D27">
        <v>10.570180000000001</v>
      </c>
      <c r="E27">
        <v>19.34937</v>
      </c>
      <c r="F27">
        <v>-1.18512</v>
      </c>
      <c r="G27">
        <v>4.9799999999999997E-2</v>
      </c>
      <c r="H27">
        <v>1.3383100000000001</v>
      </c>
      <c r="I27">
        <v>1.36548</v>
      </c>
      <c r="J27">
        <v>-3.0244200000000001</v>
      </c>
      <c r="K27">
        <v>6.9809999999999997E-2</v>
      </c>
      <c r="L27">
        <v>-8.5709999999999995E-2</v>
      </c>
      <c r="M27">
        <v>-46.120170000000002</v>
      </c>
      <c r="N27">
        <v>-1.0137799999999999</v>
      </c>
      <c r="O27">
        <v>403.00614999999999</v>
      </c>
      <c r="P27">
        <v>394.98737999999997</v>
      </c>
      <c r="Q27">
        <v>-16437.88132</v>
      </c>
      <c r="R27">
        <v>-4873.9740000000002</v>
      </c>
      <c r="S27">
        <v>6.1799999999999997E-3</v>
      </c>
      <c r="T27">
        <v>3.0000000000000001E-5</v>
      </c>
      <c r="U27">
        <v>4.2199999999999998E-3</v>
      </c>
      <c r="V27">
        <v>4.96E-3</v>
      </c>
      <c r="W27">
        <v>1.014E-2</v>
      </c>
      <c r="X27">
        <v>0</v>
      </c>
      <c r="Y27">
        <v>0</v>
      </c>
    </row>
    <row r="28" spans="1:25" x14ac:dyDescent="0.25">
      <c r="A28">
        <v>43.838760000000001</v>
      </c>
      <c r="B28">
        <v>22.99719</v>
      </c>
      <c r="C28">
        <v>10.36402</v>
      </c>
      <c r="D28">
        <v>10.57103</v>
      </c>
      <c r="E28">
        <v>19.352309999999999</v>
      </c>
      <c r="F28">
        <v>-1.18512</v>
      </c>
      <c r="G28">
        <v>4.929E-2</v>
      </c>
      <c r="H28">
        <v>1.33731</v>
      </c>
      <c r="I28">
        <v>1.3685</v>
      </c>
      <c r="J28">
        <v>-3.0244200000000001</v>
      </c>
      <c r="K28">
        <v>7.0620000000000002E-2</v>
      </c>
      <c r="L28">
        <v>-8.5709999999999995E-2</v>
      </c>
      <c r="M28">
        <v>-46.148159999999997</v>
      </c>
      <c r="N28">
        <v>-1.02624</v>
      </c>
      <c r="O28">
        <v>403.89661000000001</v>
      </c>
      <c r="P28">
        <v>394.69243</v>
      </c>
      <c r="Q28">
        <v>-16439.51211</v>
      </c>
      <c r="R28">
        <v>-4873.91878</v>
      </c>
      <c r="S28">
        <v>6.1900000000000002E-3</v>
      </c>
      <c r="T28">
        <v>3.0000000000000001E-5</v>
      </c>
      <c r="U28">
        <v>4.2300000000000003E-3</v>
      </c>
      <c r="V28">
        <v>4.9500000000000004E-3</v>
      </c>
      <c r="W28">
        <v>1.014E-2</v>
      </c>
      <c r="X28">
        <v>0</v>
      </c>
      <c r="Y28">
        <v>0</v>
      </c>
    </row>
    <row r="29" spans="1:25" x14ac:dyDescent="0.25">
      <c r="A29">
        <v>44.84008</v>
      </c>
      <c r="B29">
        <v>23.00282</v>
      </c>
      <c r="C29">
        <v>10.364750000000001</v>
      </c>
      <c r="D29">
        <v>10.56997</v>
      </c>
      <c r="E29">
        <v>19.355599999999999</v>
      </c>
      <c r="F29">
        <v>-1.18512</v>
      </c>
      <c r="G29">
        <v>4.9189999999999998E-2</v>
      </c>
      <c r="H29">
        <v>1.33955</v>
      </c>
      <c r="I29">
        <v>1.3680699999999999</v>
      </c>
      <c r="J29">
        <v>-3.0244200000000001</v>
      </c>
      <c r="K29">
        <v>6.9129999999999997E-2</v>
      </c>
      <c r="L29">
        <v>-8.5760000000000003E-2</v>
      </c>
      <c r="M29">
        <v>-46.177759999999999</v>
      </c>
      <c r="N29">
        <v>-1.01739</v>
      </c>
      <c r="O29">
        <v>403.77157999999997</v>
      </c>
      <c r="P29">
        <v>395.35354000000001</v>
      </c>
      <c r="Q29">
        <v>-16441.31061</v>
      </c>
      <c r="R29">
        <v>-4873.8964599999999</v>
      </c>
      <c r="S29">
        <v>6.1900000000000002E-3</v>
      </c>
      <c r="T29">
        <v>2.0000000000000002E-5</v>
      </c>
      <c r="U29">
        <v>4.2199999999999998E-3</v>
      </c>
      <c r="V29">
        <v>4.9399999999999999E-3</v>
      </c>
      <c r="W29">
        <v>1.0149999999999999E-2</v>
      </c>
      <c r="X29">
        <v>0</v>
      </c>
      <c r="Y29">
        <v>0</v>
      </c>
    </row>
    <row r="30" spans="1:25" x14ac:dyDescent="0.25">
      <c r="A30">
        <v>45.843389999999999</v>
      </c>
      <c r="B30">
        <v>23.007680000000001</v>
      </c>
      <c r="C30">
        <v>10.364100000000001</v>
      </c>
      <c r="D30">
        <v>10.56992</v>
      </c>
      <c r="E30">
        <v>19.359500000000001</v>
      </c>
      <c r="F30">
        <v>-1.18512</v>
      </c>
      <c r="G30">
        <v>4.9090000000000002E-2</v>
      </c>
      <c r="H30">
        <v>1.3401400000000001</v>
      </c>
      <c r="I30">
        <v>1.36798</v>
      </c>
      <c r="J30">
        <v>-3.0244200000000001</v>
      </c>
      <c r="K30">
        <v>7.1940000000000004E-2</v>
      </c>
      <c r="L30">
        <v>-8.5709999999999995E-2</v>
      </c>
      <c r="M30">
        <v>-46.189889999999998</v>
      </c>
      <c r="N30">
        <v>-1.0203500000000001</v>
      </c>
      <c r="O30">
        <v>403.74342999999999</v>
      </c>
      <c r="P30">
        <v>395.52623999999997</v>
      </c>
      <c r="Q30">
        <v>-16443.075509999999</v>
      </c>
      <c r="R30">
        <v>-4873.8493900000003</v>
      </c>
      <c r="S30">
        <v>6.1900000000000002E-3</v>
      </c>
      <c r="T30">
        <v>3.0000000000000001E-5</v>
      </c>
      <c r="U30">
        <v>4.2300000000000003E-3</v>
      </c>
      <c r="V30">
        <v>4.9399999999999999E-3</v>
      </c>
      <c r="W30">
        <v>1.0149999999999999E-2</v>
      </c>
      <c r="X30">
        <v>0</v>
      </c>
      <c r="Y30">
        <v>0</v>
      </c>
    </row>
    <row r="31" spans="1:25" x14ac:dyDescent="0.25">
      <c r="A31">
        <v>46.846679999999999</v>
      </c>
      <c r="B31">
        <v>23.011749999999999</v>
      </c>
      <c r="C31">
        <v>10.363659999999999</v>
      </c>
      <c r="D31">
        <v>10.56995</v>
      </c>
      <c r="E31">
        <v>19.363240000000001</v>
      </c>
      <c r="F31">
        <v>-1.18512</v>
      </c>
      <c r="G31">
        <v>4.82E-2</v>
      </c>
      <c r="H31">
        <v>1.3404100000000001</v>
      </c>
      <c r="I31">
        <v>1.37252</v>
      </c>
      <c r="J31">
        <v>-3.0244200000000001</v>
      </c>
      <c r="K31">
        <v>6.9180000000000005E-2</v>
      </c>
      <c r="L31">
        <v>-8.5739999999999997E-2</v>
      </c>
      <c r="M31">
        <v>-46.194099999999999</v>
      </c>
      <c r="N31">
        <v>-1.0226999999999999</v>
      </c>
      <c r="O31">
        <v>405.08264000000003</v>
      </c>
      <c r="P31">
        <v>395.60572999999999</v>
      </c>
      <c r="Q31">
        <v>-16444.649410000002</v>
      </c>
      <c r="R31">
        <v>-4873.8228200000003</v>
      </c>
      <c r="S31">
        <v>6.1999999999999998E-3</v>
      </c>
      <c r="T31">
        <v>3.0000000000000001E-5</v>
      </c>
      <c r="U31">
        <v>4.2199999999999998E-3</v>
      </c>
      <c r="V31">
        <v>4.9300000000000004E-3</v>
      </c>
      <c r="W31">
        <v>1.0149999999999999E-2</v>
      </c>
      <c r="X31">
        <v>0</v>
      </c>
      <c r="Y31">
        <v>0</v>
      </c>
    </row>
    <row r="32" spans="1:25" x14ac:dyDescent="0.25">
      <c r="A32">
        <v>47.848030000000001</v>
      </c>
      <c r="B32">
        <v>23.018409999999999</v>
      </c>
      <c r="C32">
        <v>10.363049999999999</v>
      </c>
      <c r="D32">
        <v>10.56922</v>
      </c>
      <c r="E32">
        <v>19.367370000000001</v>
      </c>
      <c r="F32">
        <v>-1.18512</v>
      </c>
      <c r="G32">
        <v>4.6190000000000002E-2</v>
      </c>
      <c r="H32">
        <v>1.3411200000000001</v>
      </c>
      <c r="I32">
        <v>1.3659399999999999</v>
      </c>
      <c r="J32">
        <v>-3.0244200000000001</v>
      </c>
      <c r="K32">
        <v>6.991E-2</v>
      </c>
      <c r="L32">
        <v>-8.5709999999999995E-2</v>
      </c>
      <c r="M32">
        <v>-46.226199999999999</v>
      </c>
      <c r="N32">
        <v>-1.0221</v>
      </c>
      <c r="O32">
        <v>403.14215000000002</v>
      </c>
      <c r="P32">
        <v>395.81590999999997</v>
      </c>
      <c r="Q32">
        <v>-16446.82446</v>
      </c>
      <c r="R32">
        <v>-4873.7327500000001</v>
      </c>
      <c r="S32">
        <v>6.1900000000000002E-3</v>
      </c>
      <c r="T32">
        <v>3.0000000000000001E-5</v>
      </c>
      <c r="U32">
        <v>4.2199999999999998E-3</v>
      </c>
      <c r="V32">
        <v>4.8900000000000002E-3</v>
      </c>
      <c r="W32">
        <v>1.0149999999999999E-2</v>
      </c>
      <c r="X32">
        <v>0</v>
      </c>
      <c r="Y32">
        <v>0</v>
      </c>
    </row>
    <row r="33" spans="1:25" x14ac:dyDescent="0.25">
      <c r="A33">
        <v>48.851349999999996</v>
      </c>
      <c r="B33">
        <v>23.023489999999999</v>
      </c>
      <c r="C33">
        <v>10.36323</v>
      </c>
      <c r="D33">
        <v>10.56963</v>
      </c>
      <c r="E33">
        <v>19.37088</v>
      </c>
      <c r="F33">
        <v>-1.18512</v>
      </c>
      <c r="G33">
        <v>4.632E-2</v>
      </c>
      <c r="H33">
        <v>1.34172</v>
      </c>
      <c r="I33">
        <v>1.36972</v>
      </c>
      <c r="J33">
        <v>-3.0244200000000001</v>
      </c>
      <c r="K33">
        <v>6.9690000000000002E-2</v>
      </c>
      <c r="L33">
        <v>-8.5639999999999994E-2</v>
      </c>
      <c r="M33">
        <v>-46.245989999999999</v>
      </c>
      <c r="N33">
        <v>-1.0232600000000001</v>
      </c>
      <c r="O33">
        <v>404.25745999999998</v>
      </c>
      <c r="P33">
        <v>395.99342000000001</v>
      </c>
      <c r="Q33">
        <v>-16448.55661</v>
      </c>
      <c r="R33">
        <v>-4873.7720900000004</v>
      </c>
      <c r="S33">
        <v>6.1900000000000002E-3</v>
      </c>
      <c r="T33">
        <v>3.0000000000000001E-5</v>
      </c>
      <c r="U33">
        <v>4.2199999999999998E-3</v>
      </c>
      <c r="V33">
        <v>4.8900000000000002E-3</v>
      </c>
      <c r="W33">
        <v>1.0160000000000001E-2</v>
      </c>
      <c r="X33">
        <v>0</v>
      </c>
      <c r="Y33">
        <v>0</v>
      </c>
    </row>
    <row r="34" spans="1:25" x14ac:dyDescent="0.25">
      <c r="A34">
        <v>49.854660000000003</v>
      </c>
      <c r="B34">
        <v>23.028189999999999</v>
      </c>
      <c r="C34">
        <v>10.362959999999999</v>
      </c>
      <c r="D34">
        <v>10.56903</v>
      </c>
      <c r="E34">
        <v>19.37426</v>
      </c>
      <c r="F34">
        <v>-1.18512</v>
      </c>
      <c r="G34">
        <v>4.929E-2</v>
      </c>
      <c r="H34">
        <v>1.3424199999999999</v>
      </c>
      <c r="I34">
        <v>1.37096</v>
      </c>
      <c r="J34">
        <v>-3.0244200000000001</v>
      </c>
      <c r="K34">
        <v>7.1809999999999999E-2</v>
      </c>
      <c r="L34">
        <v>-8.5730000000000001E-2</v>
      </c>
      <c r="M34">
        <v>-46.262740000000001</v>
      </c>
      <c r="N34">
        <v>-1.02163</v>
      </c>
      <c r="O34">
        <v>404.62502000000001</v>
      </c>
      <c r="P34">
        <v>396.20010000000002</v>
      </c>
      <c r="Q34">
        <v>-16450.186160000001</v>
      </c>
      <c r="R34">
        <v>-4873.7138999999997</v>
      </c>
      <c r="S34">
        <v>6.1900000000000002E-3</v>
      </c>
      <c r="T34">
        <v>3.0000000000000001E-5</v>
      </c>
      <c r="U34">
        <v>4.2300000000000003E-3</v>
      </c>
      <c r="V34">
        <v>4.9500000000000004E-3</v>
      </c>
      <c r="W34">
        <v>1.0160000000000001E-2</v>
      </c>
      <c r="X34">
        <v>0</v>
      </c>
      <c r="Y34">
        <v>0</v>
      </c>
    </row>
    <row r="35" spans="1:25" x14ac:dyDescent="0.25">
      <c r="A35">
        <v>50.855989999999998</v>
      </c>
      <c r="B35">
        <v>23.033940000000001</v>
      </c>
      <c r="C35">
        <v>10.362349999999999</v>
      </c>
      <c r="D35">
        <v>10.56874</v>
      </c>
      <c r="E35">
        <v>19.37884</v>
      </c>
      <c r="F35">
        <v>-1.18512</v>
      </c>
      <c r="G35">
        <v>4.9000000000000002E-2</v>
      </c>
      <c r="H35">
        <v>1.3436900000000001</v>
      </c>
      <c r="I35">
        <v>1.37079</v>
      </c>
      <c r="J35">
        <v>-3.0244200000000001</v>
      </c>
      <c r="K35">
        <v>7.0029999999999995E-2</v>
      </c>
      <c r="L35">
        <v>-8.5709999999999995E-2</v>
      </c>
      <c r="M35">
        <v>-46.277520000000003</v>
      </c>
      <c r="N35">
        <v>-1.02318</v>
      </c>
      <c r="O35">
        <v>404.57294999999999</v>
      </c>
      <c r="P35">
        <v>396.57414</v>
      </c>
      <c r="Q35">
        <v>-16452.267309999999</v>
      </c>
      <c r="R35">
        <v>-4873.6540199999999</v>
      </c>
      <c r="S35">
        <v>6.1900000000000002E-3</v>
      </c>
      <c r="T35">
        <v>3.0000000000000001E-5</v>
      </c>
      <c r="U35">
        <v>4.2199999999999998E-3</v>
      </c>
      <c r="V35">
        <v>4.9399999999999999E-3</v>
      </c>
      <c r="W35">
        <v>1.017E-2</v>
      </c>
      <c r="X35">
        <v>0</v>
      </c>
      <c r="Y35">
        <v>0</v>
      </c>
    </row>
    <row r="36" spans="1:25" x14ac:dyDescent="0.25">
      <c r="A36">
        <v>51.858310000000003</v>
      </c>
      <c r="B36">
        <v>23.040299999999998</v>
      </c>
      <c r="C36">
        <v>10.36167</v>
      </c>
      <c r="D36">
        <v>10.5684</v>
      </c>
      <c r="E36">
        <v>19.382480000000001</v>
      </c>
      <c r="F36">
        <v>-1.18512</v>
      </c>
      <c r="G36">
        <v>4.9110000000000001E-2</v>
      </c>
      <c r="H36">
        <v>1.3442000000000001</v>
      </c>
      <c r="I36">
        <v>1.3714299999999999</v>
      </c>
      <c r="J36">
        <v>-3.0244200000000001</v>
      </c>
      <c r="K36">
        <v>7.0180000000000006E-2</v>
      </c>
      <c r="L36">
        <v>-8.5690000000000002E-2</v>
      </c>
      <c r="M36">
        <v>-46.31194</v>
      </c>
      <c r="N36">
        <v>-1.0248999999999999</v>
      </c>
      <c r="O36">
        <v>404.76154000000002</v>
      </c>
      <c r="P36">
        <v>396.72651999999999</v>
      </c>
      <c r="Q36">
        <v>-16454.283230000001</v>
      </c>
      <c r="R36">
        <v>-4873.5861000000004</v>
      </c>
      <c r="S36">
        <v>6.1900000000000002E-3</v>
      </c>
      <c r="T36">
        <v>3.0000000000000001E-5</v>
      </c>
      <c r="U36">
        <v>4.2199999999999998E-3</v>
      </c>
      <c r="V36">
        <v>4.9399999999999999E-3</v>
      </c>
      <c r="W36">
        <v>1.017E-2</v>
      </c>
      <c r="X36">
        <v>0</v>
      </c>
      <c r="Y36">
        <v>0</v>
      </c>
    </row>
    <row r="37" spans="1:25" x14ac:dyDescent="0.25">
      <c r="A37">
        <v>52.861620000000002</v>
      </c>
      <c r="B37">
        <v>23.044820000000001</v>
      </c>
      <c r="C37">
        <v>10.361789999999999</v>
      </c>
      <c r="D37">
        <v>10.567600000000001</v>
      </c>
      <c r="E37">
        <v>19.386299999999999</v>
      </c>
      <c r="F37">
        <v>-1.18512</v>
      </c>
      <c r="G37">
        <v>4.9270000000000001E-2</v>
      </c>
      <c r="H37">
        <v>1.3447800000000001</v>
      </c>
      <c r="I37">
        <v>1.37477</v>
      </c>
      <c r="J37">
        <v>-3.0244200000000001</v>
      </c>
      <c r="K37">
        <v>7.0599999999999996E-2</v>
      </c>
      <c r="L37">
        <v>-8.5730000000000001E-2</v>
      </c>
      <c r="M37">
        <v>-46.320790000000002</v>
      </c>
      <c r="N37">
        <v>-1.0203199999999999</v>
      </c>
      <c r="O37">
        <v>405.74745999999999</v>
      </c>
      <c r="P37">
        <v>396.89679999999998</v>
      </c>
      <c r="Q37">
        <v>-16455.965319999999</v>
      </c>
      <c r="R37">
        <v>-4873.5404799999997</v>
      </c>
      <c r="S37">
        <v>6.1999999999999998E-3</v>
      </c>
      <c r="T37">
        <v>3.0000000000000001E-5</v>
      </c>
      <c r="U37">
        <v>4.2300000000000003E-3</v>
      </c>
      <c r="V37">
        <v>4.9500000000000004E-3</v>
      </c>
      <c r="W37">
        <v>1.017E-2</v>
      </c>
      <c r="X37">
        <v>0</v>
      </c>
      <c r="Y37">
        <v>0</v>
      </c>
    </row>
    <row r="38" spans="1:25" x14ac:dyDescent="0.25">
      <c r="A38">
        <v>53.862940000000002</v>
      </c>
      <c r="B38">
        <v>23.050630000000002</v>
      </c>
      <c r="C38">
        <v>10.36125</v>
      </c>
      <c r="D38">
        <v>10.56704</v>
      </c>
      <c r="E38">
        <v>19.389700000000001</v>
      </c>
      <c r="F38">
        <v>-1.18512</v>
      </c>
      <c r="G38">
        <v>4.9239999999999999E-2</v>
      </c>
      <c r="H38">
        <v>1.3450800000000001</v>
      </c>
      <c r="I38">
        <v>1.3754999999999999</v>
      </c>
      <c r="J38">
        <v>-3.0244200000000001</v>
      </c>
      <c r="K38">
        <v>7.0610000000000006E-2</v>
      </c>
      <c r="L38">
        <v>-8.5690000000000002E-2</v>
      </c>
      <c r="M38">
        <v>-46.351370000000003</v>
      </c>
      <c r="N38">
        <v>-1.0202199999999999</v>
      </c>
      <c r="O38">
        <v>405.96393999999998</v>
      </c>
      <c r="P38">
        <v>396.98671000000002</v>
      </c>
      <c r="Q38">
        <v>-16457.822619999999</v>
      </c>
      <c r="R38">
        <v>-4873.4663</v>
      </c>
      <c r="S38">
        <v>6.1999999999999998E-3</v>
      </c>
      <c r="T38">
        <v>3.0000000000000001E-5</v>
      </c>
      <c r="U38">
        <v>4.2300000000000003E-3</v>
      </c>
      <c r="V38">
        <v>4.9500000000000004E-3</v>
      </c>
      <c r="W38">
        <v>1.017E-2</v>
      </c>
      <c r="X38">
        <v>0</v>
      </c>
      <c r="Y38">
        <v>0</v>
      </c>
    </row>
    <row r="39" spans="1:25" x14ac:dyDescent="0.25">
      <c r="A39">
        <v>54.865259999999999</v>
      </c>
      <c r="B39">
        <v>23.055990000000001</v>
      </c>
      <c r="C39">
        <v>10.359680000000001</v>
      </c>
      <c r="D39">
        <v>10.56626</v>
      </c>
      <c r="E39">
        <v>19.39284</v>
      </c>
      <c r="F39">
        <v>-1.18512</v>
      </c>
      <c r="G39">
        <v>4.7140000000000001E-2</v>
      </c>
      <c r="H39">
        <v>1.34592</v>
      </c>
      <c r="I39">
        <v>1.37493</v>
      </c>
      <c r="J39">
        <v>-3.0244200000000001</v>
      </c>
      <c r="K39">
        <v>7.0519999999999999E-2</v>
      </c>
      <c r="L39">
        <v>-8.5739999999999997E-2</v>
      </c>
      <c r="M39">
        <v>-46.379469999999998</v>
      </c>
      <c r="N39">
        <v>-1.0241400000000001</v>
      </c>
      <c r="O39">
        <v>405.79482000000002</v>
      </c>
      <c r="P39">
        <v>397.23471999999998</v>
      </c>
      <c r="Q39">
        <v>-16459.53543</v>
      </c>
      <c r="R39">
        <v>-4873.3091999999997</v>
      </c>
      <c r="S39">
        <v>6.1999999999999998E-3</v>
      </c>
      <c r="T39">
        <v>3.0000000000000001E-5</v>
      </c>
      <c r="U39">
        <v>4.2300000000000003E-3</v>
      </c>
      <c r="V39">
        <v>4.9100000000000003E-3</v>
      </c>
      <c r="W39">
        <v>1.018E-2</v>
      </c>
      <c r="X39">
        <v>0</v>
      </c>
      <c r="Y39">
        <v>0</v>
      </c>
    </row>
    <row r="40" spans="1:25" x14ac:dyDescent="0.25">
      <c r="A40">
        <v>55.868580000000001</v>
      </c>
      <c r="B40">
        <v>23.06212</v>
      </c>
      <c r="C40">
        <v>10.360110000000001</v>
      </c>
      <c r="D40">
        <v>10.56606</v>
      </c>
      <c r="E40">
        <v>19.398140000000001</v>
      </c>
      <c r="F40">
        <v>-1.18512</v>
      </c>
      <c r="G40">
        <v>4.8009999999999997E-2</v>
      </c>
      <c r="H40">
        <v>1.3456699999999999</v>
      </c>
      <c r="I40">
        <v>1.3766099999999999</v>
      </c>
      <c r="J40">
        <v>-3.0244200000000001</v>
      </c>
      <c r="K40">
        <v>7.1290000000000006E-2</v>
      </c>
      <c r="L40">
        <v>-8.5699999999999998E-2</v>
      </c>
      <c r="M40">
        <v>-46.39002</v>
      </c>
      <c r="N40">
        <v>-1.02102</v>
      </c>
      <c r="O40">
        <v>406.28969000000001</v>
      </c>
      <c r="P40">
        <v>397.16093999999998</v>
      </c>
      <c r="Q40">
        <v>-16461.840179999999</v>
      </c>
      <c r="R40">
        <v>-4873.3254900000002</v>
      </c>
      <c r="S40">
        <v>6.1999999999999998E-3</v>
      </c>
      <c r="T40">
        <v>3.0000000000000001E-5</v>
      </c>
      <c r="U40">
        <v>4.2300000000000003E-3</v>
      </c>
      <c r="V40">
        <v>4.9199999999999999E-3</v>
      </c>
      <c r="W40">
        <v>1.018E-2</v>
      </c>
      <c r="X40">
        <v>0</v>
      </c>
      <c r="Y40">
        <v>0</v>
      </c>
    </row>
    <row r="41" spans="1:25" x14ac:dyDescent="0.25">
      <c r="A41">
        <v>56.869900000000001</v>
      </c>
      <c r="B41">
        <v>23.06823</v>
      </c>
      <c r="C41">
        <v>10.3588</v>
      </c>
      <c r="D41">
        <v>10.56696</v>
      </c>
      <c r="E41">
        <v>19.401340000000001</v>
      </c>
      <c r="F41">
        <v>-1.18512</v>
      </c>
      <c r="G41">
        <v>4.845E-2</v>
      </c>
      <c r="H41">
        <v>1.34707</v>
      </c>
      <c r="I41">
        <v>1.37717</v>
      </c>
      <c r="J41">
        <v>-3.0244200000000001</v>
      </c>
      <c r="K41">
        <v>6.9989999999999997E-2</v>
      </c>
      <c r="L41">
        <v>-8.5639999999999994E-2</v>
      </c>
      <c r="M41">
        <v>-46.426879999999997</v>
      </c>
      <c r="N41">
        <v>-1.0319700000000001</v>
      </c>
      <c r="O41">
        <v>406.45753999999999</v>
      </c>
      <c r="P41">
        <v>397.57382000000001</v>
      </c>
      <c r="Q41">
        <v>-16463.717619999999</v>
      </c>
      <c r="R41">
        <v>-4873.2976099999996</v>
      </c>
      <c r="S41">
        <v>6.1999999999999998E-3</v>
      </c>
      <c r="T41">
        <v>3.0000000000000001E-5</v>
      </c>
      <c r="U41">
        <v>4.2199999999999998E-3</v>
      </c>
      <c r="V41">
        <v>4.9300000000000004E-3</v>
      </c>
      <c r="W41">
        <v>1.018E-2</v>
      </c>
      <c r="X41">
        <v>0</v>
      </c>
      <c r="Y41">
        <v>0</v>
      </c>
    </row>
    <row r="42" spans="1:25" x14ac:dyDescent="0.25">
      <c r="A42">
        <v>57.873220000000003</v>
      </c>
      <c r="B42">
        <v>23.073399999999999</v>
      </c>
      <c r="C42">
        <v>10.358739999999999</v>
      </c>
      <c r="D42">
        <v>10.56549</v>
      </c>
      <c r="E42">
        <v>19.405200000000001</v>
      </c>
      <c r="F42">
        <v>-1.18512</v>
      </c>
      <c r="G42">
        <v>4.8669999999999998E-2</v>
      </c>
      <c r="H42">
        <v>1.34704</v>
      </c>
      <c r="I42">
        <v>1.37757</v>
      </c>
      <c r="J42">
        <v>-3.0244200000000001</v>
      </c>
      <c r="K42">
        <v>7.1099999999999997E-2</v>
      </c>
      <c r="L42">
        <v>-8.5709999999999995E-2</v>
      </c>
      <c r="M42">
        <v>-46.4435</v>
      </c>
      <c r="N42">
        <v>-1.0249699999999999</v>
      </c>
      <c r="O42">
        <v>406.5736</v>
      </c>
      <c r="P42">
        <v>397.56256000000002</v>
      </c>
      <c r="Q42">
        <v>-16465.540519999999</v>
      </c>
      <c r="R42">
        <v>-4873.1951900000004</v>
      </c>
      <c r="S42">
        <v>6.1999999999999998E-3</v>
      </c>
      <c r="T42">
        <v>3.0000000000000001E-5</v>
      </c>
      <c r="U42">
        <v>4.2300000000000003E-3</v>
      </c>
      <c r="V42">
        <v>4.9300000000000004E-3</v>
      </c>
      <c r="W42">
        <v>1.018E-2</v>
      </c>
      <c r="X42">
        <v>0</v>
      </c>
      <c r="Y42">
        <v>0</v>
      </c>
    </row>
    <row r="43" spans="1:25" x14ac:dyDescent="0.25">
      <c r="A43">
        <v>58.876530000000002</v>
      </c>
      <c r="B43">
        <v>23.0793</v>
      </c>
      <c r="C43">
        <v>10.35872</v>
      </c>
      <c r="D43">
        <v>10.564260000000001</v>
      </c>
      <c r="E43">
        <v>19.410170000000001</v>
      </c>
      <c r="F43">
        <v>-1.18512</v>
      </c>
      <c r="G43">
        <v>5.0720000000000001E-2</v>
      </c>
      <c r="H43">
        <v>1.34792</v>
      </c>
      <c r="I43">
        <v>1.3795299999999999</v>
      </c>
      <c r="J43">
        <v>-3.0244200000000001</v>
      </c>
      <c r="K43">
        <v>7.1059999999999998E-2</v>
      </c>
      <c r="L43">
        <v>-8.5620000000000002E-2</v>
      </c>
      <c r="M43">
        <v>-46.455179999999999</v>
      </c>
      <c r="N43">
        <v>-1.01898</v>
      </c>
      <c r="O43">
        <v>407.15429999999998</v>
      </c>
      <c r="P43">
        <v>397.82375000000002</v>
      </c>
      <c r="Q43">
        <v>-16467.73141</v>
      </c>
      <c r="R43">
        <v>-4873.1115</v>
      </c>
      <c r="S43">
        <v>6.2100000000000002E-3</v>
      </c>
      <c r="T43">
        <v>3.0000000000000001E-5</v>
      </c>
      <c r="U43">
        <v>4.2300000000000003E-3</v>
      </c>
      <c r="V43">
        <v>4.9699999999999996E-3</v>
      </c>
      <c r="W43">
        <v>1.0189999999999999E-2</v>
      </c>
      <c r="X43">
        <v>0</v>
      </c>
      <c r="Y43">
        <v>0</v>
      </c>
    </row>
    <row r="44" spans="1:25" x14ac:dyDescent="0.25">
      <c r="A44">
        <v>59.877850000000002</v>
      </c>
      <c r="B44">
        <v>23.085519999999999</v>
      </c>
      <c r="C44">
        <v>10.357699999999999</v>
      </c>
      <c r="D44">
        <v>10.56419</v>
      </c>
      <c r="E44">
        <v>19.414380000000001</v>
      </c>
      <c r="F44">
        <v>-1.18512</v>
      </c>
      <c r="G44">
        <v>5.0810000000000001E-2</v>
      </c>
      <c r="H44">
        <v>1.3485</v>
      </c>
      <c r="I44">
        <v>1.3779300000000001</v>
      </c>
      <c r="J44">
        <v>-3.0244200000000001</v>
      </c>
      <c r="K44">
        <v>7.1400000000000005E-2</v>
      </c>
      <c r="L44">
        <v>-8.5730000000000001E-2</v>
      </c>
      <c r="M44">
        <v>-46.480739999999997</v>
      </c>
      <c r="N44">
        <v>-1.02369</v>
      </c>
      <c r="O44">
        <v>406.68052</v>
      </c>
      <c r="P44">
        <v>397.99471</v>
      </c>
      <c r="Q44">
        <v>-16469.835159999999</v>
      </c>
      <c r="R44">
        <v>-4873.0386099999996</v>
      </c>
      <c r="S44">
        <v>6.1999999999999998E-3</v>
      </c>
      <c r="T44">
        <v>3.0000000000000001E-5</v>
      </c>
      <c r="U44">
        <v>4.2300000000000003E-3</v>
      </c>
      <c r="V44">
        <v>4.9800000000000001E-3</v>
      </c>
      <c r="W44">
        <v>1.0189999999999999E-2</v>
      </c>
      <c r="X44">
        <v>0</v>
      </c>
      <c r="Y44">
        <v>0</v>
      </c>
    </row>
    <row r="45" spans="1:25" x14ac:dyDescent="0.25">
      <c r="A45">
        <v>60.881169999999997</v>
      </c>
      <c r="B45">
        <v>23.09122</v>
      </c>
      <c r="C45">
        <v>10.3567</v>
      </c>
      <c r="D45">
        <v>10.56395</v>
      </c>
      <c r="E45">
        <v>19.41846</v>
      </c>
      <c r="F45">
        <v>-1.18512</v>
      </c>
      <c r="G45">
        <v>5.0139999999999997E-2</v>
      </c>
      <c r="H45">
        <v>1.34975</v>
      </c>
      <c r="I45">
        <v>1.37866</v>
      </c>
      <c r="J45">
        <v>-3.0244200000000001</v>
      </c>
      <c r="K45">
        <v>6.991E-2</v>
      </c>
      <c r="L45">
        <v>-8.5720000000000005E-2</v>
      </c>
      <c r="M45">
        <v>-46.501220000000004</v>
      </c>
      <c r="N45">
        <v>-1.0274099999999999</v>
      </c>
      <c r="O45">
        <v>406.89758999999998</v>
      </c>
      <c r="P45">
        <v>398.36473999999998</v>
      </c>
      <c r="Q45">
        <v>-16471.806830000001</v>
      </c>
      <c r="R45">
        <v>-4872.9559099999997</v>
      </c>
      <c r="S45">
        <v>6.2100000000000002E-3</v>
      </c>
      <c r="T45">
        <v>3.0000000000000001E-5</v>
      </c>
      <c r="U45">
        <v>4.2199999999999998E-3</v>
      </c>
      <c r="V45">
        <v>4.96E-3</v>
      </c>
      <c r="W45">
        <v>1.0189999999999999E-2</v>
      </c>
      <c r="X45">
        <v>0</v>
      </c>
      <c r="Y45">
        <v>0</v>
      </c>
    </row>
    <row r="46" spans="1:25" x14ac:dyDescent="0.25">
      <c r="A46">
        <v>61.883490000000002</v>
      </c>
      <c r="B46">
        <v>23.0962</v>
      </c>
      <c r="C46">
        <v>10.35643</v>
      </c>
      <c r="D46">
        <v>10.56349</v>
      </c>
      <c r="E46">
        <v>19.421959999999999</v>
      </c>
      <c r="F46">
        <v>-1.18512</v>
      </c>
      <c r="G46">
        <v>4.9020000000000001E-2</v>
      </c>
      <c r="H46">
        <v>1.34972</v>
      </c>
      <c r="I46">
        <v>1.37575</v>
      </c>
      <c r="J46">
        <v>-3.0244200000000001</v>
      </c>
      <c r="K46">
        <v>7.0349999999999996E-2</v>
      </c>
      <c r="L46">
        <v>-8.5739999999999997E-2</v>
      </c>
      <c r="M46">
        <v>-46.519939999999998</v>
      </c>
      <c r="N46">
        <v>-1.0264899999999999</v>
      </c>
      <c r="O46">
        <v>406.03852000000001</v>
      </c>
      <c r="P46">
        <v>398.35347000000002</v>
      </c>
      <c r="Q46">
        <v>-16473.519540000001</v>
      </c>
      <c r="R46">
        <v>-4872.9068200000002</v>
      </c>
      <c r="S46">
        <v>6.1999999999999998E-3</v>
      </c>
      <c r="T46">
        <v>3.0000000000000001E-5</v>
      </c>
      <c r="U46">
        <v>4.2300000000000003E-3</v>
      </c>
      <c r="V46">
        <v>4.9399999999999999E-3</v>
      </c>
      <c r="W46">
        <v>1.0189999999999999E-2</v>
      </c>
      <c r="X46">
        <v>0</v>
      </c>
      <c r="Y46">
        <v>0</v>
      </c>
    </row>
    <row r="47" spans="1:25" x14ac:dyDescent="0.25">
      <c r="A47">
        <v>62.884810000000002</v>
      </c>
      <c r="B47">
        <v>23.10286</v>
      </c>
      <c r="C47">
        <v>10.356</v>
      </c>
      <c r="D47">
        <v>10.56269</v>
      </c>
      <c r="E47">
        <v>19.42615</v>
      </c>
      <c r="F47">
        <v>-1.18512</v>
      </c>
      <c r="G47">
        <v>4.9820000000000003E-2</v>
      </c>
      <c r="H47">
        <v>1.3496999999999999</v>
      </c>
      <c r="I47">
        <v>1.38009</v>
      </c>
      <c r="J47">
        <v>-3.0244200000000001</v>
      </c>
      <c r="K47">
        <v>7.0599999999999996E-2</v>
      </c>
      <c r="L47">
        <v>-8.5730000000000001E-2</v>
      </c>
      <c r="M47">
        <v>-46.551160000000003</v>
      </c>
      <c r="N47">
        <v>-1.0246599999999999</v>
      </c>
      <c r="O47">
        <v>407.31894</v>
      </c>
      <c r="P47">
        <v>398.34872000000001</v>
      </c>
      <c r="Q47">
        <v>-16475.70635</v>
      </c>
      <c r="R47">
        <v>-4872.8248100000001</v>
      </c>
      <c r="S47">
        <v>6.2100000000000002E-3</v>
      </c>
      <c r="T47">
        <v>3.0000000000000001E-5</v>
      </c>
      <c r="U47">
        <v>4.2300000000000003E-3</v>
      </c>
      <c r="V47">
        <v>4.96E-3</v>
      </c>
      <c r="W47">
        <v>1.0189999999999999E-2</v>
      </c>
      <c r="X47">
        <v>0</v>
      </c>
      <c r="Y47">
        <v>0</v>
      </c>
    </row>
    <row r="48" spans="1:25" x14ac:dyDescent="0.25">
      <c r="A48">
        <v>63.888129999999997</v>
      </c>
      <c r="B48">
        <v>23.109310000000001</v>
      </c>
      <c r="C48">
        <v>10.355779999999999</v>
      </c>
      <c r="D48">
        <v>10.56189</v>
      </c>
      <c r="E48">
        <v>19.431339999999999</v>
      </c>
      <c r="F48">
        <v>-1.18512</v>
      </c>
      <c r="G48">
        <v>4.9500000000000002E-2</v>
      </c>
      <c r="H48">
        <v>1.3511</v>
      </c>
      <c r="I48">
        <v>1.3792</v>
      </c>
      <c r="J48">
        <v>-3.0244200000000001</v>
      </c>
      <c r="K48">
        <v>7.0440000000000003E-2</v>
      </c>
      <c r="L48">
        <v>-8.5739999999999997E-2</v>
      </c>
      <c r="M48">
        <v>-46.5672</v>
      </c>
      <c r="N48">
        <v>-1.0218</v>
      </c>
      <c r="O48">
        <v>407.05680999999998</v>
      </c>
      <c r="P48">
        <v>398.76211999999998</v>
      </c>
      <c r="Q48">
        <v>-16478.053960000001</v>
      </c>
      <c r="R48">
        <v>-4872.7567900000004</v>
      </c>
      <c r="S48">
        <v>6.2100000000000002E-3</v>
      </c>
      <c r="T48">
        <v>3.0000000000000001E-5</v>
      </c>
      <c r="U48">
        <v>4.2300000000000003E-3</v>
      </c>
      <c r="V48">
        <v>4.9500000000000004E-3</v>
      </c>
      <c r="W48">
        <v>1.0200000000000001E-2</v>
      </c>
      <c r="X48">
        <v>0</v>
      </c>
      <c r="Y48">
        <v>0</v>
      </c>
    </row>
    <row r="49" spans="1:25" x14ac:dyDescent="0.25">
      <c r="A49">
        <v>64.891440000000003</v>
      </c>
      <c r="B49">
        <v>23.115279999999998</v>
      </c>
      <c r="C49">
        <v>10.35469</v>
      </c>
      <c r="D49">
        <v>10.560969999999999</v>
      </c>
      <c r="E49">
        <v>19.435089999999999</v>
      </c>
      <c r="F49">
        <v>-1.18512</v>
      </c>
      <c r="G49">
        <v>4.8959999999999997E-2</v>
      </c>
      <c r="H49">
        <v>1.3519699999999999</v>
      </c>
      <c r="I49">
        <v>1.38184</v>
      </c>
      <c r="J49">
        <v>-3.0244200000000001</v>
      </c>
      <c r="K49">
        <v>7.0220000000000005E-2</v>
      </c>
      <c r="L49">
        <v>-8.5750000000000007E-2</v>
      </c>
      <c r="M49">
        <v>-46.59534</v>
      </c>
      <c r="N49">
        <v>-1.02267</v>
      </c>
      <c r="O49">
        <v>407.83519999999999</v>
      </c>
      <c r="P49">
        <v>399.01760000000002</v>
      </c>
      <c r="Q49">
        <v>-16480.016879999999</v>
      </c>
      <c r="R49">
        <v>-4872.6223300000001</v>
      </c>
      <c r="S49">
        <v>6.2100000000000002E-3</v>
      </c>
      <c r="T49">
        <v>2.0000000000000002E-5</v>
      </c>
      <c r="U49">
        <v>4.2199999999999998E-3</v>
      </c>
      <c r="V49">
        <v>4.9399999999999999E-3</v>
      </c>
      <c r="W49">
        <v>1.0200000000000001E-2</v>
      </c>
      <c r="X49">
        <v>0</v>
      </c>
      <c r="Y49">
        <v>0</v>
      </c>
    </row>
    <row r="50" spans="1:25" x14ac:dyDescent="0.25">
      <c r="A50">
        <v>65.893730000000005</v>
      </c>
      <c r="B50">
        <v>23.120989999999999</v>
      </c>
      <c r="C50">
        <v>10.35403</v>
      </c>
      <c r="D50">
        <v>10.560790000000001</v>
      </c>
      <c r="E50">
        <v>19.439990000000002</v>
      </c>
      <c r="F50">
        <v>-1.18512</v>
      </c>
      <c r="G50">
        <v>4.9739999999999999E-2</v>
      </c>
      <c r="H50">
        <v>1.3511200000000001</v>
      </c>
      <c r="I50">
        <v>1.3815299999999999</v>
      </c>
      <c r="J50">
        <v>-3.0244200000000001</v>
      </c>
      <c r="K50">
        <v>7.0330000000000004E-2</v>
      </c>
      <c r="L50">
        <v>-8.5720000000000005E-2</v>
      </c>
      <c r="M50">
        <v>-46.605629999999998</v>
      </c>
      <c r="N50">
        <v>-1.02504</v>
      </c>
      <c r="O50">
        <v>407.74342999999999</v>
      </c>
      <c r="P50">
        <v>398.76918000000001</v>
      </c>
      <c r="Q50">
        <v>-16482.157060000001</v>
      </c>
      <c r="R50">
        <v>-4872.5664399999996</v>
      </c>
      <c r="S50">
        <v>6.2100000000000002E-3</v>
      </c>
      <c r="T50">
        <v>3.0000000000000001E-5</v>
      </c>
      <c r="U50">
        <v>4.2300000000000003E-3</v>
      </c>
      <c r="V50">
        <v>4.9500000000000004E-3</v>
      </c>
      <c r="W50">
        <v>1.0200000000000001E-2</v>
      </c>
      <c r="X50">
        <v>0</v>
      </c>
      <c r="Y50">
        <v>0</v>
      </c>
    </row>
    <row r="51" spans="1:25" x14ac:dyDescent="0.25">
      <c r="A51">
        <v>66.895079999999993</v>
      </c>
      <c r="B51">
        <v>23.12631</v>
      </c>
      <c r="C51">
        <v>10.35263</v>
      </c>
      <c r="D51">
        <v>10.56011</v>
      </c>
      <c r="E51">
        <v>19.443709999999999</v>
      </c>
      <c r="F51">
        <v>-1.18512</v>
      </c>
      <c r="G51">
        <v>4.9979999999999997E-2</v>
      </c>
      <c r="H51">
        <v>1.3521000000000001</v>
      </c>
      <c r="I51">
        <v>1.3814200000000001</v>
      </c>
      <c r="J51">
        <v>-3.0244200000000001</v>
      </c>
      <c r="K51">
        <v>6.9510000000000002E-2</v>
      </c>
      <c r="L51">
        <v>-8.5709999999999995E-2</v>
      </c>
      <c r="M51">
        <v>-46.625889999999998</v>
      </c>
      <c r="N51">
        <v>-1.0285899999999999</v>
      </c>
      <c r="O51">
        <v>407.71203000000003</v>
      </c>
      <c r="P51">
        <v>399.05637000000002</v>
      </c>
      <c r="Q51">
        <v>-16483.98115</v>
      </c>
      <c r="R51">
        <v>-4872.4267300000001</v>
      </c>
      <c r="S51">
        <v>6.2100000000000002E-3</v>
      </c>
      <c r="T51">
        <v>3.0000000000000001E-5</v>
      </c>
      <c r="U51">
        <v>4.2199999999999998E-3</v>
      </c>
      <c r="V51">
        <v>4.96E-3</v>
      </c>
      <c r="W51">
        <v>1.0200000000000001E-2</v>
      </c>
      <c r="X51">
        <v>0</v>
      </c>
      <c r="Y51">
        <v>0</v>
      </c>
    </row>
    <row r="52" spans="1:25" x14ac:dyDescent="0.25">
      <c r="A52">
        <v>67.89837</v>
      </c>
      <c r="B52">
        <v>23.134450000000001</v>
      </c>
      <c r="C52">
        <v>10.35266</v>
      </c>
      <c r="D52">
        <v>10.55949</v>
      </c>
      <c r="E52">
        <v>19.44933</v>
      </c>
      <c r="F52">
        <v>-1.18512</v>
      </c>
      <c r="G52">
        <v>5.008E-2</v>
      </c>
      <c r="H52">
        <v>1.35215</v>
      </c>
      <c r="I52">
        <v>1.3833</v>
      </c>
      <c r="J52">
        <v>-3.0244200000000001</v>
      </c>
      <c r="K52">
        <v>6.9540000000000005E-2</v>
      </c>
      <c r="L52">
        <v>-8.5720000000000005E-2</v>
      </c>
      <c r="M52">
        <v>-46.657769999999999</v>
      </c>
      <c r="N52">
        <v>-1.02535</v>
      </c>
      <c r="O52">
        <v>408.26553000000001</v>
      </c>
      <c r="P52">
        <v>399.07263999999998</v>
      </c>
      <c r="Q52">
        <v>-16486.75633</v>
      </c>
      <c r="R52">
        <v>-4872.3876300000002</v>
      </c>
      <c r="S52">
        <v>6.2100000000000002E-3</v>
      </c>
      <c r="T52">
        <v>3.0000000000000001E-5</v>
      </c>
      <c r="U52">
        <v>4.2199999999999998E-3</v>
      </c>
      <c r="V52">
        <v>4.96E-3</v>
      </c>
      <c r="W52">
        <v>1.021E-2</v>
      </c>
      <c r="X52">
        <v>0</v>
      </c>
      <c r="Y52">
        <v>0</v>
      </c>
    </row>
    <row r="53" spans="1:25" x14ac:dyDescent="0.25">
      <c r="A53">
        <v>68.900720000000007</v>
      </c>
      <c r="B53">
        <v>23.13879</v>
      </c>
      <c r="C53">
        <v>10.351850000000001</v>
      </c>
      <c r="D53">
        <v>10.5586</v>
      </c>
      <c r="E53">
        <v>19.453309999999998</v>
      </c>
      <c r="F53">
        <v>-1.18512</v>
      </c>
      <c r="G53">
        <v>4.9299999999999997E-2</v>
      </c>
      <c r="H53">
        <v>1.35249</v>
      </c>
      <c r="I53">
        <v>1.38026</v>
      </c>
      <c r="J53">
        <v>-3.0244200000000001</v>
      </c>
      <c r="K53">
        <v>7.0529999999999995E-2</v>
      </c>
      <c r="L53">
        <v>-8.5680000000000006E-2</v>
      </c>
      <c r="M53">
        <v>-46.662410000000001</v>
      </c>
      <c r="N53">
        <v>-1.0249699999999999</v>
      </c>
      <c r="O53">
        <v>407.36714000000001</v>
      </c>
      <c r="P53">
        <v>399.17264999999998</v>
      </c>
      <c r="Q53">
        <v>-16488.43649</v>
      </c>
      <c r="R53">
        <v>-4872.2736500000001</v>
      </c>
      <c r="S53">
        <v>6.2100000000000002E-3</v>
      </c>
      <c r="T53">
        <v>3.0000000000000001E-5</v>
      </c>
      <c r="U53">
        <v>4.2300000000000003E-3</v>
      </c>
      <c r="V53">
        <v>4.9500000000000004E-3</v>
      </c>
      <c r="W53">
        <v>1.021E-2</v>
      </c>
      <c r="X53">
        <v>0</v>
      </c>
      <c r="Y53">
        <v>0</v>
      </c>
    </row>
    <row r="54" spans="1:25" x14ac:dyDescent="0.25">
      <c r="A54">
        <v>69.90204</v>
      </c>
      <c r="B54">
        <v>23.144690000000001</v>
      </c>
      <c r="C54">
        <v>10.351419999999999</v>
      </c>
      <c r="D54">
        <v>10.558490000000001</v>
      </c>
      <c r="E54">
        <v>19.45701</v>
      </c>
      <c r="F54">
        <v>-1.18512</v>
      </c>
      <c r="G54">
        <v>4.99E-2</v>
      </c>
      <c r="H54">
        <v>1.3534200000000001</v>
      </c>
      <c r="I54">
        <v>1.3828400000000001</v>
      </c>
      <c r="J54">
        <v>-3.0244200000000001</v>
      </c>
      <c r="K54">
        <v>6.9500000000000006E-2</v>
      </c>
      <c r="L54">
        <v>-8.5720000000000005E-2</v>
      </c>
      <c r="M54">
        <v>-46.690150000000003</v>
      </c>
      <c r="N54">
        <v>-1.0265299999999999</v>
      </c>
      <c r="O54">
        <v>408.12939</v>
      </c>
      <c r="P54">
        <v>399.44551000000001</v>
      </c>
      <c r="Q54">
        <v>-16490.372960000001</v>
      </c>
      <c r="R54">
        <v>-4872.2378500000004</v>
      </c>
      <c r="S54">
        <v>6.2100000000000002E-3</v>
      </c>
      <c r="T54">
        <v>3.0000000000000001E-5</v>
      </c>
      <c r="U54">
        <v>4.2199999999999998E-3</v>
      </c>
      <c r="V54">
        <v>4.96E-3</v>
      </c>
      <c r="W54">
        <v>1.021E-2</v>
      </c>
      <c r="X54">
        <v>0</v>
      </c>
      <c r="Y54">
        <v>0</v>
      </c>
    </row>
    <row r="55" spans="1:25" x14ac:dyDescent="0.25">
      <c r="A55">
        <v>70.905320000000003</v>
      </c>
      <c r="B55">
        <v>23.150200000000002</v>
      </c>
      <c r="C55">
        <v>10.34965</v>
      </c>
      <c r="D55">
        <v>10.558619999999999</v>
      </c>
      <c r="E55">
        <v>19.461569999999998</v>
      </c>
      <c r="F55">
        <v>-1.18512</v>
      </c>
      <c r="G55">
        <v>4.9369999999999997E-2</v>
      </c>
      <c r="H55">
        <v>1.35368</v>
      </c>
      <c r="I55">
        <v>1.3836900000000001</v>
      </c>
      <c r="J55">
        <v>-3.0244200000000001</v>
      </c>
      <c r="K55">
        <v>7.1050000000000002E-2</v>
      </c>
      <c r="L55">
        <v>-8.5739999999999997E-2</v>
      </c>
      <c r="M55">
        <v>-46.702190000000002</v>
      </c>
      <c r="N55">
        <v>-1.0359799999999999</v>
      </c>
      <c r="O55">
        <v>408.37988000000001</v>
      </c>
      <c r="P55">
        <v>399.52494000000002</v>
      </c>
      <c r="Q55">
        <v>-16492.40597</v>
      </c>
      <c r="R55">
        <v>-4872.1280900000002</v>
      </c>
      <c r="S55">
        <v>6.2100000000000002E-3</v>
      </c>
      <c r="T55">
        <v>3.0000000000000001E-5</v>
      </c>
      <c r="U55">
        <v>4.2300000000000003E-3</v>
      </c>
      <c r="V55">
        <v>4.9500000000000004E-3</v>
      </c>
      <c r="W55">
        <v>1.021E-2</v>
      </c>
      <c r="X55">
        <v>0</v>
      </c>
      <c r="Y55">
        <v>0</v>
      </c>
    </row>
    <row r="56" spans="1:25" x14ac:dyDescent="0.25">
      <c r="A56">
        <v>71.908670000000001</v>
      </c>
      <c r="B56">
        <v>23.15681</v>
      </c>
      <c r="C56">
        <v>10.34895</v>
      </c>
      <c r="D56">
        <v>10.558389999999999</v>
      </c>
      <c r="E56">
        <v>19.466049999999999</v>
      </c>
      <c r="F56">
        <v>-1.18512</v>
      </c>
      <c r="G56">
        <v>4.8669999999999998E-2</v>
      </c>
      <c r="H56">
        <v>1.3546499999999999</v>
      </c>
      <c r="I56">
        <v>1.3857600000000001</v>
      </c>
      <c r="J56">
        <v>-3.0244200000000001</v>
      </c>
      <c r="K56">
        <v>7.0529999999999995E-2</v>
      </c>
      <c r="L56">
        <v>-8.5730000000000001E-2</v>
      </c>
      <c r="M56">
        <v>-46.729210000000002</v>
      </c>
      <c r="N56">
        <v>-1.0383</v>
      </c>
      <c r="O56">
        <v>408.99167999999997</v>
      </c>
      <c r="P56">
        <v>399.81081999999998</v>
      </c>
      <c r="Q56">
        <v>-16494.644349999999</v>
      </c>
      <c r="R56">
        <v>-4872.0662899999998</v>
      </c>
      <c r="S56">
        <v>6.2199999999999998E-3</v>
      </c>
      <c r="T56">
        <v>3.0000000000000001E-5</v>
      </c>
      <c r="U56">
        <v>4.2300000000000003E-3</v>
      </c>
      <c r="V56">
        <v>4.9300000000000004E-3</v>
      </c>
      <c r="W56">
        <v>1.022E-2</v>
      </c>
      <c r="X56">
        <v>0</v>
      </c>
      <c r="Y56">
        <v>0</v>
      </c>
    </row>
    <row r="57" spans="1:25" x14ac:dyDescent="0.25">
      <c r="A57" t="s">
        <v>42</v>
      </c>
      <c r="B57">
        <f>AVERAGE(B2:B56)</f>
        <v>23.007539454545462</v>
      </c>
      <c r="C57">
        <f>AVERAGE(C2:C56)</f>
        <v>10.361096727272725</v>
      </c>
      <c r="D57">
        <f>AVERAGE(D2:D56)</f>
        <v>10.567366545454545</v>
      </c>
      <c r="E57">
        <f>AVERAGE(E2:E56)</f>
        <v>19.359725636363638</v>
      </c>
      <c r="F57">
        <f>AVERAGE(F2:F56)</f>
        <v>-1.1851199999999993</v>
      </c>
      <c r="G57">
        <f>AVERAGE(G2:G56)</f>
        <v>4.8953818181818189E-2</v>
      </c>
      <c r="H57">
        <f>AVERAGE(H2:H56)</f>
        <v>1.3395863636363639</v>
      </c>
      <c r="I57">
        <f>AVERAGE(I2:I56)</f>
        <v>1.3685449090909094</v>
      </c>
      <c r="J57">
        <v>0.23499999999999999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9"/>
  <sheetViews>
    <sheetView topLeftCell="A105" workbookViewId="0">
      <selection activeCell="G141" sqref="G141"/>
    </sheetView>
  </sheetViews>
  <sheetFormatPr defaultRowHeight="15" x14ac:dyDescent="0.25"/>
  <cols>
    <col min="2" max="2" width="11.28515625" bestFit="1" customWidth="1"/>
    <col min="3" max="3" width="12" bestFit="1" customWidth="1"/>
    <col min="4" max="4" width="13.42578125" bestFit="1" customWidth="1"/>
    <col min="5" max="5" width="12.5703125" bestFit="1" customWidth="1"/>
    <col min="6" max="6" width="15.7109375" bestFit="1" customWidth="1"/>
    <col min="7" max="7" width="17" bestFit="1" customWidth="1"/>
    <col min="8" max="8" width="20" bestFit="1" customWidth="1"/>
    <col min="9" max="9" width="19.28515625" bestFit="1" customWidth="1"/>
    <col min="10" max="10" width="15" bestFit="1" customWidth="1"/>
  </cols>
  <sheetData>
    <row r="1" spans="1:26" x14ac:dyDescent="0.25">
      <c r="A1" t="s">
        <v>25</v>
      </c>
      <c r="B1" t="s">
        <v>1</v>
      </c>
      <c r="C1" t="s">
        <v>0</v>
      </c>
      <c r="D1" t="s">
        <v>3</v>
      </c>
      <c r="E1" t="s">
        <v>2</v>
      </c>
      <c r="F1" t="s">
        <v>4</v>
      </c>
      <c r="G1" t="s">
        <v>24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</row>
    <row r="2" spans="1:26" x14ac:dyDescent="0.25">
      <c r="A2">
        <v>15.78481</v>
      </c>
      <c r="B2">
        <v>22.391549999999999</v>
      </c>
      <c r="C2">
        <v>10.38424</v>
      </c>
      <c r="D2">
        <v>10.588649999999999</v>
      </c>
      <c r="E2">
        <v>18.852129999999999</v>
      </c>
      <c r="F2">
        <v>-1.18512</v>
      </c>
      <c r="G2">
        <v>5.3749999999999999E-2</v>
      </c>
      <c r="H2">
        <v>1.5448500000000001</v>
      </c>
      <c r="I2">
        <v>1.58941</v>
      </c>
      <c r="J2">
        <v>-3.0244200000000001</v>
      </c>
      <c r="K2">
        <v>7.0099999999999996E-2</v>
      </c>
      <c r="L2">
        <v>-8.5739999999999997E-2</v>
      </c>
      <c r="M2">
        <v>-44.812739999999998</v>
      </c>
      <c r="N2">
        <v>-1.0133700000000001</v>
      </c>
      <c r="O2">
        <v>469.09613000000002</v>
      </c>
      <c r="P2">
        <v>455.94403</v>
      </c>
      <c r="Q2">
        <v>-16217.41048</v>
      </c>
      <c r="R2">
        <v>-4876.44956</v>
      </c>
      <c r="S2">
        <v>6.5399999999999998E-3</v>
      </c>
      <c r="T2">
        <v>3.0000000000000001E-5</v>
      </c>
      <c r="U2">
        <v>4.2199999999999998E-3</v>
      </c>
      <c r="V2">
        <v>5.0299999999999997E-3</v>
      </c>
      <c r="W2">
        <v>1.1089999999999999E-2</v>
      </c>
      <c r="X2">
        <v>0</v>
      </c>
      <c r="Y2">
        <v>0</v>
      </c>
    </row>
    <row r="3" spans="1:26" x14ac:dyDescent="0.25">
      <c r="A3">
        <v>16.78613</v>
      </c>
      <c r="B3">
        <v>22.39209</v>
      </c>
      <c r="C3">
        <v>10.383430000000001</v>
      </c>
      <c r="D3">
        <v>10.588229999999999</v>
      </c>
      <c r="E3">
        <v>18.85352</v>
      </c>
      <c r="F3">
        <v>-1.18512</v>
      </c>
      <c r="G3">
        <v>5.3859999999999998E-2</v>
      </c>
      <c r="H3">
        <v>1.5439700000000001</v>
      </c>
      <c r="I3">
        <v>1.5866100000000001</v>
      </c>
      <c r="J3">
        <v>-3.0244200000000001</v>
      </c>
      <c r="K3">
        <v>7.0290000000000005E-2</v>
      </c>
      <c r="L3">
        <v>-8.5669999999999996E-2</v>
      </c>
      <c r="M3">
        <v>-44.802030000000002</v>
      </c>
      <c r="N3">
        <v>-1.0153099999999999</v>
      </c>
      <c r="O3">
        <v>468.27172000000002</v>
      </c>
      <c r="P3">
        <v>455.68684000000002</v>
      </c>
      <c r="Q3">
        <v>-16217.799150000001</v>
      </c>
      <c r="R3">
        <v>-4876.3673699999999</v>
      </c>
      <c r="S3">
        <v>6.5399999999999998E-3</v>
      </c>
      <c r="T3">
        <v>3.0000000000000001E-5</v>
      </c>
      <c r="U3">
        <v>4.2199999999999998E-3</v>
      </c>
      <c r="V3">
        <v>5.0299999999999997E-3</v>
      </c>
      <c r="W3">
        <v>1.1089999999999999E-2</v>
      </c>
      <c r="X3">
        <v>0</v>
      </c>
      <c r="Y3">
        <v>0</v>
      </c>
    </row>
    <row r="4" spans="1:26" x14ac:dyDescent="0.25">
      <c r="A4">
        <v>17.78941</v>
      </c>
      <c r="B4">
        <v>22.392890000000001</v>
      </c>
      <c r="C4">
        <v>10.38325</v>
      </c>
      <c r="D4">
        <v>10.5877</v>
      </c>
      <c r="E4">
        <v>18.853670000000001</v>
      </c>
      <c r="F4">
        <v>-1.18512</v>
      </c>
      <c r="G4">
        <v>5.5019999999999999E-2</v>
      </c>
      <c r="H4">
        <v>1.5429200000000001</v>
      </c>
      <c r="I4">
        <v>1.5859799999999999</v>
      </c>
      <c r="J4">
        <v>-3.0244200000000001</v>
      </c>
      <c r="K4">
        <v>6.9760000000000003E-2</v>
      </c>
      <c r="L4">
        <v>-8.5650000000000004E-2</v>
      </c>
      <c r="M4">
        <v>-44.81015</v>
      </c>
      <c r="N4">
        <v>-1.01359</v>
      </c>
      <c r="O4">
        <v>468.08501999999999</v>
      </c>
      <c r="P4">
        <v>455.37470999999999</v>
      </c>
      <c r="Q4">
        <v>-16217.98827</v>
      </c>
      <c r="R4">
        <v>-4876.3195599999999</v>
      </c>
      <c r="S4">
        <v>6.5399999999999998E-3</v>
      </c>
      <c r="T4">
        <v>3.0000000000000001E-5</v>
      </c>
      <c r="U4">
        <v>4.2199999999999998E-3</v>
      </c>
      <c r="V4">
        <v>5.0600000000000003E-3</v>
      </c>
      <c r="W4">
        <v>1.108E-2</v>
      </c>
      <c r="X4">
        <v>0</v>
      </c>
      <c r="Y4">
        <v>0</v>
      </c>
    </row>
    <row r="5" spans="1:26" x14ac:dyDescent="0.25">
      <c r="A5">
        <v>18.792760000000001</v>
      </c>
      <c r="B5">
        <v>22.393339999999998</v>
      </c>
      <c r="C5">
        <v>10.382849999999999</v>
      </c>
      <c r="D5">
        <v>10.58719</v>
      </c>
      <c r="E5">
        <v>18.854790000000001</v>
      </c>
      <c r="F5">
        <v>-1.18512</v>
      </c>
      <c r="G5">
        <v>5.5939999999999997E-2</v>
      </c>
      <c r="H5">
        <v>1.54253</v>
      </c>
      <c r="I5">
        <v>1.5834699999999999</v>
      </c>
      <c r="J5">
        <v>-3.0244200000000001</v>
      </c>
      <c r="K5">
        <v>6.9860000000000005E-2</v>
      </c>
      <c r="L5">
        <v>-8.5739999999999997E-2</v>
      </c>
      <c r="M5">
        <v>-44.8018</v>
      </c>
      <c r="N5">
        <v>-1.01301</v>
      </c>
      <c r="O5">
        <v>467.34341999999998</v>
      </c>
      <c r="P5">
        <v>455.26101</v>
      </c>
      <c r="Q5">
        <v>-16218.303540000001</v>
      </c>
      <c r="R5">
        <v>-4876.25857</v>
      </c>
      <c r="S5">
        <v>6.5300000000000002E-3</v>
      </c>
      <c r="T5">
        <v>3.0000000000000001E-5</v>
      </c>
      <c r="U5">
        <v>4.2199999999999998E-3</v>
      </c>
      <c r="V5">
        <v>5.0699999999999999E-3</v>
      </c>
      <c r="W5">
        <v>1.108E-2</v>
      </c>
      <c r="X5">
        <v>0</v>
      </c>
      <c r="Y5">
        <v>0</v>
      </c>
    </row>
    <row r="6" spans="1:26" x14ac:dyDescent="0.25">
      <c r="A6">
        <v>19.792079999999999</v>
      </c>
      <c r="B6">
        <v>22.395800000000001</v>
      </c>
      <c r="C6">
        <v>10.382059999999999</v>
      </c>
      <c r="D6">
        <v>10.587490000000001</v>
      </c>
      <c r="E6">
        <v>18.856210000000001</v>
      </c>
      <c r="F6">
        <v>-1.18512</v>
      </c>
      <c r="G6">
        <v>5.4719999999999998E-2</v>
      </c>
      <c r="H6">
        <v>1.54145</v>
      </c>
      <c r="I6">
        <v>1.58188</v>
      </c>
      <c r="J6">
        <v>-3.0244200000000001</v>
      </c>
      <c r="K6">
        <v>7.0239999999999997E-2</v>
      </c>
      <c r="L6">
        <v>-8.5800000000000001E-2</v>
      </c>
      <c r="M6">
        <v>-44.814990000000002</v>
      </c>
      <c r="N6">
        <v>-1.0184599999999999</v>
      </c>
      <c r="O6">
        <v>466.87475000000001</v>
      </c>
      <c r="P6">
        <v>454.94279</v>
      </c>
      <c r="Q6">
        <v>-16219.078750000001</v>
      </c>
      <c r="R6">
        <v>-4876.2255699999996</v>
      </c>
      <c r="S6">
        <v>6.5300000000000002E-3</v>
      </c>
      <c r="T6">
        <v>2.0000000000000002E-5</v>
      </c>
      <c r="U6">
        <v>4.2199999999999998E-3</v>
      </c>
      <c r="V6">
        <v>5.0499999999999998E-3</v>
      </c>
      <c r="W6">
        <v>1.108E-2</v>
      </c>
      <c r="X6">
        <v>0</v>
      </c>
      <c r="Y6">
        <v>0</v>
      </c>
    </row>
    <row r="7" spans="1:26" x14ac:dyDescent="0.25">
      <c r="A7">
        <v>20.795400000000001</v>
      </c>
      <c r="B7">
        <v>22.396650000000001</v>
      </c>
      <c r="C7">
        <v>10.382110000000001</v>
      </c>
      <c r="D7">
        <v>10.58778</v>
      </c>
      <c r="E7">
        <v>18.85745</v>
      </c>
      <c r="F7">
        <v>-1.18512</v>
      </c>
      <c r="G7">
        <v>5.3670000000000002E-2</v>
      </c>
      <c r="H7">
        <v>1.54172</v>
      </c>
      <c r="I7">
        <v>1.5846499999999999</v>
      </c>
      <c r="J7">
        <v>-3.0244200000000001</v>
      </c>
      <c r="K7">
        <v>7.1340000000000001E-2</v>
      </c>
      <c r="L7">
        <v>-8.5699999999999998E-2</v>
      </c>
      <c r="M7">
        <v>-44.810049999999997</v>
      </c>
      <c r="N7">
        <v>-1.01959</v>
      </c>
      <c r="O7">
        <v>467.69090999999997</v>
      </c>
      <c r="P7">
        <v>455.02242000000001</v>
      </c>
      <c r="Q7">
        <v>-16219.49676</v>
      </c>
      <c r="R7">
        <v>-4876.2487700000001</v>
      </c>
      <c r="S7">
        <v>6.5399999999999998E-3</v>
      </c>
      <c r="T7">
        <v>3.0000000000000001E-5</v>
      </c>
      <c r="U7">
        <v>4.2300000000000003E-3</v>
      </c>
      <c r="V7">
        <v>5.0299999999999997E-3</v>
      </c>
      <c r="W7">
        <v>1.108E-2</v>
      </c>
      <c r="X7">
        <v>0</v>
      </c>
      <c r="Y7">
        <v>0</v>
      </c>
    </row>
    <row r="8" spans="1:26" x14ac:dyDescent="0.25">
      <c r="A8">
        <v>21.797709999999999</v>
      </c>
      <c r="B8">
        <v>22.397950000000002</v>
      </c>
      <c r="C8">
        <v>10.382099999999999</v>
      </c>
      <c r="D8">
        <v>10.586320000000001</v>
      </c>
      <c r="E8">
        <v>18.857520000000001</v>
      </c>
      <c r="F8">
        <v>-1.18512</v>
      </c>
      <c r="G8">
        <v>5.1729999999999998E-2</v>
      </c>
      <c r="H8">
        <v>1.5412699999999999</v>
      </c>
      <c r="I8">
        <v>1.5843400000000001</v>
      </c>
      <c r="J8">
        <v>-3.0244200000000001</v>
      </c>
      <c r="K8">
        <v>7.0709999999999995E-2</v>
      </c>
      <c r="L8">
        <v>-8.5690000000000002E-2</v>
      </c>
      <c r="M8">
        <v>-44.82564</v>
      </c>
      <c r="N8">
        <v>-1.01244</v>
      </c>
      <c r="O8">
        <v>467.6001</v>
      </c>
      <c r="P8">
        <v>454.88974999999999</v>
      </c>
      <c r="Q8">
        <v>-16219.77203</v>
      </c>
      <c r="R8">
        <v>-4876.1507899999997</v>
      </c>
      <c r="S8">
        <v>6.5300000000000002E-3</v>
      </c>
      <c r="T8">
        <v>3.0000000000000001E-5</v>
      </c>
      <c r="U8">
        <v>4.2300000000000003E-3</v>
      </c>
      <c r="V8">
        <v>4.9899999999999996E-3</v>
      </c>
      <c r="W8">
        <v>1.108E-2</v>
      </c>
      <c r="X8">
        <v>0</v>
      </c>
      <c r="Y8">
        <v>0</v>
      </c>
    </row>
    <row r="9" spans="1:26" x14ac:dyDescent="0.25">
      <c r="A9">
        <v>22.799040000000002</v>
      </c>
      <c r="B9">
        <v>22.399159999999998</v>
      </c>
      <c r="C9">
        <v>10.381220000000001</v>
      </c>
      <c r="D9">
        <v>10.58595</v>
      </c>
      <c r="E9">
        <v>18.85886</v>
      </c>
      <c r="F9">
        <v>-1.18512</v>
      </c>
      <c r="G9">
        <v>5.357E-2</v>
      </c>
      <c r="H9">
        <v>1.54159</v>
      </c>
      <c r="I9">
        <v>1.5855600000000001</v>
      </c>
      <c r="J9">
        <v>-3.0244200000000001</v>
      </c>
      <c r="K9">
        <v>7.1489999999999998E-2</v>
      </c>
      <c r="L9">
        <v>-8.5720000000000005E-2</v>
      </c>
      <c r="M9">
        <v>-44.82385</v>
      </c>
      <c r="N9">
        <v>-1.01495</v>
      </c>
      <c r="O9">
        <v>467.95958999999999</v>
      </c>
      <c r="P9">
        <v>454.98358000000002</v>
      </c>
      <c r="Q9">
        <v>-16220.28233</v>
      </c>
      <c r="R9">
        <v>-4876.0662700000003</v>
      </c>
      <c r="S9">
        <v>6.5399999999999998E-3</v>
      </c>
      <c r="T9">
        <v>3.0000000000000001E-5</v>
      </c>
      <c r="U9">
        <v>4.2300000000000003E-3</v>
      </c>
      <c r="V9">
        <v>5.0299999999999997E-3</v>
      </c>
      <c r="W9">
        <v>1.108E-2</v>
      </c>
      <c r="X9">
        <v>0</v>
      </c>
      <c r="Y9">
        <v>0</v>
      </c>
    </row>
    <row r="10" spans="1:26" x14ac:dyDescent="0.25">
      <c r="A10">
        <v>23.800329999999999</v>
      </c>
      <c r="B10">
        <v>22.401319999999998</v>
      </c>
      <c r="C10">
        <v>10.38076</v>
      </c>
      <c r="D10">
        <v>10.58592</v>
      </c>
      <c r="E10">
        <v>18.85942</v>
      </c>
      <c r="F10">
        <v>-1.18512</v>
      </c>
      <c r="G10">
        <v>5.4679999999999999E-2</v>
      </c>
      <c r="H10">
        <v>1.5409299999999999</v>
      </c>
      <c r="I10">
        <v>1.5828199999999999</v>
      </c>
      <c r="J10">
        <v>-3.0244200000000001</v>
      </c>
      <c r="K10">
        <v>7.0360000000000006E-2</v>
      </c>
      <c r="L10">
        <v>-8.5680000000000006E-2</v>
      </c>
      <c r="M10">
        <v>-44.844200000000001</v>
      </c>
      <c r="N10">
        <v>-1.0170999999999999</v>
      </c>
      <c r="O10">
        <v>467.15181000000001</v>
      </c>
      <c r="P10">
        <v>454.78710000000001</v>
      </c>
      <c r="Q10">
        <v>-16220.827880000001</v>
      </c>
      <c r="R10">
        <v>-4876.0335299999997</v>
      </c>
      <c r="S10">
        <v>6.5300000000000002E-3</v>
      </c>
      <c r="T10">
        <v>3.0000000000000001E-5</v>
      </c>
      <c r="U10">
        <v>4.2300000000000003E-3</v>
      </c>
      <c r="V10">
        <v>5.0499999999999998E-3</v>
      </c>
      <c r="W10">
        <v>1.107E-2</v>
      </c>
      <c r="X10">
        <v>0</v>
      </c>
      <c r="Y10">
        <v>0</v>
      </c>
    </row>
    <row r="11" spans="1:26" x14ac:dyDescent="0.25">
      <c r="A11">
        <v>24.802679999999999</v>
      </c>
      <c r="B11">
        <v>22.401479999999999</v>
      </c>
      <c r="C11">
        <v>10.380979999999999</v>
      </c>
      <c r="D11">
        <v>10.584619999999999</v>
      </c>
      <c r="E11">
        <v>18.86037</v>
      </c>
      <c r="F11">
        <v>-1.18512</v>
      </c>
      <c r="G11">
        <v>5.4949999999999999E-2</v>
      </c>
      <c r="H11">
        <v>1.5408599999999999</v>
      </c>
      <c r="I11">
        <v>1.5808599999999999</v>
      </c>
      <c r="J11">
        <v>-3.0244200000000001</v>
      </c>
      <c r="K11">
        <v>6.9709999999999994E-2</v>
      </c>
      <c r="L11">
        <v>-8.5739999999999997E-2</v>
      </c>
      <c r="M11">
        <v>-44.834240000000001</v>
      </c>
      <c r="N11">
        <v>-1.00953</v>
      </c>
      <c r="O11">
        <v>466.57472999999999</v>
      </c>
      <c r="P11">
        <v>454.76776999999998</v>
      </c>
      <c r="Q11">
        <v>-16221.04819</v>
      </c>
      <c r="R11">
        <v>-4875.9615199999998</v>
      </c>
      <c r="S11">
        <v>6.5300000000000002E-3</v>
      </c>
      <c r="T11">
        <v>3.0000000000000001E-5</v>
      </c>
      <c r="U11">
        <v>4.2199999999999998E-3</v>
      </c>
      <c r="V11">
        <v>5.0499999999999998E-3</v>
      </c>
      <c r="W11">
        <v>1.107E-2</v>
      </c>
      <c r="X11">
        <v>0</v>
      </c>
      <c r="Y11">
        <v>0</v>
      </c>
    </row>
    <row r="12" spans="1:26" x14ac:dyDescent="0.25">
      <c r="A12">
        <v>25.805969999999999</v>
      </c>
      <c r="B12">
        <v>22.40288</v>
      </c>
      <c r="C12">
        <v>10.380559999999999</v>
      </c>
      <c r="D12">
        <v>10.58511</v>
      </c>
      <c r="E12">
        <v>18.861599999999999</v>
      </c>
      <c r="F12">
        <v>-1.18512</v>
      </c>
      <c r="G12">
        <v>5.4010000000000002E-2</v>
      </c>
      <c r="H12">
        <v>1.54053</v>
      </c>
      <c r="I12">
        <v>1.5810599999999999</v>
      </c>
      <c r="J12">
        <v>-3.0244200000000001</v>
      </c>
      <c r="K12">
        <v>7.0129999999999998E-2</v>
      </c>
      <c r="L12">
        <v>-8.5720000000000005E-2</v>
      </c>
      <c r="M12">
        <v>-44.836309999999997</v>
      </c>
      <c r="N12">
        <v>-1.01407</v>
      </c>
      <c r="O12">
        <v>466.63222000000002</v>
      </c>
      <c r="P12">
        <v>454.67115000000001</v>
      </c>
      <c r="Q12">
        <v>-16221.574790000001</v>
      </c>
      <c r="R12">
        <v>-4875.96677</v>
      </c>
      <c r="S12">
        <v>6.5300000000000002E-3</v>
      </c>
      <c r="T12">
        <v>3.0000000000000001E-5</v>
      </c>
      <c r="U12">
        <v>4.2199999999999998E-3</v>
      </c>
      <c r="V12">
        <v>5.0400000000000002E-3</v>
      </c>
      <c r="W12">
        <v>1.107E-2</v>
      </c>
      <c r="X12">
        <v>0</v>
      </c>
      <c r="Y12">
        <v>0</v>
      </c>
    </row>
    <row r="13" spans="1:26" x14ac:dyDescent="0.25">
      <c r="A13">
        <v>26.806290000000001</v>
      </c>
      <c r="B13">
        <v>22.40504</v>
      </c>
      <c r="C13">
        <v>10.38048</v>
      </c>
      <c r="D13">
        <v>10.584720000000001</v>
      </c>
      <c r="E13">
        <v>18.863009999999999</v>
      </c>
      <c r="F13">
        <v>-1.18512</v>
      </c>
      <c r="G13">
        <v>5.645E-2</v>
      </c>
      <c r="H13">
        <v>1.5400400000000001</v>
      </c>
      <c r="I13">
        <v>1.58179</v>
      </c>
      <c r="J13">
        <v>-3.0244200000000001</v>
      </c>
      <c r="K13">
        <v>7.1349999999999997E-2</v>
      </c>
      <c r="L13">
        <v>-8.5760000000000003E-2</v>
      </c>
      <c r="M13">
        <v>-44.8459</v>
      </c>
      <c r="N13">
        <v>-1.0125299999999999</v>
      </c>
      <c r="O13">
        <v>466.84766999999999</v>
      </c>
      <c r="P13">
        <v>454.52498000000003</v>
      </c>
      <c r="Q13">
        <v>-16222.29103</v>
      </c>
      <c r="R13">
        <v>-4875.9352399999998</v>
      </c>
      <c r="S13">
        <v>6.5300000000000002E-3</v>
      </c>
      <c r="T13">
        <v>2.0000000000000002E-5</v>
      </c>
      <c r="U13">
        <v>4.2300000000000003E-3</v>
      </c>
      <c r="V13">
        <v>5.0800000000000003E-3</v>
      </c>
      <c r="W13">
        <v>1.107E-2</v>
      </c>
      <c r="X13">
        <v>0</v>
      </c>
      <c r="Y13">
        <v>0</v>
      </c>
    </row>
    <row r="14" spans="1:26" x14ac:dyDescent="0.25">
      <c r="A14">
        <v>27.80864</v>
      </c>
      <c r="B14">
        <v>22.405950000000001</v>
      </c>
      <c r="C14">
        <v>10.37942</v>
      </c>
      <c r="D14">
        <v>10.58366</v>
      </c>
      <c r="E14">
        <v>18.863379999999999</v>
      </c>
      <c r="F14">
        <v>-1.18512</v>
      </c>
      <c r="G14">
        <v>5.5660000000000001E-2</v>
      </c>
      <c r="H14">
        <v>1.5392999999999999</v>
      </c>
      <c r="I14">
        <v>1.58413</v>
      </c>
      <c r="J14">
        <v>-3.0244200000000001</v>
      </c>
      <c r="K14">
        <v>7.0870000000000002E-2</v>
      </c>
      <c r="L14">
        <v>-8.5669999999999996E-2</v>
      </c>
      <c r="M14">
        <v>-44.852719999999998</v>
      </c>
      <c r="N14">
        <v>-1.01257</v>
      </c>
      <c r="O14">
        <v>467.53818999999999</v>
      </c>
      <c r="P14">
        <v>454.30631</v>
      </c>
      <c r="Q14">
        <v>-16222.54664</v>
      </c>
      <c r="R14">
        <v>-4875.7929999999997</v>
      </c>
      <c r="S14">
        <v>6.5300000000000002E-3</v>
      </c>
      <c r="T14">
        <v>3.0000000000000001E-5</v>
      </c>
      <c r="U14">
        <v>4.2300000000000003E-3</v>
      </c>
      <c r="V14">
        <v>5.0699999999999999E-3</v>
      </c>
      <c r="W14">
        <v>1.107E-2</v>
      </c>
      <c r="X14">
        <v>0</v>
      </c>
      <c r="Y14">
        <v>0</v>
      </c>
    </row>
    <row r="15" spans="1:26" x14ac:dyDescent="0.25">
      <c r="A15">
        <v>28.810949999999998</v>
      </c>
      <c r="B15">
        <v>22.407319999999999</v>
      </c>
      <c r="C15">
        <v>10.37914</v>
      </c>
      <c r="D15">
        <v>10.58295</v>
      </c>
      <c r="E15">
        <v>18.864190000000001</v>
      </c>
      <c r="F15">
        <v>-1.18512</v>
      </c>
      <c r="G15">
        <v>5.568E-2</v>
      </c>
      <c r="H15">
        <v>1.54027</v>
      </c>
      <c r="I15">
        <v>1.5802</v>
      </c>
      <c r="J15">
        <v>-3.0244200000000001</v>
      </c>
      <c r="K15">
        <v>7.0660000000000001E-2</v>
      </c>
      <c r="L15">
        <v>-8.5730000000000001E-2</v>
      </c>
      <c r="M15">
        <v>-44.859740000000002</v>
      </c>
      <c r="N15">
        <v>-1.0104</v>
      </c>
      <c r="O15">
        <v>466.37965000000003</v>
      </c>
      <c r="P15">
        <v>454.59397999999999</v>
      </c>
      <c r="Q15">
        <v>-16222.982239999999</v>
      </c>
      <c r="R15">
        <v>-4875.7266200000004</v>
      </c>
      <c r="S15">
        <v>6.5300000000000002E-3</v>
      </c>
      <c r="T15">
        <v>3.0000000000000001E-5</v>
      </c>
      <c r="U15">
        <v>4.2300000000000003E-3</v>
      </c>
      <c r="V15">
        <v>5.0699999999999999E-3</v>
      </c>
      <c r="W15">
        <v>1.107E-2</v>
      </c>
      <c r="X15">
        <v>0</v>
      </c>
      <c r="Y15">
        <v>0</v>
      </c>
    </row>
    <row r="16" spans="1:26" x14ac:dyDescent="0.25">
      <c r="A16">
        <v>29.812290000000001</v>
      </c>
      <c r="B16">
        <v>22.409500000000001</v>
      </c>
      <c r="C16">
        <v>10.378550000000001</v>
      </c>
      <c r="D16">
        <v>10.58235</v>
      </c>
      <c r="E16">
        <v>18.865179999999999</v>
      </c>
      <c r="F16">
        <v>-1.18512</v>
      </c>
      <c r="G16">
        <v>5.5449999999999999E-2</v>
      </c>
      <c r="H16">
        <v>1.5367999999999999</v>
      </c>
      <c r="I16">
        <v>1.5769500000000001</v>
      </c>
      <c r="J16">
        <v>-3.0244200000000001</v>
      </c>
      <c r="K16">
        <v>7.1010000000000004E-2</v>
      </c>
      <c r="L16">
        <v>-8.5720000000000005E-2</v>
      </c>
      <c r="M16">
        <v>-44.874839999999999</v>
      </c>
      <c r="N16">
        <v>-1.01033</v>
      </c>
      <c r="O16">
        <v>465.42057999999997</v>
      </c>
      <c r="P16">
        <v>453.56941</v>
      </c>
      <c r="Q16">
        <v>-16223.61945</v>
      </c>
      <c r="R16">
        <v>-4875.6472000000003</v>
      </c>
      <c r="S16">
        <v>6.5199999999999998E-3</v>
      </c>
      <c r="T16">
        <v>3.0000000000000001E-5</v>
      </c>
      <c r="U16">
        <v>4.2300000000000003E-3</v>
      </c>
      <c r="V16">
        <v>5.0600000000000003E-3</v>
      </c>
      <c r="W16">
        <v>1.106E-2</v>
      </c>
      <c r="X16">
        <v>0</v>
      </c>
      <c r="Y16">
        <v>0</v>
      </c>
    </row>
    <row r="17" spans="1:25" x14ac:dyDescent="0.25">
      <c r="A17">
        <v>30.815570000000001</v>
      </c>
      <c r="B17">
        <v>22.410350000000001</v>
      </c>
      <c r="C17">
        <v>10.377050000000001</v>
      </c>
      <c r="D17">
        <v>10.58084</v>
      </c>
      <c r="E17">
        <v>18.866219999999998</v>
      </c>
      <c r="F17">
        <v>-1.18512</v>
      </c>
      <c r="G17">
        <v>5.6489999999999999E-2</v>
      </c>
      <c r="H17">
        <v>1.5346500000000001</v>
      </c>
      <c r="I17">
        <v>1.5758700000000001</v>
      </c>
      <c r="J17">
        <v>-3.0244200000000001</v>
      </c>
      <c r="K17">
        <v>7.0260000000000003E-2</v>
      </c>
      <c r="L17">
        <v>-8.5730000000000001E-2</v>
      </c>
      <c r="M17">
        <v>-44.872520000000002</v>
      </c>
      <c r="N17">
        <v>-1.01033</v>
      </c>
      <c r="O17">
        <v>465.10005999999998</v>
      </c>
      <c r="P17">
        <v>452.93544000000003</v>
      </c>
      <c r="Q17">
        <v>-16223.995709999999</v>
      </c>
      <c r="R17">
        <v>-4875.4456799999998</v>
      </c>
      <c r="S17">
        <v>6.5199999999999998E-3</v>
      </c>
      <c r="T17">
        <v>3.0000000000000001E-5</v>
      </c>
      <c r="U17">
        <v>4.2199999999999998E-3</v>
      </c>
      <c r="V17">
        <v>5.0800000000000003E-3</v>
      </c>
      <c r="W17">
        <v>1.1050000000000001E-2</v>
      </c>
      <c r="X17">
        <v>0</v>
      </c>
      <c r="Y17">
        <v>0</v>
      </c>
    </row>
    <row r="18" spans="1:25" x14ac:dyDescent="0.25">
      <c r="A18">
        <v>31.817920000000001</v>
      </c>
      <c r="B18">
        <v>22.411339999999999</v>
      </c>
      <c r="C18">
        <v>10.376910000000001</v>
      </c>
      <c r="D18">
        <v>10.580629999999999</v>
      </c>
      <c r="E18">
        <v>18.866009999999999</v>
      </c>
      <c r="F18">
        <v>-1.18512</v>
      </c>
      <c r="G18">
        <v>5.5849999999999997E-2</v>
      </c>
      <c r="H18">
        <v>1.5325800000000001</v>
      </c>
      <c r="I18">
        <v>1.57586</v>
      </c>
      <c r="J18">
        <v>-3.0244200000000001</v>
      </c>
      <c r="K18">
        <v>7.0680000000000007E-2</v>
      </c>
      <c r="L18">
        <v>-8.5750000000000007E-2</v>
      </c>
      <c r="M18">
        <v>-44.887599999999999</v>
      </c>
      <c r="N18">
        <v>-1.0099499999999999</v>
      </c>
      <c r="O18">
        <v>465.09733999999997</v>
      </c>
      <c r="P18">
        <v>452.32515000000001</v>
      </c>
      <c r="Q18">
        <v>-16224.15245</v>
      </c>
      <c r="R18">
        <v>-4875.4229100000002</v>
      </c>
      <c r="S18">
        <v>6.5199999999999998E-3</v>
      </c>
      <c r="T18">
        <v>2.0000000000000002E-5</v>
      </c>
      <c r="U18">
        <v>4.2300000000000003E-3</v>
      </c>
      <c r="V18">
        <v>5.0699999999999999E-3</v>
      </c>
      <c r="W18">
        <v>1.1039999999999999E-2</v>
      </c>
      <c r="X18">
        <v>0</v>
      </c>
      <c r="Y18">
        <v>0</v>
      </c>
    </row>
    <row r="19" spans="1:25" x14ac:dyDescent="0.25">
      <c r="A19">
        <v>32.818240000000003</v>
      </c>
      <c r="B19">
        <v>22.411940000000001</v>
      </c>
      <c r="C19">
        <v>10.37588</v>
      </c>
      <c r="D19">
        <v>10.58053</v>
      </c>
      <c r="E19">
        <v>18.866150000000001</v>
      </c>
      <c r="F19">
        <v>-1.18512</v>
      </c>
      <c r="G19">
        <v>5.4919999999999997E-2</v>
      </c>
      <c r="H19">
        <v>1.5312699999999999</v>
      </c>
      <c r="I19">
        <v>1.5751299999999999</v>
      </c>
      <c r="J19">
        <v>-3.0244200000000001</v>
      </c>
      <c r="K19">
        <v>7.0870000000000002E-2</v>
      </c>
      <c r="L19">
        <v>-8.5669999999999996E-2</v>
      </c>
      <c r="M19">
        <v>-44.893500000000003</v>
      </c>
      <c r="N19">
        <v>-1.0145500000000001</v>
      </c>
      <c r="O19">
        <v>464.88218999999998</v>
      </c>
      <c r="P19">
        <v>451.93788000000001</v>
      </c>
      <c r="Q19">
        <v>-16224.300440000001</v>
      </c>
      <c r="R19">
        <v>-4875.3473800000002</v>
      </c>
      <c r="S19">
        <v>6.5199999999999998E-3</v>
      </c>
      <c r="T19">
        <v>3.0000000000000001E-5</v>
      </c>
      <c r="U19">
        <v>4.2300000000000003E-3</v>
      </c>
      <c r="V19">
        <v>5.0499999999999998E-3</v>
      </c>
      <c r="W19">
        <v>1.103E-2</v>
      </c>
      <c r="X19">
        <v>0</v>
      </c>
      <c r="Y19">
        <v>0</v>
      </c>
    </row>
    <row r="20" spans="1:25" x14ac:dyDescent="0.25">
      <c r="A20">
        <v>33.82056</v>
      </c>
      <c r="B20">
        <v>22.412939999999999</v>
      </c>
      <c r="C20">
        <v>10.37505</v>
      </c>
      <c r="D20">
        <v>10.58039</v>
      </c>
      <c r="E20">
        <v>18.8673</v>
      </c>
      <c r="F20">
        <v>-1.18512</v>
      </c>
      <c r="G20">
        <v>5.3600000000000002E-2</v>
      </c>
      <c r="H20">
        <v>1.5328599999999999</v>
      </c>
      <c r="I20">
        <v>1.57667</v>
      </c>
      <c r="J20">
        <v>-3.0244200000000001</v>
      </c>
      <c r="K20">
        <v>6.9790000000000005E-2</v>
      </c>
      <c r="L20">
        <v>-8.5739999999999997E-2</v>
      </c>
      <c r="M20">
        <v>-44.891570000000002</v>
      </c>
      <c r="N20">
        <v>-1.01799</v>
      </c>
      <c r="O20">
        <v>465.33591000000001</v>
      </c>
      <c r="P20">
        <v>452.40598999999997</v>
      </c>
      <c r="Q20">
        <v>-16224.73257</v>
      </c>
      <c r="R20">
        <v>-4875.2816700000003</v>
      </c>
      <c r="S20">
        <v>6.5199999999999998E-3</v>
      </c>
      <c r="T20">
        <v>3.0000000000000001E-5</v>
      </c>
      <c r="U20">
        <v>4.2199999999999998E-3</v>
      </c>
      <c r="V20">
        <v>5.0299999999999997E-3</v>
      </c>
      <c r="W20">
        <v>1.1039999999999999E-2</v>
      </c>
      <c r="X20">
        <v>0</v>
      </c>
      <c r="Y20">
        <v>0</v>
      </c>
    </row>
    <row r="21" spans="1:25" x14ac:dyDescent="0.25">
      <c r="A21">
        <v>34.823839999999997</v>
      </c>
      <c r="B21">
        <v>22.41405</v>
      </c>
      <c r="C21">
        <v>10.374980000000001</v>
      </c>
      <c r="D21">
        <v>10.579969999999999</v>
      </c>
      <c r="E21">
        <v>18.86992</v>
      </c>
      <c r="F21">
        <v>-1.18512</v>
      </c>
      <c r="G21">
        <v>5.3830000000000003E-2</v>
      </c>
      <c r="H21">
        <v>1.5333000000000001</v>
      </c>
      <c r="I21">
        <v>1.5763400000000001</v>
      </c>
      <c r="J21">
        <v>-3.0244200000000001</v>
      </c>
      <c r="K21">
        <v>6.9870000000000002E-2</v>
      </c>
      <c r="L21">
        <v>-8.5720000000000005E-2</v>
      </c>
      <c r="M21">
        <v>-44.872419999999998</v>
      </c>
      <c r="N21">
        <v>-1.01623</v>
      </c>
      <c r="O21">
        <v>465.23811000000001</v>
      </c>
      <c r="P21">
        <v>452.53724</v>
      </c>
      <c r="Q21">
        <v>-16225.4787</v>
      </c>
      <c r="R21">
        <v>-4875.2491200000004</v>
      </c>
      <c r="S21">
        <v>6.5199999999999998E-3</v>
      </c>
      <c r="T21">
        <v>3.0000000000000001E-5</v>
      </c>
      <c r="U21">
        <v>4.2199999999999998E-3</v>
      </c>
      <c r="V21">
        <v>5.0299999999999997E-3</v>
      </c>
      <c r="W21">
        <v>1.1039999999999999E-2</v>
      </c>
      <c r="X21">
        <v>0</v>
      </c>
      <c r="Y21">
        <v>0</v>
      </c>
    </row>
    <row r="22" spans="1:25" x14ac:dyDescent="0.25">
      <c r="A22">
        <v>35.824199999999998</v>
      </c>
      <c r="B22">
        <v>22.416789999999999</v>
      </c>
      <c r="C22">
        <v>10.37405</v>
      </c>
      <c r="D22">
        <v>10.57893</v>
      </c>
      <c r="E22">
        <v>18.871469999999999</v>
      </c>
      <c r="F22">
        <v>-1.18512</v>
      </c>
      <c r="G22">
        <v>5.4859999999999999E-2</v>
      </c>
      <c r="H22">
        <v>1.53373</v>
      </c>
      <c r="I22">
        <v>1.57856</v>
      </c>
      <c r="J22">
        <v>-3.0244200000000001</v>
      </c>
      <c r="K22">
        <v>6.898E-2</v>
      </c>
      <c r="L22">
        <v>-8.5760000000000003E-2</v>
      </c>
      <c r="M22">
        <v>-44.887630000000001</v>
      </c>
      <c r="N22">
        <v>-1.01573</v>
      </c>
      <c r="O22">
        <v>465.89314999999999</v>
      </c>
      <c r="P22">
        <v>452.66431</v>
      </c>
      <c r="Q22">
        <v>-16226.336219999999</v>
      </c>
      <c r="R22">
        <v>-4875.1174099999998</v>
      </c>
      <c r="S22">
        <v>6.5300000000000002E-3</v>
      </c>
      <c r="T22">
        <v>2.0000000000000002E-5</v>
      </c>
      <c r="U22">
        <v>4.2199999999999998E-3</v>
      </c>
      <c r="V22">
        <v>5.0499999999999998E-3</v>
      </c>
      <c r="W22">
        <v>1.1039999999999999E-2</v>
      </c>
      <c r="X22">
        <v>0</v>
      </c>
      <c r="Y22">
        <v>0</v>
      </c>
    </row>
    <row r="23" spans="1:25" x14ac:dyDescent="0.25">
      <c r="A23">
        <v>36.825510000000001</v>
      </c>
      <c r="B23">
        <v>22.418140000000001</v>
      </c>
      <c r="C23">
        <v>10.372920000000001</v>
      </c>
      <c r="D23">
        <v>10.57789</v>
      </c>
      <c r="E23">
        <v>18.872229999999998</v>
      </c>
      <c r="F23">
        <v>-1.18512</v>
      </c>
      <c r="G23">
        <v>5.5010000000000003E-2</v>
      </c>
      <c r="H23">
        <v>1.53565</v>
      </c>
      <c r="I23">
        <v>1.5770999999999999</v>
      </c>
      <c r="J23">
        <v>-3.0244200000000001</v>
      </c>
      <c r="K23">
        <v>7.0379999999999998E-2</v>
      </c>
      <c r="L23">
        <v>-8.5769999999999999E-2</v>
      </c>
      <c r="M23">
        <v>-44.894939999999998</v>
      </c>
      <c r="N23">
        <v>-1.01613</v>
      </c>
      <c r="O23">
        <v>465.46444000000002</v>
      </c>
      <c r="P23">
        <v>453.22969999999998</v>
      </c>
      <c r="Q23">
        <v>-16226.75971</v>
      </c>
      <c r="R23">
        <v>-4874.9724100000003</v>
      </c>
      <c r="S23">
        <v>6.5199999999999998E-3</v>
      </c>
      <c r="T23">
        <v>2.0000000000000002E-5</v>
      </c>
      <c r="U23">
        <v>4.2300000000000003E-3</v>
      </c>
      <c r="V23">
        <v>5.0600000000000003E-3</v>
      </c>
      <c r="W23">
        <v>1.1050000000000001E-2</v>
      </c>
      <c r="X23">
        <v>0</v>
      </c>
      <c r="Y23">
        <v>0</v>
      </c>
    </row>
    <row r="24" spans="1:25" x14ac:dyDescent="0.25">
      <c r="A24">
        <v>37.827829999999999</v>
      </c>
      <c r="B24">
        <v>22.42</v>
      </c>
      <c r="C24">
        <v>10.372590000000001</v>
      </c>
      <c r="D24">
        <v>10.57701</v>
      </c>
      <c r="E24">
        <v>18.873339999999999</v>
      </c>
      <c r="F24">
        <v>-1.18512</v>
      </c>
      <c r="G24">
        <v>5.3499999999999999E-2</v>
      </c>
      <c r="H24">
        <v>1.5365899999999999</v>
      </c>
      <c r="I24">
        <v>1.57609</v>
      </c>
      <c r="J24">
        <v>-3.0244200000000001</v>
      </c>
      <c r="K24">
        <v>7.0029999999999995E-2</v>
      </c>
      <c r="L24">
        <v>-8.5709999999999995E-2</v>
      </c>
      <c r="M24">
        <v>-44.904530000000001</v>
      </c>
      <c r="N24">
        <v>-1.0134099999999999</v>
      </c>
      <c r="O24">
        <v>465.16669999999999</v>
      </c>
      <c r="P24">
        <v>453.50691</v>
      </c>
      <c r="Q24">
        <v>-16227.35411</v>
      </c>
      <c r="R24">
        <v>-4874.8919299999998</v>
      </c>
      <c r="S24">
        <v>6.5199999999999998E-3</v>
      </c>
      <c r="T24">
        <v>3.0000000000000001E-5</v>
      </c>
      <c r="U24">
        <v>4.2199999999999998E-3</v>
      </c>
      <c r="V24">
        <v>5.0299999999999997E-3</v>
      </c>
      <c r="W24">
        <v>1.1050000000000001E-2</v>
      </c>
      <c r="X24">
        <v>0</v>
      </c>
      <c r="Y24">
        <v>0</v>
      </c>
    </row>
    <row r="25" spans="1:25" x14ac:dyDescent="0.25">
      <c r="A25">
        <v>38.829129999999999</v>
      </c>
      <c r="B25">
        <v>22.422090000000001</v>
      </c>
      <c r="C25">
        <v>10.37163</v>
      </c>
      <c r="D25">
        <v>10.57621</v>
      </c>
      <c r="E25">
        <v>18.87557</v>
      </c>
      <c r="F25">
        <v>-1.18512</v>
      </c>
      <c r="G25">
        <v>5.3870000000000001E-2</v>
      </c>
      <c r="H25">
        <v>1.5386200000000001</v>
      </c>
      <c r="I25">
        <v>1.5781700000000001</v>
      </c>
      <c r="J25">
        <v>-3.0244200000000001</v>
      </c>
      <c r="K25">
        <v>7.0129999999999998E-2</v>
      </c>
      <c r="L25">
        <v>-8.5769999999999999E-2</v>
      </c>
      <c r="M25">
        <v>-44.902760000000001</v>
      </c>
      <c r="N25">
        <v>-1.0142100000000001</v>
      </c>
      <c r="O25">
        <v>465.77954999999997</v>
      </c>
      <c r="P25">
        <v>454.10656999999998</v>
      </c>
      <c r="Q25">
        <v>-16228.22033</v>
      </c>
      <c r="R25">
        <v>-4874.7742699999999</v>
      </c>
      <c r="S25">
        <v>6.5300000000000002E-3</v>
      </c>
      <c r="T25">
        <v>2.0000000000000002E-5</v>
      </c>
      <c r="U25">
        <v>4.2199999999999998E-3</v>
      </c>
      <c r="V25">
        <v>5.0299999999999997E-3</v>
      </c>
      <c r="W25">
        <v>1.106E-2</v>
      </c>
      <c r="X25">
        <v>0</v>
      </c>
      <c r="Y25">
        <v>0</v>
      </c>
    </row>
    <row r="26" spans="1:25" x14ac:dyDescent="0.25">
      <c r="A26">
        <v>39.832470000000001</v>
      </c>
      <c r="B26">
        <v>22.42605</v>
      </c>
      <c r="C26">
        <v>10.37125</v>
      </c>
      <c r="D26">
        <v>10.57471</v>
      </c>
      <c r="E26">
        <v>18.876580000000001</v>
      </c>
      <c r="F26">
        <v>-1.18512</v>
      </c>
      <c r="G26">
        <v>5.2720000000000003E-2</v>
      </c>
      <c r="H26">
        <v>1.5394399999999999</v>
      </c>
      <c r="I26">
        <v>1.58</v>
      </c>
      <c r="J26">
        <v>-3.0244200000000001</v>
      </c>
      <c r="K26">
        <v>6.9489999999999996E-2</v>
      </c>
      <c r="L26">
        <v>-8.5650000000000004E-2</v>
      </c>
      <c r="M26">
        <v>-44.940109999999997</v>
      </c>
      <c r="N26">
        <v>-1.0086599999999999</v>
      </c>
      <c r="O26">
        <v>466.31902000000002</v>
      </c>
      <c r="P26">
        <v>454.3476</v>
      </c>
      <c r="Q26">
        <v>-16229.21351</v>
      </c>
      <c r="R26">
        <v>-4874.6478800000004</v>
      </c>
      <c r="S26">
        <v>6.5300000000000002E-3</v>
      </c>
      <c r="T26">
        <v>3.0000000000000001E-5</v>
      </c>
      <c r="U26">
        <v>4.2199999999999998E-3</v>
      </c>
      <c r="V26">
        <v>5.0099999999999997E-3</v>
      </c>
      <c r="W26">
        <v>1.107E-2</v>
      </c>
      <c r="X26">
        <v>0</v>
      </c>
      <c r="Y26">
        <v>0</v>
      </c>
    </row>
    <row r="27" spans="1:25" x14ac:dyDescent="0.25">
      <c r="A27">
        <v>40.835760000000001</v>
      </c>
      <c r="B27">
        <v>22.427009999999999</v>
      </c>
      <c r="C27">
        <v>10.370660000000001</v>
      </c>
      <c r="D27">
        <v>10.575329999999999</v>
      </c>
      <c r="E27">
        <v>18.87801</v>
      </c>
      <c r="F27">
        <v>-1.18512</v>
      </c>
      <c r="G27">
        <v>5.5370000000000003E-2</v>
      </c>
      <c r="H27">
        <v>1.5402</v>
      </c>
      <c r="I27">
        <v>1.5822400000000001</v>
      </c>
      <c r="J27">
        <v>-3.0244200000000001</v>
      </c>
      <c r="K27">
        <v>7.0959999999999995E-2</v>
      </c>
      <c r="L27">
        <v>-8.5730000000000001E-2</v>
      </c>
      <c r="M27">
        <v>-44.934080000000002</v>
      </c>
      <c r="N27">
        <v>-1.0146599999999999</v>
      </c>
      <c r="O27">
        <v>466.98115999999999</v>
      </c>
      <c r="P27">
        <v>454.57164999999998</v>
      </c>
      <c r="Q27">
        <v>-16229.69299</v>
      </c>
      <c r="R27">
        <v>-4874.6506099999997</v>
      </c>
      <c r="S27">
        <v>6.5300000000000002E-3</v>
      </c>
      <c r="T27">
        <v>3.0000000000000001E-5</v>
      </c>
      <c r="U27">
        <v>4.2300000000000003E-3</v>
      </c>
      <c r="V27">
        <v>5.0600000000000003E-3</v>
      </c>
      <c r="W27">
        <v>1.107E-2</v>
      </c>
      <c r="X27">
        <v>0</v>
      </c>
      <c r="Y27">
        <v>0</v>
      </c>
    </row>
    <row r="28" spans="1:25" x14ac:dyDescent="0.25">
      <c r="A28">
        <v>41.837119999999999</v>
      </c>
      <c r="B28">
        <v>22.42876</v>
      </c>
      <c r="C28">
        <v>10.36997</v>
      </c>
      <c r="D28">
        <v>10.57551</v>
      </c>
      <c r="E28">
        <v>18.878799999999998</v>
      </c>
      <c r="F28">
        <v>-1.18512</v>
      </c>
      <c r="G28">
        <v>5.6619999999999997E-2</v>
      </c>
      <c r="H28">
        <v>1.5399400000000001</v>
      </c>
      <c r="I28">
        <v>1.5819099999999999</v>
      </c>
      <c r="J28">
        <v>-3.0244200000000001</v>
      </c>
      <c r="K28">
        <v>6.9919999999999996E-2</v>
      </c>
      <c r="L28">
        <v>-8.5709999999999995E-2</v>
      </c>
      <c r="M28">
        <v>-44.946280000000002</v>
      </c>
      <c r="N28">
        <v>-1.01898</v>
      </c>
      <c r="O28">
        <v>466.88287000000003</v>
      </c>
      <c r="P28">
        <v>454.49756000000002</v>
      </c>
      <c r="Q28">
        <v>-16230.200419999999</v>
      </c>
      <c r="R28">
        <v>-4874.61625</v>
      </c>
      <c r="S28">
        <v>6.5300000000000002E-3</v>
      </c>
      <c r="T28">
        <v>3.0000000000000001E-5</v>
      </c>
      <c r="U28">
        <v>4.2199999999999998E-3</v>
      </c>
      <c r="V28">
        <v>5.0899999999999999E-3</v>
      </c>
      <c r="W28">
        <v>1.107E-2</v>
      </c>
      <c r="X28">
        <v>0</v>
      </c>
      <c r="Y28">
        <v>0</v>
      </c>
    </row>
    <row r="29" spans="1:25" x14ac:dyDescent="0.25">
      <c r="A29">
        <v>42.840400000000002</v>
      </c>
      <c r="B29">
        <v>22.430409999999998</v>
      </c>
      <c r="C29">
        <v>10.371</v>
      </c>
      <c r="D29">
        <v>10.575430000000001</v>
      </c>
      <c r="E29">
        <v>18.87998</v>
      </c>
      <c r="F29">
        <v>-1.18512</v>
      </c>
      <c r="G29">
        <v>5.5780000000000003E-2</v>
      </c>
      <c r="H29">
        <v>1.53898</v>
      </c>
      <c r="I29">
        <v>1.5842000000000001</v>
      </c>
      <c r="J29">
        <v>-3.0244200000000001</v>
      </c>
      <c r="K29">
        <v>6.9680000000000006E-2</v>
      </c>
      <c r="L29">
        <v>-8.5720000000000005E-2</v>
      </c>
      <c r="M29">
        <v>-44.952309999999997</v>
      </c>
      <c r="N29">
        <v>-1.01346</v>
      </c>
      <c r="O29">
        <v>467.55797999999999</v>
      </c>
      <c r="P29">
        <v>454.21345000000002</v>
      </c>
      <c r="Q29">
        <v>-16230.76683</v>
      </c>
      <c r="R29">
        <v>-4874.6799499999997</v>
      </c>
      <c r="S29">
        <v>6.5300000000000002E-3</v>
      </c>
      <c r="T29">
        <v>3.0000000000000001E-5</v>
      </c>
      <c r="U29">
        <v>4.2199999999999998E-3</v>
      </c>
      <c r="V29">
        <v>5.0699999999999999E-3</v>
      </c>
      <c r="W29">
        <v>1.107E-2</v>
      </c>
      <c r="X29">
        <v>0</v>
      </c>
      <c r="Y29">
        <v>0</v>
      </c>
    </row>
    <row r="30" spans="1:25" x14ac:dyDescent="0.25">
      <c r="A30">
        <v>43.843739999999997</v>
      </c>
      <c r="B30">
        <v>22.43224</v>
      </c>
      <c r="C30">
        <v>10.370620000000001</v>
      </c>
      <c r="D30">
        <v>10.574920000000001</v>
      </c>
      <c r="E30">
        <v>18.88091</v>
      </c>
      <c r="F30">
        <v>-1.18512</v>
      </c>
      <c r="G30">
        <v>5.595E-2</v>
      </c>
      <c r="H30">
        <v>1.5401100000000001</v>
      </c>
      <c r="I30">
        <v>1.5832599999999999</v>
      </c>
      <c r="J30">
        <v>-3.0244200000000001</v>
      </c>
      <c r="K30">
        <v>7.0300000000000001E-2</v>
      </c>
      <c r="L30">
        <v>-8.5709999999999995E-2</v>
      </c>
      <c r="M30">
        <v>-44.963740000000001</v>
      </c>
      <c r="N30">
        <v>-1.01281</v>
      </c>
      <c r="O30">
        <v>467.28120999999999</v>
      </c>
      <c r="P30">
        <v>454.54593</v>
      </c>
      <c r="Q30">
        <v>-16231.320680000001</v>
      </c>
      <c r="R30">
        <v>-4874.61978</v>
      </c>
      <c r="S30">
        <v>6.5300000000000002E-3</v>
      </c>
      <c r="T30">
        <v>3.0000000000000001E-5</v>
      </c>
      <c r="U30">
        <v>4.2199999999999998E-3</v>
      </c>
      <c r="V30">
        <v>5.0699999999999999E-3</v>
      </c>
      <c r="W30">
        <v>1.107E-2</v>
      </c>
      <c r="X30">
        <v>0</v>
      </c>
      <c r="Y30">
        <v>0</v>
      </c>
    </row>
    <row r="31" spans="1:25" x14ac:dyDescent="0.25">
      <c r="A31">
        <v>44.845039999999997</v>
      </c>
      <c r="B31">
        <v>22.434799999999999</v>
      </c>
      <c r="C31">
        <v>10.36913</v>
      </c>
      <c r="D31">
        <v>10.5749</v>
      </c>
      <c r="E31">
        <v>18.882020000000001</v>
      </c>
      <c r="F31">
        <v>-1.18512</v>
      </c>
      <c r="G31">
        <v>5.5039999999999999E-2</v>
      </c>
      <c r="H31">
        <v>1.53948</v>
      </c>
      <c r="I31">
        <v>1.5818700000000001</v>
      </c>
      <c r="J31">
        <v>-3.0244200000000001</v>
      </c>
      <c r="K31">
        <v>7.009E-2</v>
      </c>
      <c r="L31">
        <v>-8.5739999999999997E-2</v>
      </c>
      <c r="M31">
        <v>-44.981949999999998</v>
      </c>
      <c r="N31">
        <v>-1.0201199999999999</v>
      </c>
      <c r="O31">
        <v>466.87281999999999</v>
      </c>
      <c r="P31">
        <v>454.36029000000002</v>
      </c>
      <c r="Q31">
        <v>-16232.055189999999</v>
      </c>
      <c r="R31">
        <v>-4874.5185499999998</v>
      </c>
      <c r="S31">
        <v>6.5300000000000002E-3</v>
      </c>
      <c r="T31">
        <v>3.0000000000000001E-5</v>
      </c>
      <c r="U31">
        <v>4.2199999999999998E-3</v>
      </c>
      <c r="V31">
        <v>5.0600000000000003E-3</v>
      </c>
      <c r="W31">
        <v>1.107E-2</v>
      </c>
      <c r="X31">
        <v>0</v>
      </c>
      <c r="Y31">
        <v>0</v>
      </c>
    </row>
    <row r="32" spans="1:25" x14ac:dyDescent="0.25">
      <c r="A32">
        <v>45.84637</v>
      </c>
      <c r="B32">
        <v>22.436810000000001</v>
      </c>
      <c r="C32">
        <v>10.36875</v>
      </c>
      <c r="D32">
        <v>10.573790000000001</v>
      </c>
      <c r="E32">
        <v>18.883330000000001</v>
      </c>
      <c r="F32">
        <v>-1.18512</v>
      </c>
      <c r="G32">
        <v>5.5120000000000002E-2</v>
      </c>
      <c r="H32">
        <v>1.5409999999999999</v>
      </c>
      <c r="I32">
        <v>1.5805800000000001</v>
      </c>
      <c r="J32">
        <v>-3.0244200000000001</v>
      </c>
      <c r="K32">
        <v>7.1199999999999999E-2</v>
      </c>
      <c r="L32">
        <v>-8.5769999999999999E-2</v>
      </c>
      <c r="M32">
        <v>-44.990940000000002</v>
      </c>
      <c r="N32">
        <v>-1.0164800000000001</v>
      </c>
      <c r="O32">
        <v>466.49153999999999</v>
      </c>
      <c r="P32">
        <v>454.80894000000001</v>
      </c>
      <c r="Q32">
        <v>-16232.72003</v>
      </c>
      <c r="R32">
        <v>-4874.4198500000002</v>
      </c>
      <c r="S32">
        <v>6.5300000000000002E-3</v>
      </c>
      <c r="T32">
        <v>2.0000000000000002E-5</v>
      </c>
      <c r="U32">
        <v>4.2300000000000003E-3</v>
      </c>
      <c r="V32">
        <v>5.0600000000000003E-3</v>
      </c>
      <c r="W32">
        <v>1.108E-2</v>
      </c>
      <c r="X32">
        <v>0</v>
      </c>
      <c r="Y32">
        <v>0</v>
      </c>
    </row>
    <row r="33" spans="1:25" x14ac:dyDescent="0.25">
      <c r="A33">
        <v>46.849699999999999</v>
      </c>
      <c r="B33">
        <v>22.43798</v>
      </c>
      <c r="C33">
        <v>10.36782</v>
      </c>
      <c r="D33">
        <v>10.57316</v>
      </c>
      <c r="E33">
        <v>18.88327</v>
      </c>
      <c r="F33">
        <v>-1.18512</v>
      </c>
      <c r="G33">
        <v>5.4539999999999998E-2</v>
      </c>
      <c r="H33">
        <v>1.53976</v>
      </c>
      <c r="I33">
        <v>1.5827899999999999</v>
      </c>
      <c r="J33">
        <v>-3.0244200000000001</v>
      </c>
      <c r="K33">
        <v>7.0150000000000004E-2</v>
      </c>
      <c r="L33">
        <v>-8.5739999999999997E-2</v>
      </c>
      <c r="M33">
        <v>-45.006439999999998</v>
      </c>
      <c r="N33">
        <v>-1.01799</v>
      </c>
      <c r="O33">
        <v>467.14161999999999</v>
      </c>
      <c r="P33">
        <v>454.44436000000002</v>
      </c>
      <c r="Q33">
        <v>-16232.94392</v>
      </c>
      <c r="R33">
        <v>-4874.3158100000001</v>
      </c>
      <c r="S33">
        <v>6.5300000000000002E-3</v>
      </c>
      <c r="T33">
        <v>3.0000000000000001E-5</v>
      </c>
      <c r="U33">
        <v>4.2199999999999998E-3</v>
      </c>
      <c r="V33">
        <v>5.0499999999999998E-3</v>
      </c>
      <c r="W33">
        <v>1.107E-2</v>
      </c>
      <c r="X33">
        <v>0</v>
      </c>
      <c r="Y33">
        <v>0</v>
      </c>
    </row>
    <row r="34" spans="1:25" x14ac:dyDescent="0.25">
      <c r="A34">
        <v>47.852989999999998</v>
      </c>
      <c r="B34">
        <v>22.440339999999999</v>
      </c>
      <c r="C34">
        <v>10.366849999999999</v>
      </c>
      <c r="D34">
        <v>10.57255</v>
      </c>
      <c r="E34">
        <v>18.885159999999999</v>
      </c>
      <c r="F34">
        <v>-1.18512</v>
      </c>
      <c r="G34">
        <v>5.457E-2</v>
      </c>
      <c r="H34">
        <v>1.5396000000000001</v>
      </c>
      <c r="I34">
        <v>1.5827800000000001</v>
      </c>
      <c r="J34">
        <v>-3.0244200000000001</v>
      </c>
      <c r="K34">
        <v>6.9709999999999994E-2</v>
      </c>
      <c r="L34">
        <v>-8.5650000000000004E-2</v>
      </c>
      <c r="M34">
        <v>-45.012529999999998</v>
      </c>
      <c r="N34">
        <v>-1.0197700000000001</v>
      </c>
      <c r="O34">
        <v>467.14008000000001</v>
      </c>
      <c r="P34">
        <v>454.39562000000001</v>
      </c>
      <c r="Q34">
        <v>-16233.794110000001</v>
      </c>
      <c r="R34">
        <v>-4874.2097199999998</v>
      </c>
      <c r="S34">
        <v>6.5300000000000002E-3</v>
      </c>
      <c r="T34">
        <v>3.0000000000000001E-5</v>
      </c>
      <c r="U34">
        <v>4.2199999999999998E-3</v>
      </c>
      <c r="V34">
        <v>5.0499999999999998E-3</v>
      </c>
      <c r="W34">
        <v>1.107E-2</v>
      </c>
      <c r="X34">
        <v>0</v>
      </c>
      <c r="Y34">
        <v>0</v>
      </c>
    </row>
    <row r="35" spans="1:25" x14ac:dyDescent="0.25">
      <c r="A35">
        <v>48.853340000000003</v>
      </c>
      <c r="B35">
        <v>22.442460000000001</v>
      </c>
      <c r="C35">
        <v>10.366350000000001</v>
      </c>
      <c r="D35">
        <v>10.571859999999999</v>
      </c>
      <c r="E35">
        <v>18.885390000000001</v>
      </c>
      <c r="F35">
        <v>-1.18512</v>
      </c>
      <c r="G35">
        <v>5.4559999999999997E-2</v>
      </c>
      <c r="H35">
        <v>1.53993</v>
      </c>
      <c r="I35">
        <v>1.58497</v>
      </c>
      <c r="J35">
        <v>-3.0244200000000001</v>
      </c>
      <c r="K35">
        <v>7.0279999999999995E-2</v>
      </c>
      <c r="L35">
        <v>-8.5739999999999997E-2</v>
      </c>
      <c r="M35">
        <v>-45.036299999999997</v>
      </c>
      <c r="N35">
        <v>-1.0188200000000001</v>
      </c>
      <c r="O35">
        <v>467.78537</v>
      </c>
      <c r="P35">
        <v>454.49362000000002</v>
      </c>
      <c r="Q35">
        <v>-16234.265460000001</v>
      </c>
      <c r="R35">
        <v>-4874.1296899999998</v>
      </c>
      <c r="S35">
        <v>6.5399999999999998E-3</v>
      </c>
      <c r="T35">
        <v>3.0000000000000001E-5</v>
      </c>
      <c r="U35">
        <v>4.2199999999999998E-3</v>
      </c>
      <c r="V35">
        <v>5.0499999999999998E-3</v>
      </c>
      <c r="W35">
        <v>1.107E-2</v>
      </c>
      <c r="X35">
        <v>0</v>
      </c>
      <c r="Y35">
        <v>0</v>
      </c>
    </row>
    <row r="36" spans="1:25" x14ac:dyDescent="0.25">
      <c r="A36">
        <v>49.85566</v>
      </c>
      <c r="B36">
        <v>22.443110000000001</v>
      </c>
      <c r="C36">
        <v>10.3651</v>
      </c>
      <c r="D36">
        <v>10.570790000000001</v>
      </c>
      <c r="E36">
        <v>18.88683</v>
      </c>
      <c r="F36">
        <v>-1.18512</v>
      </c>
      <c r="G36">
        <v>5.3850000000000002E-2</v>
      </c>
      <c r="H36">
        <v>1.5389600000000001</v>
      </c>
      <c r="I36">
        <v>1.5849200000000001</v>
      </c>
      <c r="J36">
        <v>-3.0244200000000001</v>
      </c>
      <c r="K36">
        <v>7.0830000000000004E-2</v>
      </c>
      <c r="L36">
        <v>-8.5709999999999995E-2</v>
      </c>
      <c r="M36">
        <v>-45.026330000000002</v>
      </c>
      <c r="N36">
        <v>-1.01972</v>
      </c>
      <c r="O36">
        <v>467.77188999999998</v>
      </c>
      <c r="P36">
        <v>454.20769000000001</v>
      </c>
      <c r="Q36">
        <v>-16234.684499999999</v>
      </c>
      <c r="R36">
        <v>-4873.9747200000002</v>
      </c>
      <c r="S36">
        <v>6.5399999999999998E-3</v>
      </c>
      <c r="T36">
        <v>3.0000000000000001E-5</v>
      </c>
      <c r="U36">
        <v>4.2300000000000003E-3</v>
      </c>
      <c r="V36">
        <v>5.0299999999999997E-3</v>
      </c>
      <c r="W36">
        <v>1.107E-2</v>
      </c>
      <c r="X36">
        <v>0</v>
      </c>
      <c r="Y36">
        <v>0</v>
      </c>
    </row>
    <row r="37" spans="1:25" x14ac:dyDescent="0.25">
      <c r="A37">
        <v>50.858980000000003</v>
      </c>
      <c r="B37">
        <v>22.444600000000001</v>
      </c>
      <c r="C37">
        <v>10.36415</v>
      </c>
      <c r="D37">
        <v>10.568659999999999</v>
      </c>
      <c r="E37">
        <v>18.88898</v>
      </c>
      <c r="F37">
        <v>-1.18512</v>
      </c>
      <c r="G37">
        <v>5.4579999999999997E-2</v>
      </c>
      <c r="H37">
        <v>1.53925</v>
      </c>
      <c r="I37">
        <v>1.5827</v>
      </c>
      <c r="J37">
        <v>-3.0244200000000001</v>
      </c>
      <c r="K37">
        <v>6.9750000000000006E-2</v>
      </c>
      <c r="L37">
        <v>-8.5750000000000007E-2</v>
      </c>
      <c r="M37">
        <v>-45.018079999999998</v>
      </c>
      <c r="N37">
        <v>-1.0139100000000001</v>
      </c>
      <c r="O37">
        <v>467.1155</v>
      </c>
      <c r="P37">
        <v>454.29356999999999</v>
      </c>
      <c r="Q37">
        <v>-16235.413399999999</v>
      </c>
      <c r="R37">
        <v>-4873.7689799999998</v>
      </c>
      <c r="S37">
        <v>6.5300000000000002E-3</v>
      </c>
      <c r="T37">
        <v>2.0000000000000002E-5</v>
      </c>
      <c r="U37">
        <v>4.2199999999999998E-3</v>
      </c>
      <c r="V37">
        <v>5.0499999999999998E-3</v>
      </c>
      <c r="W37">
        <v>1.107E-2</v>
      </c>
      <c r="X37">
        <v>0</v>
      </c>
      <c r="Y37">
        <v>0</v>
      </c>
    </row>
    <row r="38" spans="1:25" x14ac:dyDescent="0.25">
      <c r="A38">
        <v>51.86027</v>
      </c>
      <c r="B38">
        <v>22.446940000000001</v>
      </c>
      <c r="C38">
        <v>10.36298</v>
      </c>
      <c r="D38">
        <v>10.56761</v>
      </c>
      <c r="E38">
        <v>18.890650000000001</v>
      </c>
      <c r="F38">
        <v>-1.18512</v>
      </c>
      <c r="G38">
        <v>5.5370000000000003E-2</v>
      </c>
      <c r="H38">
        <v>1.53755</v>
      </c>
      <c r="I38">
        <v>1.5807800000000001</v>
      </c>
      <c r="J38">
        <v>-3.0244200000000001</v>
      </c>
      <c r="K38">
        <v>7.0559999999999998E-2</v>
      </c>
      <c r="L38">
        <v>-8.5709999999999995E-2</v>
      </c>
      <c r="M38">
        <v>-45.026620000000001</v>
      </c>
      <c r="N38">
        <v>-1.01444</v>
      </c>
      <c r="O38">
        <v>466.54829999999998</v>
      </c>
      <c r="P38">
        <v>453.79104000000001</v>
      </c>
      <c r="Q38">
        <v>-16236.214980000001</v>
      </c>
      <c r="R38">
        <v>-4873.6203100000002</v>
      </c>
      <c r="S38">
        <v>6.5300000000000002E-3</v>
      </c>
      <c r="T38">
        <v>3.0000000000000001E-5</v>
      </c>
      <c r="U38">
        <v>4.2300000000000003E-3</v>
      </c>
      <c r="V38">
        <v>5.0600000000000003E-3</v>
      </c>
      <c r="W38">
        <v>1.106E-2</v>
      </c>
      <c r="X38">
        <v>0</v>
      </c>
      <c r="Y38">
        <v>0</v>
      </c>
    </row>
    <row r="39" spans="1:25" x14ac:dyDescent="0.25">
      <c r="A39">
        <v>52.863619999999997</v>
      </c>
      <c r="B39">
        <v>22.448869999999999</v>
      </c>
      <c r="C39">
        <v>10.36248</v>
      </c>
      <c r="D39">
        <v>10.56719</v>
      </c>
      <c r="E39">
        <v>18.890799999999999</v>
      </c>
      <c r="F39">
        <v>-1.18512</v>
      </c>
      <c r="G39">
        <v>5.4960000000000002E-2</v>
      </c>
      <c r="H39">
        <v>1.5387299999999999</v>
      </c>
      <c r="I39">
        <v>1.5817399999999999</v>
      </c>
      <c r="J39">
        <v>-3.0244200000000001</v>
      </c>
      <c r="K39">
        <v>6.9720000000000004E-2</v>
      </c>
      <c r="L39">
        <v>-8.5739999999999997E-2</v>
      </c>
      <c r="M39">
        <v>-45.049050000000001</v>
      </c>
      <c r="N39">
        <v>-1.01484</v>
      </c>
      <c r="O39">
        <v>466.83289000000002</v>
      </c>
      <c r="P39">
        <v>454.13857000000002</v>
      </c>
      <c r="Q39">
        <v>-16236.63314</v>
      </c>
      <c r="R39">
        <v>-4873.5592900000001</v>
      </c>
      <c r="S39">
        <v>6.5300000000000002E-3</v>
      </c>
      <c r="T39">
        <v>3.0000000000000001E-5</v>
      </c>
      <c r="U39">
        <v>4.2199999999999998E-3</v>
      </c>
      <c r="V39">
        <v>5.0600000000000003E-3</v>
      </c>
      <c r="W39">
        <v>1.106E-2</v>
      </c>
      <c r="X39">
        <v>0</v>
      </c>
      <c r="Y39">
        <v>0</v>
      </c>
    </row>
    <row r="40" spans="1:25" x14ac:dyDescent="0.25">
      <c r="A40">
        <v>53.866900000000001</v>
      </c>
      <c r="B40">
        <v>22.45138</v>
      </c>
      <c r="C40">
        <v>10.360939999999999</v>
      </c>
      <c r="D40">
        <v>10.565989999999999</v>
      </c>
      <c r="E40">
        <v>18.891780000000001</v>
      </c>
      <c r="F40">
        <v>-1.18512</v>
      </c>
      <c r="G40">
        <v>5.3600000000000002E-2</v>
      </c>
      <c r="H40">
        <v>1.5377700000000001</v>
      </c>
      <c r="I40">
        <v>1.5808199999999999</v>
      </c>
      <c r="J40">
        <v>-3.0244200000000001</v>
      </c>
      <c r="K40">
        <v>7.1870000000000003E-2</v>
      </c>
      <c r="L40">
        <v>-8.5760000000000003E-2</v>
      </c>
      <c r="M40">
        <v>-45.068519999999999</v>
      </c>
      <c r="N40">
        <v>-1.0165299999999999</v>
      </c>
      <c r="O40">
        <v>466.56137999999999</v>
      </c>
      <c r="P40">
        <v>453.85644000000002</v>
      </c>
      <c r="Q40">
        <v>-16237.33194</v>
      </c>
      <c r="R40">
        <v>-4873.3759600000003</v>
      </c>
      <c r="S40">
        <v>6.5300000000000002E-3</v>
      </c>
      <c r="T40">
        <v>2.0000000000000002E-5</v>
      </c>
      <c r="U40">
        <v>4.2300000000000003E-3</v>
      </c>
      <c r="V40">
        <v>5.0299999999999997E-3</v>
      </c>
      <c r="W40">
        <v>1.106E-2</v>
      </c>
      <c r="X40">
        <v>0</v>
      </c>
      <c r="Y40">
        <v>0</v>
      </c>
    </row>
    <row r="41" spans="1:25" x14ac:dyDescent="0.25">
      <c r="A41">
        <v>54.868259999999999</v>
      </c>
      <c r="B41">
        <v>22.453420000000001</v>
      </c>
      <c r="C41">
        <v>10.359159999999999</v>
      </c>
      <c r="D41">
        <v>10.56465</v>
      </c>
      <c r="E41">
        <v>18.893260000000001</v>
      </c>
      <c r="F41">
        <v>-1.18512</v>
      </c>
      <c r="G41">
        <v>5.4780000000000002E-2</v>
      </c>
      <c r="H41">
        <v>1.5374000000000001</v>
      </c>
      <c r="I41">
        <v>1.57857</v>
      </c>
      <c r="J41">
        <v>-3.0244200000000001</v>
      </c>
      <c r="K41">
        <v>6.9720000000000004E-2</v>
      </c>
      <c r="L41">
        <v>-8.5720000000000005E-2</v>
      </c>
      <c r="M41">
        <v>-45.07564</v>
      </c>
      <c r="N41">
        <v>-1.01874</v>
      </c>
      <c r="O41">
        <v>465.89780999999999</v>
      </c>
      <c r="P41">
        <v>453.74594000000002</v>
      </c>
      <c r="Q41">
        <v>-16238.036539999999</v>
      </c>
      <c r="R41">
        <v>-4873.1669099999999</v>
      </c>
      <c r="S41">
        <v>6.5300000000000002E-3</v>
      </c>
      <c r="T41">
        <v>3.0000000000000001E-5</v>
      </c>
      <c r="U41">
        <v>4.2199999999999998E-3</v>
      </c>
      <c r="V41">
        <v>5.0499999999999998E-3</v>
      </c>
      <c r="W41">
        <v>1.106E-2</v>
      </c>
      <c r="X41">
        <v>0</v>
      </c>
      <c r="Y41">
        <v>0</v>
      </c>
    </row>
    <row r="42" spans="1:25" x14ac:dyDescent="0.25">
      <c r="A42">
        <v>55.871569999999998</v>
      </c>
      <c r="B42">
        <v>22.45553</v>
      </c>
      <c r="C42">
        <v>10.35848</v>
      </c>
      <c r="D42">
        <v>10.564220000000001</v>
      </c>
      <c r="E42">
        <v>18.893360000000001</v>
      </c>
      <c r="F42">
        <v>-1.18512</v>
      </c>
      <c r="G42">
        <v>5.4890000000000001E-2</v>
      </c>
      <c r="H42">
        <v>1.53617</v>
      </c>
      <c r="I42">
        <v>1.5779700000000001</v>
      </c>
      <c r="J42">
        <v>-3.0244200000000001</v>
      </c>
      <c r="K42">
        <v>6.8449999999999997E-2</v>
      </c>
      <c r="L42">
        <v>-8.566E-2</v>
      </c>
      <c r="M42">
        <v>-45.101059999999997</v>
      </c>
      <c r="N42">
        <v>-1.01999</v>
      </c>
      <c r="O42">
        <v>465.72001</v>
      </c>
      <c r="P42">
        <v>453.38376</v>
      </c>
      <c r="Q42">
        <v>-16238.478209999999</v>
      </c>
      <c r="R42">
        <v>-4873.0930699999999</v>
      </c>
      <c r="S42">
        <v>6.5199999999999998E-3</v>
      </c>
      <c r="T42">
        <v>3.0000000000000001E-5</v>
      </c>
      <c r="U42">
        <v>4.2199999999999998E-3</v>
      </c>
      <c r="V42">
        <v>5.0499999999999998E-3</v>
      </c>
      <c r="W42">
        <v>1.1050000000000001E-2</v>
      </c>
      <c r="X42">
        <v>0</v>
      </c>
      <c r="Y42">
        <v>0</v>
      </c>
    </row>
    <row r="43" spans="1:25" x14ac:dyDescent="0.25">
      <c r="A43">
        <v>56.874890000000001</v>
      </c>
      <c r="B43">
        <v>22.456440000000001</v>
      </c>
      <c r="C43">
        <v>10.35735</v>
      </c>
      <c r="D43">
        <v>10.563079999999999</v>
      </c>
      <c r="E43">
        <v>18.89621</v>
      </c>
      <c r="F43">
        <v>-1.18512</v>
      </c>
      <c r="G43">
        <v>5.5300000000000002E-2</v>
      </c>
      <c r="H43">
        <v>1.536</v>
      </c>
      <c r="I43">
        <v>1.5761400000000001</v>
      </c>
      <c r="J43">
        <v>-3.0244200000000001</v>
      </c>
      <c r="K43">
        <v>6.9959999999999994E-2</v>
      </c>
      <c r="L43">
        <v>-8.5699999999999998E-2</v>
      </c>
      <c r="M43">
        <v>-45.076520000000002</v>
      </c>
      <c r="N43">
        <v>-1.0198799999999999</v>
      </c>
      <c r="O43">
        <v>465.18101999999999</v>
      </c>
      <c r="P43">
        <v>453.33244000000002</v>
      </c>
      <c r="Q43">
        <v>-16239.23121</v>
      </c>
      <c r="R43">
        <v>-4872.9411099999998</v>
      </c>
      <c r="S43">
        <v>6.5199999999999998E-3</v>
      </c>
      <c r="T43">
        <v>3.0000000000000001E-5</v>
      </c>
      <c r="U43">
        <v>4.2199999999999998E-3</v>
      </c>
      <c r="V43">
        <v>5.0600000000000003E-3</v>
      </c>
      <c r="W43">
        <v>1.1050000000000001E-2</v>
      </c>
      <c r="X43">
        <v>0</v>
      </c>
      <c r="Y43">
        <v>0</v>
      </c>
    </row>
    <row r="44" spans="1:25" x14ac:dyDescent="0.25">
      <c r="A44">
        <v>57.87621</v>
      </c>
      <c r="B44">
        <v>22.458159999999999</v>
      </c>
      <c r="C44">
        <v>10.3569</v>
      </c>
      <c r="D44">
        <v>10.56283</v>
      </c>
      <c r="E44">
        <v>18.89678</v>
      </c>
      <c r="F44">
        <v>-1.18512</v>
      </c>
      <c r="G44">
        <v>5.5910000000000001E-2</v>
      </c>
      <c r="H44">
        <v>1.5351300000000001</v>
      </c>
      <c r="I44">
        <v>1.57643</v>
      </c>
      <c r="J44">
        <v>-3.0244200000000001</v>
      </c>
      <c r="K44">
        <v>6.9209999999999994E-2</v>
      </c>
      <c r="L44">
        <v>-8.5750000000000007E-2</v>
      </c>
      <c r="M44">
        <v>-45.09111</v>
      </c>
      <c r="N44">
        <v>-1.02094</v>
      </c>
      <c r="O44">
        <v>465.26564000000002</v>
      </c>
      <c r="P44">
        <v>453.07668000000001</v>
      </c>
      <c r="Q44">
        <v>-16239.69023</v>
      </c>
      <c r="R44">
        <v>-4872.8942100000004</v>
      </c>
      <c r="S44">
        <v>6.5199999999999998E-3</v>
      </c>
      <c r="T44">
        <v>2.0000000000000002E-5</v>
      </c>
      <c r="U44">
        <v>4.2199999999999998E-3</v>
      </c>
      <c r="V44">
        <v>5.0699999999999999E-3</v>
      </c>
      <c r="W44">
        <v>1.1050000000000001E-2</v>
      </c>
      <c r="X44">
        <v>0</v>
      </c>
      <c r="Y44">
        <v>0</v>
      </c>
    </row>
    <row r="45" spans="1:25" x14ac:dyDescent="0.25">
      <c r="A45">
        <v>58.879530000000003</v>
      </c>
      <c r="B45">
        <v>22.460570000000001</v>
      </c>
      <c r="C45">
        <v>10.357060000000001</v>
      </c>
      <c r="D45">
        <v>10.561780000000001</v>
      </c>
      <c r="E45">
        <v>18.898219999999998</v>
      </c>
      <c r="F45">
        <v>-1.18512</v>
      </c>
      <c r="G45">
        <v>5.5449999999999999E-2</v>
      </c>
      <c r="H45">
        <v>1.5350600000000001</v>
      </c>
      <c r="I45">
        <v>1.57643</v>
      </c>
      <c r="J45">
        <v>-3.0244200000000001</v>
      </c>
      <c r="K45">
        <v>7.0540000000000005E-2</v>
      </c>
      <c r="L45">
        <v>-8.5750000000000007E-2</v>
      </c>
      <c r="M45">
        <v>-45.103299999999997</v>
      </c>
      <c r="N45">
        <v>-1.01491</v>
      </c>
      <c r="O45">
        <v>465.26452</v>
      </c>
      <c r="P45">
        <v>453.05633999999998</v>
      </c>
      <c r="Q45">
        <v>-16240.461230000001</v>
      </c>
      <c r="R45">
        <v>-4872.8354600000002</v>
      </c>
      <c r="S45">
        <v>6.5199999999999998E-3</v>
      </c>
      <c r="T45">
        <v>2.0000000000000002E-5</v>
      </c>
      <c r="U45">
        <v>4.2300000000000003E-3</v>
      </c>
      <c r="V45">
        <v>5.0600000000000003E-3</v>
      </c>
      <c r="W45">
        <v>1.1050000000000001E-2</v>
      </c>
      <c r="X45">
        <v>0</v>
      </c>
      <c r="Y45">
        <v>0</v>
      </c>
    </row>
    <row r="46" spans="1:25" x14ac:dyDescent="0.25">
      <c r="A46">
        <v>59.882840000000002</v>
      </c>
      <c r="B46">
        <v>22.461649999999999</v>
      </c>
      <c r="C46">
        <v>10.35473</v>
      </c>
      <c r="D46">
        <v>10.559570000000001</v>
      </c>
      <c r="E46">
        <v>18.8993</v>
      </c>
      <c r="F46">
        <v>-1.18512</v>
      </c>
      <c r="G46">
        <v>5.5239999999999997E-2</v>
      </c>
      <c r="H46">
        <v>1.53348</v>
      </c>
      <c r="I46">
        <v>1.5733200000000001</v>
      </c>
      <c r="J46">
        <v>-3.0244200000000001</v>
      </c>
      <c r="K46">
        <v>7.0220000000000005E-2</v>
      </c>
      <c r="L46">
        <v>-8.5750000000000007E-2</v>
      </c>
      <c r="M46">
        <v>-45.103250000000003</v>
      </c>
      <c r="N46">
        <v>-1.01556</v>
      </c>
      <c r="O46">
        <v>464.34897999999998</v>
      </c>
      <c r="P46">
        <v>452.58940999999999</v>
      </c>
      <c r="Q46">
        <v>-16240.89437</v>
      </c>
      <c r="R46">
        <v>-4872.5314699999999</v>
      </c>
      <c r="S46">
        <v>6.5199999999999998E-3</v>
      </c>
      <c r="T46">
        <v>2.0000000000000002E-5</v>
      </c>
      <c r="U46">
        <v>4.2199999999999998E-3</v>
      </c>
      <c r="V46">
        <v>5.0600000000000003E-3</v>
      </c>
      <c r="W46">
        <v>1.1039999999999999E-2</v>
      </c>
      <c r="X46">
        <v>0</v>
      </c>
      <c r="Y46">
        <v>0</v>
      </c>
    </row>
    <row r="47" spans="1:25" x14ac:dyDescent="0.25">
      <c r="A47">
        <v>60.884160000000001</v>
      </c>
      <c r="B47">
        <v>22.464469999999999</v>
      </c>
      <c r="C47">
        <v>10.353590000000001</v>
      </c>
      <c r="D47">
        <v>10.55808</v>
      </c>
      <c r="E47">
        <v>18.90108</v>
      </c>
      <c r="F47">
        <v>-1.18512</v>
      </c>
      <c r="G47">
        <v>5.6219999999999999E-2</v>
      </c>
      <c r="H47">
        <v>1.5334300000000001</v>
      </c>
      <c r="I47">
        <v>1.5739000000000001</v>
      </c>
      <c r="J47">
        <v>-3.0244200000000001</v>
      </c>
      <c r="K47">
        <v>6.9849999999999995E-2</v>
      </c>
      <c r="L47">
        <v>-8.5739999999999997E-2</v>
      </c>
      <c r="M47">
        <v>-45.11645</v>
      </c>
      <c r="N47">
        <v>-1.0137700000000001</v>
      </c>
      <c r="O47">
        <v>464.51789000000002</v>
      </c>
      <c r="P47">
        <v>452.57548000000003</v>
      </c>
      <c r="Q47">
        <v>-16241.816129999999</v>
      </c>
      <c r="R47">
        <v>-4872.3557600000004</v>
      </c>
      <c r="S47">
        <v>6.5199999999999998E-3</v>
      </c>
      <c r="T47">
        <v>3.0000000000000001E-5</v>
      </c>
      <c r="U47">
        <v>4.2199999999999998E-3</v>
      </c>
      <c r="V47">
        <v>5.0800000000000003E-3</v>
      </c>
      <c r="W47">
        <v>1.1039999999999999E-2</v>
      </c>
      <c r="X47">
        <v>0</v>
      </c>
      <c r="Y47">
        <v>0</v>
      </c>
    </row>
    <row r="48" spans="1:25" x14ac:dyDescent="0.25">
      <c r="A48">
        <v>61.887479999999996</v>
      </c>
      <c r="B48">
        <v>22.46698</v>
      </c>
      <c r="C48">
        <v>10.35258</v>
      </c>
      <c r="D48">
        <v>10.55742</v>
      </c>
      <c r="E48">
        <v>18.903300000000002</v>
      </c>
      <c r="F48">
        <v>-1.18512</v>
      </c>
      <c r="G48">
        <v>5.5879999999999999E-2</v>
      </c>
      <c r="H48">
        <v>1.53254</v>
      </c>
      <c r="I48">
        <v>1.5744899999999999</v>
      </c>
      <c r="J48">
        <v>-3.0244200000000001</v>
      </c>
      <c r="K48">
        <v>6.9900000000000004E-2</v>
      </c>
      <c r="L48">
        <v>-8.5680000000000006E-2</v>
      </c>
      <c r="M48">
        <v>-45.120159999999998</v>
      </c>
      <c r="N48">
        <v>-1.0155400000000001</v>
      </c>
      <c r="O48">
        <v>464.69188000000003</v>
      </c>
      <c r="P48">
        <v>452.31166999999999</v>
      </c>
      <c r="Q48">
        <v>-16242.762070000001</v>
      </c>
      <c r="R48">
        <v>-4872.2442799999999</v>
      </c>
      <c r="S48">
        <v>6.5199999999999998E-3</v>
      </c>
      <c r="T48">
        <v>3.0000000000000001E-5</v>
      </c>
      <c r="U48">
        <v>4.2199999999999998E-3</v>
      </c>
      <c r="V48">
        <v>5.0699999999999999E-3</v>
      </c>
      <c r="W48">
        <v>1.1039999999999999E-2</v>
      </c>
      <c r="X48">
        <v>0</v>
      </c>
      <c r="Y48">
        <v>0</v>
      </c>
    </row>
    <row r="49" spans="1:25" x14ac:dyDescent="0.25">
      <c r="A49">
        <v>62.890799999999999</v>
      </c>
      <c r="B49">
        <v>22.468389999999999</v>
      </c>
      <c r="C49">
        <v>10.35154</v>
      </c>
      <c r="D49">
        <v>10.55688</v>
      </c>
      <c r="E49">
        <v>18.904720000000001</v>
      </c>
      <c r="F49">
        <v>-1.18512</v>
      </c>
      <c r="G49">
        <v>5.6320000000000002E-2</v>
      </c>
      <c r="H49">
        <v>1.5317499999999999</v>
      </c>
      <c r="I49">
        <v>1.5745199999999999</v>
      </c>
      <c r="J49">
        <v>-3.0244200000000001</v>
      </c>
      <c r="K49">
        <v>7.0489999999999997E-2</v>
      </c>
      <c r="L49">
        <v>-8.5730000000000001E-2</v>
      </c>
      <c r="M49">
        <v>-45.120109999999997</v>
      </c>
      <c r="N49">
        <v>-1.018</v>
      </c>
      <c r="O49">
        <v>464.70157999999998</v>
      </c>
      <c r="P49">
        <v>452.07778000000002</v>
      </c>
      <c r="Q49">
        <v>-16243.329739999999</v>
      </c>
      <c r="R49">
        <v>-4872.1381499999998</v>
      </c>
      <c r="S49">
        <v>6.5199999999999998E-3</v>
      </c>
      <c r="T49">
        <v>3.0000000000000001E-5</v>
      </c>
      <c r="U49">
        <v>4.2300000000000003E-3</v>
      </c>
      <c r="V49">
        <v>5.0800000000000003E-3</v>
      </c>
      <c r="W49">
        <v>1.103E-2</v>
      </c>
      <c r="X49">
        <v>0</v>
      </c>
      <c r="Y49">
        <v>0</v>
      </c>
    </row>
    <row r="50" spans="1:25" x14ac:dyDescent="0.25">
      <c r="A50">
        <v>63.892090000000003</v>
      </c>
      <c r="B50">
        <v>22.471920000000001</v>
      </c>
      <c r="C50">
        <v>10.350160000000001</v>
      </c>
      <c r="D50">
        <v>10.555289999999999</v>
      </c>
      <c r="E50">
        <v>18.906829999999999</v>
      </c>
      <c r="F50">
        <v>-1.18512</v>
      </c>
      <c r="G50">
        <v>5.3780000000000001E-2</v>
      </c>
      <c r="H50">
        <v>1.5309999999999999</v>
      </c>
      <c r="I50">
        <v>1.5726199999999999</v>
      </c>
      <c r="J50">
        <v>-3.0244200000000001</v>
      </c>
      <c r="K50">
        <v>6.923E-2</v>
      </c>
      <c r="L50">
        <v>-8.5730000000000001E-2</v>
      </c>
      <c r="M50">
        <v>-45.138019999999997</v>
      </c>
      <c r="N50">
        <v>-1.01694</v>
      </c>
      <c r="O50">
        <v>464.14080999999999</v>
      </c>
      <c r="P50">
        <v>451.85674999999998</v>
      </c>
      <c r="Q50">
        <v>-16244.46067</v>
      </c>
      <c r="R50">
        <v>-4871.9397099999996</v>
      </c>
      <c r="S50">
        <v>6.5199999999999998E-3</v>
      </c>
      <c r="T50">
        <v>3.0000000000000001E-5</v>
      </c>
      <c r="U50">
        <v>4.2199999999999998E-3</v>
      </c>
      <c r="V50">
        <v>5.0299999999999997E-3</v>
      </c>
      <c r="W50">
        <v>1.103E-2</v>
      </c>
      <c r="X50">
        <v>0</v>
      </c>
      <c r="Y50">
        <v>0</v>
      </c>
    </row>
    <row r="51" spans="1:25" x14ac:dyDescent="0.25">
      <c r="A51">
        <v>64.895430000000005</v>
      </c>
      <c r="B51">
        <v>22.472480000000001</v>
      </c>
      <c r="C51">
        <v>10.349360000000001</v>
      </c>
      <c r="D51">
        <v>10.5548</v>
      </c>
      <c r="E51">
        <v>18.908370000000001</v>
      </c>
      <c r="F51">
        <v>-1.18512</v>
      </c>
      <c r="G51">
        <v>5.4100000000000002E-2</v>
      </c>
      <c r="H51">
        <v>1.5306999999999999</v>
      </c>
      <c r="I51">
        <v>1.57281</v>
      </c>
      <c r="J51">
        <v>-3.0244200000000001</v>
      </c>
      <c r="K51">
        <v>7.1349999999999997E-2</v>
      </c>
      <c r="L51">
        <v>-8.5720000000000005E-2</v>
      </c>
      <c r="M51">
        <v>-45.125660000000003</v>
      </c>
      <c r="N51">
        <v>-1.0184500000000001</v>
      </c>
      <c r="O51">
        <v>464.19869</v>
      </c>
      <c r="P51">
        <v>451.76913999999999</v>
      </c>
      <c r="Q51">
        <v>-16244.88169</v>
      </c>
      <c r="R51">
        <v>-4871.8534499999996</v>
      </c>
      <c r="S51">
        <v>6.5199999999999998E-3</v>
      </c>
      <c r="T51">
        <v>3.0000000000000001E-5</v>
      </c>
      <c r="U51">
        <v>4.2300000000000003E-3</v>
      </c>
      <c r="V51">
        <v>5.0400000000000002E-3</v>
      </c>
      <c r="W51">
        <v>1.103E-2</v>
      </c>
      <c r="X51">
        <v>0</v>
      </c>
      <c r="Y51">
        <v>0</v>
      </c>
    </row>
    <row r="52" spans="1:25" x14ac:dyDescent="0.25">
      <c r="A52">
        <v>65.898750000000007</v>
      </c>
      <c r="B52">
        <v>22.474689999999999</v>
      </c>
      <c r="C52">
        <v>10.349539999999999</v>
      </c>
      <c r="D52">
        <v>10.554880000000001</v>
      </c>
      <c r="E52">
        <v>18.909849999999999</v>
      </c>
      <c r="F52">
        <v>-1.18512</v>
      </c>
      <c r="G52">
        <v>5.296E-2</v>
      </c>
      <c r="H52">
        <v>1.5305599999999999</v>
      </c>
      <c r="I52">
        <v>1.5725800000000001</v>
      </c>
      <c r="J52">
        <v>-3.0244200000000001</v>
      </c>
      <c r="K52">
        <v>6.9290000000000004E-2</v>
      </c>
      <c r="L52">
        <v>-8.5730000000000001E-2</v>
      </c>
      <c r="M52">
        <v>-45.134900000000002</v>
      </c>
      <c r="N52">
        <v>-1.01799</v>
      </c>
      <c r="O52">
        <v>464.13010000000003</v>
      </c>
      <c r="P52">
        <v>451.72899999999998</v>
      </c>
      <c r="Q52">
        <v>-16245.62218</v>
      </c>
      <c r="R52">
        <v>-4871.8714</v>
      </c>
      <c r="S52">
        <v>6.5199999999999998E-3</v>
      </c>
      <c r="T52">
        <v>3.0000000000000001E-5</v>
      </c>
      <c r="U52">
        <v>4.2199999999999998E-3</v>
      </c>
      <c r="V52">
        <v>5.0200000000000002E-3</v>
      </c>
      <c r="W52">
        <v>1.103E-2</v>
      </c>
      <c r="X52">
        <v>0</v>
      </c>
      <c r="Y52">
        <v>0</v>
      </c>
    </row>
    <row r="53" spans="1:25" x14ac:dyDescent="0.25">
      <c r="A53">
        <v>66.899039999999999</v>
      </c>
      <c r="B53">
        <v>22.477119999999999</v>
      </c>
      <c r="C53">
        <v>10.34862</v>
      </c>
      <c r="D53">
        <v>10.55409</v>
      </c>
      <c r="E53">
        <v>18.911519999999999</v>
      </c>
      <c r="F53">
        <v>-1.18512</v>
      </c>
      <c r="G53">
        <v>5.4460000000000001E-2</v>
      </c>
      <c r="H53">
        <v>1.5301499999999999</v>
      </c>
      <c r="I53">
        <v>1.5713299999999999</v>
      </c>
      <c r="J53">
        <v>-3.0244200000000001</v>
      </c>
      <c r="K53">
        <v>6.9129999999999997E-2</v>
      </c>
      <c r="L53">
        <v>-8.5699999999999998E-2</v>
      </c>
      <c r="M53">
        <v>-45.14452</v>
      </c>
      <c r="N53">
        <v>-1.0185999999999999</v>
      </c>
      <c r="O53">
        <v>463.76013</v>
      </c>
      <c r="P53">
        <v>451.60698000000002</v>
      </c>
      <c r="Q53">
        <v>-16246.44117</v>
      </c>
      <c r="R53">
        <v>-4871.75677</v>
      </c>
      <c r="S53">
        <v>6.5100000000000002E-3</v>
      </c>
      <c r="T53">
        <v>3.0000000000000001E-5</v>
      </c>
      <c r="U53">
        <v>4.2199999999999998E-3</v>
      </c>
      <c r="V53">
        <v>5.0499999999999998E-3</v>
      </c>
      <c r="W53">
        <v>1.103E-2</v>
      </c>
      <c r="X53">
        <v>0</v>
      </c>
      <c r="Y53">
        <v>0</v>
      </c>
    </row>
    <row r="54" spans="1:25" x14ac:dyDescent="0.25">
      <c r="A54">
        <v>67.900390000000002</v>
      </c>
      <c r="B54">
        <v>22.48076</v>
      </c>
      <c r="C54">
        <v>10.348549999999999</v>
      </c>
      <c r="D54">
        <v>10.55387</v>
      </c>
      <c r="E54">
        <v>18.913720000000001</v>
      </c>
      <c r="F54">
        <v>-1.18512</v>
      </c>
      <c r="G54">
        <v>5.4390000000000001E-2</v>
      </c>
      <c r="H54">
        <v>1.53271</v>
      </c>
      <c r="I54">
        <v>1.5738399999999999</v>
      </c>
      <c r="J54">
        <v>-3.0244200000000001</v>
      </c>
      <c r="K54">
        <v>7.213E-2</v>
      </c>
      <c r="L54">
        <v>-8.5730000000000001E-2</v>
      </c>
      <c r="M54">
        <v>-45.162750000000003</v>
      </c>
      <c r="N54">
        <v>-1.0179100000000001</v>
      </c>
      <c r="O54">
        <v>464.50286</v>
      </c>
      <c r="P54">
        <v>452.36185999999998</v>
      </c>
      <c r="Q54">
        <v>-16247.61161</v>
      </c>
      <c r="R54">
        <v>-4871.7373600000001</v>
      </c>
      <c r="S54">
        <v>6.5199999999999998E-3</v>
      </c>
      <c r="T54">
        <v>3.0000000000000001E-5</v>
      </c>
      <c r="U54">
        <v>4.2300000000000003E-3</v>
      </c>
      <c r="V54">
        <v>5.0400000000000002E-3</v>
      </c>
      <c r="W54">
        <v>1.1039999999999999E-2</v>
      </c>
      <c r="X54">
        <v>0</v>
      </c>
      <c r="Y54">
        <v>0</v>
      </c>
    </row>
    <row r="55" spans="1:25" x14ac:dyDescent="0.25">
      <c r="A55">
        <v>68.903679999999994</v>
      </c>
      <c r="B55">
        <v>22.483149999999998</v>
      </c>
      <c r="C55">
        <v>10.3476</v>
      </c>
      <c r="D55">
        <v>10.553570000000001</v>
      </c>
      <c r="E55">
        <v>18.915700000000001</v>
      </c>
      <c r="F55">
        <v>-1.18512</v>
      </c>
      <c r="G55">
        <v>5.4429999999999999E-2</v>
      </c>
      <c r="H55">
        <v>1.5310900000000001</v>
      </c>
      <c r="I55">
        <v>1.57416</v>
      </c>
      <c r="J55">
        <v>-3.0244200000000001</v>
      </c>
      <c r="K55">
        <v>6.9860000000000005E-2</v>
      </c>
      <c r="L55">
        <v>-8.5709999999999995E-2</v>
      </c>
      <c r="M55">
        <v>-45.167920000000002</v>
      </c>
      <c r="N55">
        <v>-1.0211399999999999</v>
      </c>
      <c r="O55">
        <v>464.59631000000002</v>
      </c>
      <c r="P55">
        <v>451.88387</v>
      </c>
      <c r="Q55">
        <v>-16248.488600000001</v>
      </c>
      <c r="R55">
        <v>-4871.6536999999998</v>
      </c>
      <c r="S55">
        <v>6.5199999999999998E-3</v>
      </c>
      <c r="T55">
        <v>3.0000000000000001E-5</v>
      </c>
      <c r="U55">
        <v>4.2199999999999998E-3</v>
      </c>
      <c r="V55">
        <v>5.0499999999999998E-3</v>
      </c>
      <c r="W55">
        <v>1.103E-2</v>
      </c>
      <c r="X55">
        <v>0</v>
      </c>
      <c r="Y55">
        <v>0</v>
      </c>
    </row>
    <row r="56" spans="1:25" x14ac:dyDescent="0.25">
      <c r="A56">
        <v>69.907020000000003</v>
      </c>
      <c r="B56">
        <v>22.48527</v>
      </c>
      <c r="C56">
        <v>10.347110000000001</v>
      </c>
      <c r="D56">
        <v>10.554040000000001</v>
      </c>
      <c r="E56">
        <v>18.91752</v>
      </c>
      <c r="F56">
        <v>-1.18512</v>
      </c>
      <c r="G56">
        <v>5.4199999999999998E-2</v>
      </c>
      <c r="H56">
        <v>1.5323100000000001</v>
      </c>
      <c r="I56">
        <v>1.5722799999999999</v>
      </c>
      <c r="J56">
        <v>-3.0244200000000001</v>
      </c>
      <c r="K56">
        <v>7.0860000000000006E-2</v>
      </c>
      <c r="L56">
        <v>-8.5750000000000007E-2</v>
      </c>
      <c r="M56">
        <v>-45.17183</v>
      </c>
      <c r="N56">
        <v>-1.0258700000000001</v>
      </c>
      <c r="O56">
        <v>464.04228000000001</v>
      </c>
      <c r="P56">
        <v>452.24513000000002</v>
      </c>
      <c r="Q56">
        <v>-16249.27687</v>
      </c>
      <c r="R56">
        <v>-4871.6520200000004</v>
      </c>
      <c r="S56">
        <v>6.5199999999999998E-3</v>
      </c>
      <c r="T56">
        <v>2.0000000000000002E-5</v>
      </c>
      <c r="U56">
        <v>4.2300000000000003E-3</v>
      </c>
      <c r="V56">
        <v>5.0400000000000002E-3</v>
      </c>
      <c r="W56">
        <v>1.1039999999999999E-2</v>
      </c>
      <c r="X56">
        <v>0</v>
      </c>
      <c r="Y56">
        <v>0</v>
      </c>
    </row>
    <row r="57" spans="1:25" x14ac:dyDescent="0.25">
      <c r="A57">
        <v>70.907349999999994</v>
      </c>
      <c r="B57">
        <v>22.487279999999998</v>
      </c>
      <c r="C57">
        <v>10.34605</v>
      </c>
      <c r="D57">
        <v>10.55166</v>
      </c>
      <c r="E57">
        <v>18.919640000000001</v>
      </c>
      <c r="F57">
        <v>-1.18512</v>
      </c>
      <c r="G57">
        <v>5.2720000000000003E-2</v>
      </c>
      <c r="H57">
        <v>1.53043</v>
      </c>
      <c r="I57">
        <v>1.57124</v>
      </c>
      <c r="J57">
        <v>-3.0244200000000001</v>
      </c>
      <c r="K57">
        <v>6.9550000000000001E-2</v>
      </c>
      <c r="L57">
        <v>-8.5690000000000002E-2</v>
      </c>
      <c r="M57">
        <v>-45.170409999999997</v>
      </c>
      <c r="N57">
        <v>-1.01932</v>
      </c>
      <c r="O57">
        <v>463.73439000000002</v>
      </c>
      <c r="P57">
        <v>451.68920000000003</v>
      </c>
      <c r="Q57">
        <v>-16250.104139999999</v>
      </c>
      <c r="R57">
        <v>-4871.4229999999998</v>
      </c>
      <c r="S57">
        <v>6.5100000000000002E-3</v>
      </c>
      <c r="T57">
        <v>3.0000000000000001E-5</v>
      </c>
      <c r="U57">
        <v>4.2199999999999998E-3</v>
      </c>
      <c r="V57">
        <v>5.0099999999999997E-3</v>
      </c>
      <c r="W57">
        <v>1.103E-2</v>
      </c>
      <c r="X57">
        <v>0</v>
      </c>
      <c r="Y57">
        <v>0</v>
      </c>
    </row>
    <row r="58" spans="1:25" x14ac:dyDescent="0.25">
      <c r="A58">
        <v>71.909660000000002</v>
      </c>
      <c r="B58">
        <v>22.490839999999999</v>
      </c>
      <c r="C58">
        <v>10.34445</v>
      </c>
      <c r="D58">
        <v>10.5509</v>
      </c>
      <c r="E58">
        <v>18.92088</v>
      </c>
      <c r="F58">
        <v>-1.18512</v>
      </c>
      <c r="G58">
        <v>5.493E-2</v>
      </c>
      <c r="H58">
        <v>1.5307500000000001</v>
      </c>
      <c r="I58">
        <v>1.5749500000000001</v>
      </c>
      <c r="J58">
        <v>-3.0244200000000001</v>
      </c>
      <c r="K58">
        <v>6.9029999999999994E-2</v>
      </c>
      <c r="L58">
        <v>-8.5750000000000007E-2</v>
      </c>
      <c r="M58">
        <v>-45.199710000000003</v>
      </c>
      <c r="N58">
        <v>-1.02349</v>
      </c>
      <c r="O58">
        <v>464.82785000000001</v>
      </c>
      <c r="P58">
        <v>451.78239000000002</v>
      </c>
      <c r="Q58">
        <v>-16251.06688</v>
      </c>
      <c r="R58">
        <v>-4871.2641199999998</v>
      </c>
      <c r="S58">
        <v>6.5199999999999998E-3</v>
      </c>
      <c r="T58">
        <v>2.0000000000000002E-5</v>
      </c>
      <c r="U58">
        <v>4.2199999999999998E-3</v>
      </c>
      <c r="V58">
        <v>5.0499999999999998E-3</v>
      </c>
      <c r="W58">
        <v>1.103E-2</v>
      </c>
      <c r="X58">
        <v>0</v>
      </c>
      <c r="Y58">
        <v>0</v>
      </c>
    </row>
    <row r="59" spans="1:25" x14ac:dyDescent="0.25">
      <c r="A59">
        <v>72.91198</v>
      </c>
      <c r="B59">
        <v>22.49344</v>
      </c>
      <c r="C59">
        <v>10.34435</v>
      </c>
      <c r="D59">
        <v>10.550039999999999</v>
      </c>
      <c r="E59">
        <v>18.922339999999998</v>
      </c>
      <c r="F59">
        <v>-1.18512</v>
      </c>
      <c r="G59">
        <v>5.45E-2</v>
      </c>
      <c r="H59">
        <v>1.5306</v>
      </c>
      <c r="I59">
        <v>1.57338</v>
      </c>
      <c r="J59">
        <v>-3.0244200000000001</v>
      </c>
      <c r="K59">
        <v>7.0940000000000003E-2</v>
      </c>
      <c r="L59">
        <v>-8.5709999999999995E-2</v>
      </c>
      <c r="M59">
        <v>-45.214199999999998</v>
      </c>
      <c r="N59">
        <v>-1.0197400000000001</v>
      </c>
      <c r="O59">
        <v>464.36547000000002</v>
      </c>
      <c r="P59">
        <v>451.73925000000003</v>
      </c>
      <c r="Q59">
        <v>-16251.880450000001</v>
      </c>
      <c r="R59">
        <v>-4871.2002899999998</v>
      </c>
      <c r="S59">
        <v>6.5199999999999998E-3</v>
      </c>
      <c r="T59">
        <v>3.0000000000000001E-5</v>
      </c>
      <c r="U59">
        <v>4.2300000000000003E-3</v>
      </c>
      <c r="V59">
        <v>5.0499999999999998E-3</v>
      </c>
      <c r="W59">
        <v>1.103E-2</v>
      </c>
      <c r="X59">
        <v>0</v>
      </c>
      <c r="Y59">
        <v>0</v>
      </c>
    </row>
    <row r="60" spans="1:25" x14ac:dyDescent="0.25">
      <c r="A60">
        <v>73.913309999999996</v>
      </c>
      <c r="B60">
        <v>22.495999999999999</v>
      </c>
      <c r="C60">
        <v>10.343260000000001</v>
      </c>
      <c r="D60">
        <v>10.54968</v>
      </c>
      <c r="E60">
        <v>18.923940000000002</v>
      </c>
      <c r="F60">
        <v>-1.18512</v>
      </c>
      <c r="G60">
        <v>5.4949999999999999E-2</v>
      </c>
      <c r="H60">
        <v>1.52952</v>
      </c>
      <c r="I60">
        <v>1.5753299999999999</v>
      </c>
      <c r="J60">
        <v>-3.0244200000000001</v>
      </c>
      <c r="K60">
        <v>7.0499999999999993E-2</v>
      </c>
      <c r="L60">
        <v>-8.5709999999999995E-2</v>
      </c>
      <c r="M60">
        <v>-45.226379999999999</v>
      </c>
      <c r="N60">
        <v>-1.02335</v>
      </c>
      <c r="O60">
        <v>464.94072999999997</v>
      </c>
      <c r="P60">
        <v>451.42106000000001</v>
      </c>
      <c r="Q60">
        <v>-16252.71248</v>
      </c>
      <c r="R60">
        <v>-4871.10412</v>
      </c>
      <c r="S60">
        <v>6.5199999999999998E-3</v>
      </c>
      <c r="T60">
        <v>3.0000000000000001E-5</v>
      </c>
      <c r="U60">
        <v>4.2300000000000003E-3</v>
      </c>
      <c r="V60">
        <v>5.0600000000000003E-3</v>
      </c>
      <c r="W60">
        <v>1.102E-2</v>
      </c>
      <c r="X60">
        <v>0</v>
      </c>
      <c r="Y60">
        <v>0</v>
      </c>
    </row>
    <row r="61" spans="1:25" x14ac:dyDescent="0.25">
      <c r="A61">
        <v>74.916589999999999</v>
      </c>
      <c r="B61">
        <v>22.49766</v>
      </c>
      <c r="C61">
        <v>10.34253</v>
      </c>
      <c r="D61">
        <v>10.546810000000001</v>
      </c>
      <c r="E61">
        <v>18.926220000000001</v>
      </c>
      <c r="F61">
        <v>-1.18512</v>
      </c>
      <c r="G61">
        <v>5.3089999999999998E-2</v>
      </c>
      <c r="H61">
        <v>1.52921</v>
      </c>
      <c r="I61">
        <v>1.5708299999999999</v>
      </c>
      <c r="J61">
        <v>-3.0244200000000001</v>
      </c>
      <c r="K61">
        <v>7.0879999999999999E-2</v>
      </c>
      <c r="L61">
        <v>-8.5739999999999997E-2</v>
      </c>
      <c r="M61">
        <v>-45.218519999999998</v>
      </c>
      <c r="N61">
        <v>-1.0127299999999999</v>
      </c>
      <c r="O61">
        <v>463.61433</v>
      </c>
      <c r="P61">
        <v>451.33051</v>
      </c>
      <c r="Q61">
        <v>-16253.503909999999</v>
      </c>
      <c r="R61">
        <v>-4870.86265</v>
      </c>
      <c r="S61">
        <v>6.5100000000000002E-3</v>
      </c>
      <c r="T61">
        <v>2.0000000000000002E-5</v>
      </c>
      <c r="U61">
        <v>4.2300000000000003E-3</v>
      </c>
      <c r="V61">
        <v>5.0200000000000002E-3</v>
      </c>
      <c r="W61">
        <v>1.102E-2</v>
      </c>
      <c r="X61">
        <v>0</v>
      </c>
      <c r="Y61">
        <v>0</v>
      </c>
    </row>
    <row r="62" spans="1:25" x14ac:dyDescent="0.25">
      <c r="A62">
        <v>75.918940000000006</v>
      </c>
      <c r="B62">
        <v>22.501259999999998</v>
      </c>
      <c r="C62">
        <v>10.340059999999999</v>
      </c>
      <c r="D62">
        <v>10.5466</v>
      </c>
      <c r="E62">
        <v>18.927510000000002</v>
      </c>
      <c r="F62">
        <v>-1.18512</v>
      </c>
      <c r="G62">
        <v>5.2780000000000001E-2</v>
      </c>
      <c r="H62">
        <v>1.52861</v>
      </c>
      <c r="I62">
        <v>1.5712999999999999</v>
      </c>
      <c r="J62">
        <v>-3.0244200000000001</v>
      </c>
      <c r="K62">
        <v>7.0230000000000001E-2</v>
      </c>
      <c r="L62">
        <v>-8.5709999999999995E-2</v>
      </c>
      <c r="M62">
        <v>-45.247819999999997</v>
      </c>
      <c r="N62">
        <v>-1.0239400000000001</v>
      </c>
      <c r="O62">
        <v>463.75236000000001</v>
      </c>
      <c r="P62">
        <v>451.15114999999997</v>
      </c>
      <c r="Q62">
        <v>-16254.48245</v>
      </c>
      <c r="R62">
        <v>-4870.6844600000004</v>
      </c>
      <c r="S62">
        <v>6.5100000000000002E-3</v>
      </c>
      <c r="T62">
        <v>3.0000000000000001E-5</v>
      </c>
      <c r="U62">
        <v>4.2199999999999998E-3</v>
      </c>
      <c r="V62">
        <v>5.0099999999999997E-3</v>
      </c>
      <c r="W62">
        <v>1.102E-2</v>
      </c>
      <c r="X62">
        <v>0</v>
      </c>
      <c r="Y62">
        <v>0</v>
      </c>
    </row>
    <row r="63" spans="1:25" x14ac:dyDescent="0.25">
      <c r="A63">
        <v>76.920259999999999</v>
      </c>
      <c r="B63">
        <v>22.503160000000001</v>
      </c>
      <c r="C63">
        <v>10.339919999999999</v>
      </c>
      <c r="D63">
        <v>10.54555</v>
      </c>
      <c r="E63">
        <v>18.928740000000001</v>
      </c>
      <c r="F63">
        <v>-1.18512</v>
      </c>
      <c r="G63">
        <v>5.3490000000000003E-2</v>
      </c>
      <c r="H63">
        <v>1.52684</v>
      </c>
      <c r="I63">
        <v>1.56792</v>
      </c>
      <c r="J63">
        <v>-3.0244200000000001</v>
      </c>
      <c r="K63">
        <v>7.2559999999999999E-2</v>
      </c>
      <c r="L63">
        <v>-8.5769999999999999E-2</v>
      </c>
      <c r="M63">
        <v>-45.256189999999997</v>
      </c>
      <c r="N63">
        <v>-1.01945</v>
      </c>
      <c r="O63">
        <v>462.75328000000002</v>
      </c>
      <c r="P63">
        <v>450.62840999999997</v>
      </c>
      <c r="Q63">
        <v>-16255.110650000001</v>
      </c>
      <c r="R63">
        <v>-4870.6046800000004</v>
      </c>
      <c r="S63">
        <v>6.5100000000000002E-3</v>
      </c>
      <c r="T63">
        <v>2.0000000000000002E-5</v>
      </c>
      <c r="U63">
        <v>4.2300000000000003E-3</v>
      </c>
      <c r="V63">
        <v>5.0299999999999997E-3</v>
      </c>
      <c r="W63">
        <v>1.1010000000000001E-2</v>
      </c>
      <c r="X63">
        <v>0</v>
      </c>
      <c r="Y63">
        <v>0</v>
      </c>
    </row>
    <row r="64" spans="1:25" x14ac:dyDescent="0.25">
      <c r="A64">
        <v>77.922560000000004</v>
      </c>
      <c r="B64">
        <v>22.505299999999998</v>
      </c>
      <c r="C64">
        <v>10.33832</v>
      </c>
      <c r="D64">
        <v>10.54369</v>
      </c>
      <c r="E64">
        <v>18.930510000000002</v>
      </c>
      <c r="F64">
        <v>-1.18512</v>
      </c>
      <c r="G64">
        <v>5.5370000000000003E-2</v>
      </c>
      <c r="H64">
        <v>1.52705</v>
      </c>
      <c r="I64">
        <v>1.5643899999999999</v>
      </c>
      <c r="J64">
        <v>-3.0244200000000001</v>
      </c>
      <c r="K64">
        <v>7.0260000000000003E-2</v>
      </c>
      <c r="L64">
        <v>-8.5769999999999999E-2</v>
      </c>
      <c r="M64">
        <v>-45.261000000000003</v>
      </c>
      <c r="N64">
        <v>-1.0181500000000001</v>
      </c>
      <c r="O64">
        <v>461.71188000000001</v>
      </c>
      <c r="P64">
        <v>450.69247999999999</v>
      </c>
      <c r="Q64">
        <v>-16255.89366</v>
      </c>
      <c r="R64">
        <v>-4870.3730100000002</v>
      </c>
      <c r="S64">
        <v>6.4999999999999997E-3</v>
      </c>
      <c r="T64">
        <v>2.0000000000000002E-5</v>
      </c>
      <c r="U64">
        <v>4.2199999999999998E-3</v>
      </c>
      <c r="V64">
        <v>5.0600000000000003E-3</v>
      </c>
      <c r="W64">
        <v>1.1010000000000001E-2</v>
      </c>
      <c r="X64">
        <v>0</v>
      </c>
      <c r="Y64">
        <v>0</v>
      </c>
    </row>
    <row r="65" spans="1:25" x14ac:dyDescent="0.25">
      <c r="A65">
        <v>78.923910000000006</v>
      </c>
      <c r="B65">
        <v>22.507429999999999</v>
      </c>
      <c r="C65">
        <v>10.33619</v>
      </c>
      <c r="D65">
        <v>10.54218</v>
      </c>
      <c r="E65">
        <v>18.931290000000001</v>
      </c>
      <c r="F65">
        <v>-1.18512</v>
      </c>
      <c r="G65">
        <v>5.5350000000000003E-2</v>
      </c>
      <c r="H65">
        <v>1.52373</v>
      </c>
      <c r="I65">
        <v>1.56559</v>
      </c>
      <c r="J65">
        <v>-3.0244200000000001</v>
      </c>
      <c r="K65">
        <v>7.1120000000000003E-2</v>
      </c>
      <c r="L65">
        <v>-8.5750000000000007E-2</v>
      </c>
      <c r="M65">
        <v>-45.278109999999998</v>
      </c>
      <c r="N65">
        <v>-1.02125</v>
      </c>
      <c r="O65">
        <v>462.06587999999999</v>
      </c>
      <c r="P65">
        <v>449.71131000000003</v>
      </c>
      <c r="Q65">
        <v>-16256.47616</v>
      </c>
      <c r="R65">
        <v>-4870.1300199999996</v>
      </c>
      <c r="S65">
        <v>6.4999999999999997E-3</v>
      </c>
      <c r="T65">
        <v>2.0000000000000002E-5</v>
      </c>
      <c r="U65">
        <v>4.2300000000000003E-3</v>
      </c>
      <c r="V65">
        <v>5.0600000000000003E-3</v>
      </c>
      <c r="W65">
        <v>1.0999999999999999E-2</v>
      </c>
      <c r="X65">
        <v>0</v>
      </c>
      <c r="Y65">
        <v>0</v>
      </c>
    </row>
    <row r="66" spans="1:25" x14ac:dyDescent="0.25">
      <c r="A66">
        <v>79.924199999999999</v>
      </c>
      <c r="B66">
        <v>22.509820000000001</v>
      </c>
      <c r="C66">
        <v>10.33591</v>
      </c>
      <c r="D66">
        <v>10.541589999999999</v>
      </c>
      <c r="E66">
        <v>18.932410000000001</v>
      </c>
      <c r="F66">
        <v>-1.18512</v>
      </c>
      <c r="G66">
        <v>5.4859999999999999E-2</v>
      </c>
      <c r="H66">
        <v>1.5210300000000001</v>
      </c>
      <c r="I66">
        <v>1.5629599999999999</v>
      </c>
      <c r="J66">
        <v>-3.0244200000000001</v>
      </c>
      <c r="K66">
        <v>7.0779999999999996E-2</v>
      </c>
      <c r="L66">
        <v>-8.5720000000000005E-2</v>
      </c>
      <c r="M66">
        <v>-45.294179999999997</v>
      </c>
      <c r="N66">
        <v>-1.0197099999999999</v>
      </c>
      <c r="O66">
        <v>461.29075</v>
      </c>
      <c r="P66">
        <v>448.91505000000001</v>
      </c>
      <c r="Q66">
        <v>-16257.18197</v>
      </c>
      <c r="R66">
        <v>-4870.0719600000002</v>
      </c>
      <c r="S66">
        <v>6.4999999999999997E-3</v>
      </c>
      <c r="T66">
        <v>3.0000000000000001E-5</v>
      </c>
      <c r="U66">
        <v>4.2300000000000003E-3</v>
      </c>
      <c r="V66">
        <v>5.0499999999999998E-3</v>
      </c>
      <c r="W66">
        <v>1.098E-2</v>
      </c>
      <c r="X66">
        <v>0</v>
      </c>
      <c r="Y66">
        <v>0</v>
      </c>
    </row>
    <row r="67" spans="1:25" x14ac:dyDescent="0.25">
      <c r="A67">
        <v>80.926519999999996</v>
      </c>
      <c r="B67">
        <v>22.511669999999999</v>
      </c>
      <c r="C67">
        <v>10.33431</v>
      </c>
      <c r="D67">
        <v>10.53999</v>
      </c>
      <c r="E67">
        <v>18.933520000000001</v>
      </c>
      <c r="F67">
        <v>-1.18512</v>
      </c>
      <c r="G67">
        <v>5.4019999999999999E-2</v>
      </c>
      <c r="H67">
        <v>1.51654</v>
      </c>
      <c r="I67">
        <v>1.56067</v>
      </c>
      <c r="J67">
        <v>-3.0244200000000001</v>
      </c>
      <c r="K67">
        <v>7.1970000000000006E-2</v>
      </c>
      <c r="L67">
        <v>-8.5730000000000001E-2</v>
      </c>
      <c r="M67">
        <v>-45.303530000000002</v>
      </c>
      <c r="N67">
        <v>-1.01969</v>
      </c>
      <c r="O67">
        <v>460.61455000000001</v>
      </c>
      <c r="P67">
        <v>447.59001999999998</v>
      </c>
      <c r="Q67">
        <v>-16257.773950000001</v>
      </c>
      <c r="R67">
        <v>-4869.8579900000004</v>
      </c>
      <c r="S67">
        <v>6.4999999999999997E-3</v>
      </c>
      <c r="T67">
        <v>3.0000000000000001E-5</v>
      </c>
      <c r="U67">
        <v>4.2300000000000003E-3</v>
      </c>
      <c r="V67">
        <v>5.0400000000000002E-3</v>
      </c>
      <c r="W67">
        <v>1.0959999999999999E-2</v>
      </c>
      <c r="X67">
        <v>0</v>
      </c>
      <c r="Y67">
        <v>0</v>
      </c>
    </row>
    <row r="68" spans="1:25" x14ac:dyDescent="0.25">
      <c r="A68">
        <v>81.929860000000005</v>
      </c>
      <c r="B68">
        <v>22.512910000000002</v>
      </c>
      <c r="C68">
        <v>10.33245</v>
      </c>
      <c r="D68">
        <v>10.53825</v>
      </c>
      <c r="E68">
        <v>18.935580000000002</v>
      </c>
      <c r="F68">
        <v>-1.18512</v>
      </c>
      <c r="G68">
        <v>5.2569999999999999E-2</v>
      </c>
      <c r="H68">
        <v>1.5172399999999999</v>
      </c>
      <c r="I68">
        <v>1.5605500000000001</v>
      </c>
      <c r="J68">
        <v>-3.0244200000000001</v>
      </c>
      <c r="K68">
        <v>7.084E-2</v>
      </c>
      <c r="L68">
        <v>-8.5699999999999998E-2</v>
      </c>
      <c r="M68">
        <v>-45.293140000000001</v>
      </c>
      <c r="N68">
        <v>-1.0202800000000001</v>
      </c>
      <c r="O68">
        <v>460.57814999999999</v>
      </c>
      <c r="P68">
        <v>447.79784000000001</v>
      </c>
      <c r="Q68">
        <v>-16258.434359999999</v>
      </c>
      <c r="R68">
        <v>-4869.6174799999999</v>
      </c>
      <c r="S68">
        <v>6.4999999999999997E-3</v>
      </c>
      <c r="T68">
        <v>3.0000000000000001E-5</v>
      </c>
      <c r="U68">
        <v>4.2300000000000003E-3</v>
      </c>
      <c r="V68">
        <v>5.0099999999999997E-3</v>
      </c>
      <c r="W68">
        <v>1.0970000000000001E-2</v>
      </c>
      <c r="X68">
        <v>0</v>
      </c>
      <c r="Y68">
        <v>0</v>
      </c>
    </row>
    <row r="69" spans="1:25" x14ac:dyDescent="0.25">
      <c r="A69">
        <v>82.931150000000002</v>
      </c>
      <c r="B69">
        <v>22.51444</v>
      </c>
      <c r="C69">
        <v>10.330920000000001</v>
      </c>
      <c r="D69">
        <v>10.537710000000001</v>
      </c>
      <c r="E69">
        <v>18.93741</v>
      </c>
      <c r="F69">
        <v>-1.18512</v>
      </c>
      <c r="G69">
        <v>5.5939999999999997E-2</v>
      </c>
      <c r="H69">
        <v>1.5180400000000001</v>
      </c>
      <c r="I69">
        <v>1.5587899999999999</v>
      </c>
      <c r="J69">
        <v>-3.0244200000000001</v>
      </c>
      <c r="K69">
        <v>6.9449999999999998E-2</v>
      </c>
      <c r="L69">
        <v>-8.5730000000000001E-2</v>
      </c>
      <c r="M69">
        <v>-45.289400000000001</v>
      </c>
      <c r="N69">
        <v>-1.0251699999999999</v>
      </c>
      <c r="O69">
        <v>460.05941000000001</v>
      </c>
      <c r="P69">
        <v>448.03259000000003</v>
      </c>
      <c r="Q69">
        <v>-16259.109270000001</v>
      </c>
      <c r="R69">
        <v>-4869.4791400000004</v>
      </c>
      <c r="S69">
        <v>6.4900000000000001E-3</v>
      </c>
      <c r="T69">
        <v>3.0000000000000001E-5</v>
      </c>
      <c r="U69">
        <v>4.2199999999999998E-3</v>
      </c>
      <c r="V69">
        <v>5.0699999999999999E-3</v>
      </c>
      <c r="W69">
        <v>1.0970000000000001E-2</v>
      </c>
      <c r="X69">
        <v>0</v>
      </c>
      <c r="Y69">
        <v>0</v>
      </c>
    </row>
    <row r="70" spans="1:25" x14ac:dyDescent="0.25">
      <c r="A70">
        <v>83.9345</v>
      </c>
      <c r="B70">
        <v>22.51728</v>
      </c>
      <c r="C70">
        <v>10.32986</v>
      </c>
      <c r="D70">
        <v>10.53664</v>
      </c>
      <c r="E70">
        <v>18.940090000000001</v>
      </c>
      <c r="F70">
        <v>-1.18512</v>
      </c>
      <c r="G70">
        <v>5.5140000000000002E-2</v>
      </c>
      <c r="H70">
        <v>1.51569</v>
      </c>
      <c r="I70">
        <v>1.55623</v>
      </c>
      <c r="J70">
        <v>-3.0244200000000001</v>
      </c>
      <c r="K70">
        <v>7.0279999999999995E-2</v>
      </c>
      <c r="L70">
        <v>-8.5750000000000007E-2</v>
      </c>
      <c r="M70">
        <v>-45.291330000000002</v>
      </c>
      <c r="N70">
        <v>-1.02512</v>
      </c>
      <c r="O70">
        <v>459.30457000000001</v>
      </c>
      <c r="P70">
        <v>447.33864</v>
      </c>
      <c r="Q70">
        <v>-16260.21464</v>
      </c>
      <c r="R70">
        <v>-4869.3371500000003</v>
      </c>
      <c r="S70">
        <v>6.4900000000000001E-3</v>
      </c>
      <c r="T70">
        <v>2.0000000000000002E-5</v>
      </c>
      <c r="U70">
        <v>4.2199999999999998E-3</v>
      </c>
      <c r="V70">
        <v>5.0600000000000003E-3</v>
      </c>
      <c r="W70">
        <v>1.0959999999999999E-2</v>
      </c>
      <c r="X70">
        <v>0</v>
      </c>
      <c r="Y70">
        <v>0</v>
      </c>
    </row>
    <row r="71" spans="1:25" x14ac:dyDescent="0.25">
      <c r="A71">
        <v>84.937790000000007</v>
      </c>
      <c r="B71">
        <v>22.520489999999999</v>
      </c>
      <c r="C71">
        <v>10.32917</v>
      </c>
      <c r="D71">
        <v>10.53612</v>
      </c>
      <c r="E71">
        <v>18.942209999999999</v>
      </c>
      <c r="F71">
        <v>-1.18512</v>
      </c>
      <c r="G71">
        <v>5.3690000000000002E-2</v>
      </c>
      <c r="H71">
        <v>1.5160400000000001</v>
      </c>
      <c r="I71">
        <v>1.55752</v>
      </c>
      <c r="J71">
        <v>-3.0244200000000001</v>
      </c>
      <c r="K71">
        <v>6.8909999999999999E-2</v>
      </c>
      <c r="L71">
        <v>-8.5709999999999995E-2</v>
      </c>
      <c r="M71">
        <v>-45.305250000000001</v>
      </c>
      <c r="N71">
        <v>-1.0259799999999999</v>
      </c>
      <c r="O71">
        <v>459.68394999999998</v>
      </c>
      <c r="P71">
        <v>447.44295</v>
      </c>
      <c r="Q71">
        <v>-16261.2835</v>
      </c>
      <c r="R71">
        <v>-4869.2556299999997</v>
      </c>
      <c r="S71">
        <v>6.4900000000000001E-3</v>
      </c>
      <c r="T71">
        <v>3.0000000000000001E-5</v>
      </c>
      <c r="U71">
        <v>4.2199999999999998E-3</v>
      </c>
      <c r="V71">
        <v>5.0299999999999997E-3</v>
      </c>
      <c r="W71">
        <v>1.0959999999999999E-2</v>
      </c>
      <c r="X71">
        <v>0</v>
      </c>
      <c r="Y71">
        <v>0</v>
      </c>
    </row>
    <row r="72" spans="1:25" x14ac:dyDescent="0.25">
      <c r="A72">
        <v>85.939139999999995</v>
      </c>
      <c r="B72">
        <v>22.522390000000001</v>
      </c>
      <c r="C72">
        <v>10.32798</v>
      </c>
      <c r="D72">
        <v>10.534129999999999</v>
      </c>
      <c r="E72">
        <v>18.944489999999998</v>
      </c>
      <c r="F72">
        <v>-1.18512</v>
      </c>
      <c r="G72">
        <v>5.5640000000000002E-2</v>
      </c>
      <c r="H72">
        <v>1.5165500000000001</v>
      </c>
      <c r="I72">
        <v>1.55494</v>
      </c>
      <c r="J72">
        <v>-3.0244200000000001</v>
      </c>
      <c r="K72">
        <v>6.9459999999999994E-2</v>
      </c>
      <c r="L72">
        <v>-8.5669999999999996E-2</v>
      </c>
      <c r="M72">
        <v>-45.300440000000002</v>
      </c>
      <c r="N72">
        <v>-1.0219800000000001</v>
      </c>
      <c r="O72">
        <v>458.92196000000001</v>
      </c>
      <c r="P72">
        <v>447.59361000000001</v>
      </c>
      <c r="Q72">
        <v>-16262.12276</v>
      </c>
      <c r="R72">
        <v>-4869.04331</v>
      </c>
      <c r="S72">
        <v>6.4900000000000001E-3</v>
      </c>
      <c r="T72">
        <v>3.0000000000000001E-5</v>
      </c>
      <c r="U72">
        <v>4.2199999999999998E-3</v>
      </c>
      <c r="V72">
        <v>5.0699999999999999E-3</v>
      </c>
      <c r="W72">
        <v>1.0959999999999999E-2</v>
      </c>
      <c r="X72">
        <v>0</v>
      </c>
      <c r="Y72">
        <v>0</v>
      </c>
    </row>
    <row r="73" spans="1:25" x14ac:dyDescent="0.25">
      <c r="A73">
        <v>86.942449999999994</v>
      </c>
      <c r="B73">
        <v>22.525220000000001</v>
      </c>
      <c r="C73">
        <v>10.32606</v>
      </c>
      <c r="D73">
        <v>10.533810000000001</v>
      </c>
      <c r="E73">
        <v>18.946069999999999</v>
      </c>
      <c r="F73">
        <v>-1.18512</v>
      </c>
      <c r="G73">
        <v>5.6090000000000001E-2</v>
      </c>
      <c r="H73">
        <v>1.5154399999999999</v>
      </c>
      <c r="I73">
        <v>1.5576099999999999</v>
      </c>
      <c r="J73">
        <v>-3.0244200000000001</v>
      </c>
      <c r="K73">
        <v>7.0069999999999993E-2</v>
      </c>
      <c r="L73">
        <v>-8.5699999999999998E-2</v>
      </c>
      <c r="M73">
        <v>-45.316220000000001</v>
      </c>
      <c r="N73">
        <v>-1.0299400000000001</v>
      </c>
      <c r="O73">
        <v>459.71089999999998</v>
      </c>
      <c r="P73">
        <v>447.26513999999997</v>
      </c>
      <c r="Q73">
        <v>-16263.00411</v>
      </c>
      <c r="R73">
        <v>-4868.8936199999998</v>
      </c>
      <c r="S73">
        <v>6.4900000000000001E-3</v>
      </c>
      <c r="T73">
        <v>3.0000000000000001E-5</v>
      </c>
      <c r="U73">
        <v>4.2199999999999998E-3</v>
      </c>
      <c r="V73">
        <v>5.0800000000000003E-3</v>
      </c>
      <c r="W73">
        <v>1.0959999999999999E-2</v>
      </c>
      <c r="X73">
        <v>0</v>
      </c>
      <c r="Y73">
        <v>0</v>
      </c>
    </row>
    <row r="74" spans="1:25" x14ac:dyDescent="0.25">
      <c r="A74">
        <v>87.945760000000007</v>
      </c>
      <c r="B74">
        <v>22.52721</v>
      </c>
      <c r="C74">
        <v>10.32377</v>
      </c>
      <c r="D74">
        <v>10.530480000000001</v>
      </c>
      <c r="E74">
        <v>18.948090000000001</v>
      </c>
      <c r="F74">
        <v>-1.18512</v>
      </c>
      <c r="G74">
        <v>5.4739999999999997E-2</v>
      </c>
      <c r="H74">
        <v>1.51528</v>
      </c>
      <c r="I74">
        <v>1.5563</v>
      </c>
      <c r="J74">
        <v>-3.0244200000000001</v>
      </c>
      <c r="K74">
        <v>7.109E-2</v>
      </c>
      <c r="L74">
        <v>-8.5760000000000003E-2</v>
      </c>
      <c r="M74">
        <v>-45.315959999999997</v>
      </c>
      <c r="N74">
        <v>-1.0247599999999999</v>
      </c>
      <c r="O74">
        <v>459.32400000000001</v>
      </c>
      <c r="P74">
        <v>447.21893999999998</v>
      </c>
      <c r="Q74">
        <v>-16263.80855</v>
      </c>
      <c r="R74">
        <v>-4868.5183999999999</v>
      </c>
      <c r="S74">
        <v>6.4900000000000001E-3</v>
      </c>
      <c r="T74">
        <v>2.0000000000000002E-5</v>
      </c>
      <c r="U74">
        <v>4.2300000000000003E-3</v>
      </c>
      <c r="V74">
        <v>5.0499999999999998E-3</v>
      </c>
      <c r="W74">
        <v>1.0959999999999999E-2</v>
      </c>
      <c r="X74">
        <v>0</v>
      </c>
      <c r="Y74">
        <v>0</v>
      </c>
    </row>
    <row r="75" spans="1:25" x14ac:dyDescent="0.25">
      <c r="A75">
        <v>88.947059999999993</v>
      </c>
      <c r="B75">
        <v>22.531020000000002</v>
      </c>
      <c r="C75">
        <v>10.322900000000001</v>
      </c>
      <c r="D75">
        <v>10.52853</v>
      </c>
      <c r="E75">
        <v>18.95018</v>
      </c>
      <c r="F75">
        <v>-1.18512</v>
      </c>
      <c r="G75">
        <v>5.4760000000000003E-2</v>
      </c>
      <c r="H75">
        <v>1.5154799999999999</v>
      </c>
      <c r="I75">
        <v>1.5581100000000001</v>
      </c>
      <c r="J75">
        <v>-3.0244200000000001</v>
      </c>
      <c r="K75">
        <v>7.0150000000000004E-2</v>
      </c>
      <c r="L75">
        <v>-8.5669999999999996E-2</v>
      </c>
      <c r="M75">
        <v>-45.337679999999999</v>
      </c>
      <c r="N75">
        <v>-1.01945</v>
      </c>
      <c r="O75">
        <v>459.85984999999999</v>
      </c>
      <c r="P75">
        <v>447.27760000000001</v>
      </c>
      <c r="Q75">
        <v>-16264.991550000001</v>
      </c>
      <c r="R75">
        <v>-4868.3295099999996</v>
      </c>
      <c r="S75">
        <v>6.4900000000000001E-3</v>
      </c>
      <c r="T75">
        <v>3.0000000000000001E-5</v>
      </c>
      <c r="U75">
        <v>4.2199999999999998E-3</v>
      </c>
      <c r="V75">
        <v>5.0499999999999998E-3</v>
      </c>
      <c r="W75">
        <v>1.0959999999999999E-2</v>
      </c>
      <c r="X75">
        <v>0</v>
      </c>
      <c r="Y75">
        <v>0</v>
      </c>
    </row>
    <row r="76" spans="1:25" x14ac:dyDescent="0.25">
      <c r="A76">
        <v>89.950400000000002</v>
      </c>
      <c r="B76">
        <v>22.534120000000001</v>
      </c>
      <c r="C76">
        <v>10.322979999999999</v>
      </c>
      <c r="D76">
        <v>10.527609999999999</v>
      </c>
      <c r="E76">
        <v>18.952380000000002</v>
      </c>
      <c r="F76">
        <v>-1.18512</v>
      </c>
      <c r="G76">
        <v>5.4050000000000001E-2</v>
      </c>
      <c r="H76">
        <v>1.51485</v>
      </c>
      <c r="I76">
        <v>1.55663</v>
      </c>
      <c r="J76">
        <v>-3.0244200000000001</v>
      </c>
      <c r="K76">
        <v>6.9879999999999998E-2</v>
      </c>
      <c r="L76">
        <v>-8.5739999999999997E-2</v>
      </c>
      <c r="M76">
        <v>-45.349170000000001</v>
      </c>
      <c r="N76">
        <v>-1.01447</v>
      </c>
      <c r="O76">
        <v>459.42095999999998</v>
      </c>
      <c r="P76">
        <v>447.08976000000001</v>
      </c>
      <c r="Q76">
        <v>-16266.05364</v>
      </c>
      <c r="R76">
        <v>-4868.2737100000004</v>
      </c>
      <c r="S76">
        <v>6.4900000000000001E-3</v>
      </c>
      <c r="T76">
        <v>3.0000000000000001E-5</v>
      </c>
      <c r="U76">
        <v>4.2199999999999998E-3</v>
      </c>
      <c r="V76">
        <v>5.0400000000000002E-3</v>
      </c>
      <c r="W76">
        <v>1.095E-2</v>
      </c>
      <c r="X76">
        <v>0</v>
      </c>
      <c r="Y76">
        <v>0</v>
      </c>
    </row>
    <row r="77" spans="1:25" x14ac:dyDescent="0.25">
      <c r="A77">
        <v>90.953729999999993</v>
      </c>
      <c r="B77">
        <v>22.537109999999998</v>
      </c>
      <c r="C77">
        <v>10.32226</v>
      </c>
      <c r="D77">
        <v>10.527620000000001</v>
      </c>
      <c r="E77">
        <v>18.95411</v>
      </c>
      <c r="F77">
        <v>-1.18512</v>
      </c>
      <c r="G77">
        <v>5.4190000000000002E-2</v>
      </c>
      <c r="H77">
        <v>1.51372</v>
      </c>
      <c r="I77">
        <v>1.55382</v>
      </c>
      <c r="J77">
        <v>-3.0244200000000001</v>
      </c>
      <c r="K77">
        <v>7.0029999999999995E-2</v>
      </c>
      <c r="L77">
        <v>-8.5699999999999998E-2</v>
      </c>
      <c r="M77">
        <v>-45.36495</v>
      </c>
      <c r="N77">
        <v>-1.0180899999999999</v>
      </c>
      <c r="O77">
        <v>458.59151000000003</v>
      </c>
      <c r="P77">
        <v>446.75684999999999</v>
      </c>
      <c r="Q77">
        <v>-16267.000179999999</v>
      </c>
      <c r="R77">
        <v>-4868.2261600000002</v>
      </c>
      <c r="S77">
        <v>6.4900000000000001E-3</v>
      </c>
      <c r="T77">
        <v>3.0000000000000001E-5</v>
      </c>
      <c r="U77">
        <v>4.2199999999999998E-3</v>
      </c>
      <c r="V77">
        <v>5.0400000000000002E-3</v>
      </c>
      <c r="W77">
        <v>1.095E-2</v>
      </c>
      <c r="X77">
        <v>0</v>
      </c>
      <c r="Y77">
        <v>0</v>
      </c>
    </row>
    <row r="78" spans="1:25" x14ac:dyDescent="0.25">
      <c r="A78">
        <v>91.955039999999997</v>
      </c>
      <c r="B78">
        <v>22.54119</v>
      </c>
      <c r="C78">
        <v>10.32094</v>
      </c>
      <c r="D78">
        <v>10.5274</v>
      </c>
      <c r="E78">
        <v>18.956469999999999</v>
      </c>
      <c r="F78">
        <v>-1.18512</v>
      </c>
      <c r="G78">
        <v>5.5120000000000002E-2</v>
      </c>
      <c r="H78">
        <v>1.5143599999999999</v>
      </c>
      <c r="I78">
        <v>1.55277</v>
      </c>
      <c r="J78">
        <v>-3.0244200000000001</v>
      </c>
      <c r="K78">
        <v>6.8870000000000001E-2</v>
      </c>
      <c r="L78">
        <v>-8.5699999999999998E-2</v>
      </c>
      <c r="M78">
        <v>-45.386850000000003</v>
      </c>
      <c r="N78">
        <v>-1.0235700000000001</v>
      </c>
      <c r="O78">
        <v>458.28422</v>
      </c>
      <c r="P78">
        <v>446.94699000000003</v>
      </c>
      <c r="Q78">
        <v>-16268.292390000001</v>
      </c>
      <c r="R78">
        <v>-4868.1236099999996</v>
      </c>
      <c r="S78">
        <v>6.4799999999999996E-3</v>
      </c>
      <c r="T78">
        <v>3.0000000000000001E-5</v>
      </c>
      <c r="U78">
        <v>4.2199999999999998E-3</v>
      </c>
      <c r="V78">
        <v>5.0600000000000003E-3</v>
      </c>
      <c r="W78">
        <v>1.095E-2</v>
      </c>
      <c r="X78">
        <v>0</v>
      </c>
      <c r="Y78">
        <v>0</v>
      </c>
    </row>
    <row r="79" spans="1:25" x14ac:dyDescent="0.25">
      <c r="A79">
        <v>92.955340000000007</v>
      </c>
      <c r="B79">
        <v>22.543040000000001</v>
      </c>
      <c r="C79">
        <v>10.31996</v>
      </c>
      <c r="D79">
        <v>10.526199999999999</v>
      </c>
      <c r="E79">
        <v>18.959140000000001</v>
      </c>
      <c r="F79">
        <v>-1.18512</v>
      </c>
      <c r="G79">
        <v>5.5910000000000001E-2</v>
      </c>
      <c r="H79">
        <v>1.5130699999999999</v>
      </c>
      <c r="I79">
        <v>1.55125</v>
      </c>
      <c r="J79">
        <v>-3.0244200000000001</v>
      </c>
      <c r="K79">
        <v>7.0190000000000002E-2</v>
      </c>
      <c r="L79">
        <v>-8.566E-2</v>
      </c>
      <c r="M79">
        <v>-45.376480000000001</v>
      </c>
      <c r="N79">
        <v>-1.02247</v>
      </c>
      <c r="O79">
        <v>457.83373999999998</v>
      </c>
      <c r="P79">
        <v>446.56571000000002</v>
      </c>
      <c r="Q79">
        <v>-16269.196760000001</v>
      </c>
      <c r="R79">
        <v>-4867.97811</v>
      </c>
      <c r="S79">
        <v>6.4799999999999996E-3</v>
      </c>
      <c r="T79">
        <v>3.0000000000000001E-5</v>
      </c>
      <c r="U79">
        <v>4.2199999999999998E-3</v>
      </c>
      <c r="V79">
        <v>5.0699999999999999E-3</v>
      </c>
      <c r="W79">
        <v>1.095E-2</v>
      </c>
      <c r="X79">
        <v>0</v>
      </c>
      <c r="Y79">
        <v>0</v>
      </c>
    </row>
    <row r="80" spans="1:25" x14ac:dyDescent="0.25">
      <c r="A80">
        <v>93.956689999999995</v>
      </c>
      <c r="B80">
        <v>22.546520000000001</v>
      </c>
      <c r="C80">
        <v>10.31861</v>
      </c>
      <c r="D80">
        <v>10.524900000000001</v>
      </c>
      <c r="E80">
        <v>18.960429999999999</v>
      </c>
      <c r="F80">
        <v>-1.18512</v>
      </c>
      <c r="G80">
        <v>5.5879999999999999E-2</v>
      </c>
      <c r="H80">
        <v>1.51339</v>
      </c>
      <c r="I80">
        <v>1.5539700000000001</v>
      </c>
      <c r="J80">
        <v>-3.0244200000000001</v>
      </c>
      <c r="K80">
        <v>6.9650000000000004E-2</v>
      </c>
      <c r="L80">
        <v>-8.5739999999999997E-2</v>
      </c>
      <c r="M80">
        <v>-45.404209999999999</v>
      </c>
      <c r="N80">
        <v>-1.0226900000000001</v>
      </c>
      <c r="O80">
        <v>458.63641999999999</v>
      </c>
      <c r="P80">
        <v>446.66003000000001</v>
      </c>
      <c r="Q80">
        <v>-16270.15402</v>
      </c>
      <c r="R80">
        <v>-4867.8007799999996</v>
      </c>
      <c r="S80">
        <v>6.4900000000000001E-3</v>
      </c>
      <c r="T80">
        <v>3.0000000000000001E-5</v>
      </c>
      <c r="U80">
        <v>4.2199999999999998E-3</v>
      </c>
      <c r="V80">
        <v>5.0699999999999999E-3</v>
      </c>
      <c r="W80">
        <v>1.095E-2</v>
      </c>
      <c r="X80">
        <v>0</v>
      </c>
      <c r="Y80">
        <v>0</v>
      </c>
    </row>
    <row r="81" spans="1:25" x14ac:dyDescent="0.25">
      <c r="A81">
        <v>94.959000000000003</v>
      </c>
      <c r="B81">
        <v>22.54964</v>
      </c>
      <c r="C81">
        <v>10.31775</v>
      </c>
      <c r="D81">
        <v>10.523389999999999</v>
      </c>
      <c r="E81">
        <v>18.961929999999999</v>
      </c>
      <c r="F81">
        <v>-1.18512</v>
      </c>
      <c r="G81">
        <v>5.4300000000000001E-2</v>
      </c>
      <c r="H81">
        <v>1.51284</v>
      </c>
      <c r="I81">
        <v>1.5526899999999999</v>
      </c>
      <c r="J81">
        <v>-3.0244200000000001</v>
      </c>
      <c r="K81">
        <v>7.0389999999999994E-2</v>
      </c>
      <c r="L81">
        <v>-8.5779999999999995E-2</v>
      </c>
      <c r="M81">
        <v>-45.424729999999997</v>
      </c>
      <c r="N81">
        <v>-1.01945</v>
      </c>
      <c r="O81">
        <v>458.25932999999998</v>
      </c>
      <c r="P81">
        <v>446.49817999999999</v>
      </c>
      <c r="Q81">
        <v>-16271.07857</v>
      </c>
      <c r="R81">
        <v>-4867.64239</v>
      </c>
      <c r="S81">
        <v>6.4799999999999996E-3</v>
      </c>
      <c r="T81">
        <v>2.0000000000000002E-5</v>
      </c>
      <c r="U81">
        <v>4.2300000000000003E-3</v>
      </c>
      <c r="V81">
        <v>5.0400000000000002E-3</v>
      </c>
      <c r="W81">
        <v>1.095E-2</v>
      </c>
      <c r="X81">
        <v>0</v>
      </c>
      <c r="Y81">
        <v>0</v>
      </c>
    </row>
    <row r="82" spans="1:25" x14ac:dyDescent="0.25">
      <c r="A82">
        <v>95.959329999999994</v>
      </c>
      <c r="B82">
        <v>22.552869999999999</v>
      </c>
      <c r="C82">
        <v>10.315799999999999</v>
      </c>
      <c r="D82">
        <v>10.521430000000001</v>
      </c>
      <c r="E82">
        <v>18.964690000000001</v>
      </c>
      <c r="F82">
        <v>-1.18512</v>
      </c>
      <c r="G82">
        <v>5.5289999999999999E-2</v>
      </c>
      <c r="H82">
        <v>1.5125500000000001</v>
      </c>
      <c r="I82">
        <v>1.5510699999999999</v>
      </c>
      <c r="J82">
        <v>-3.0244200000000001</v>
      </c>
      <c r="K82">
        <v>6.9769999999999999E-2</v>
      </c>
      <c r="L82">
        <v>-8.5730000000000001E-2</v>
      </c>
      <c r="M82">
        <v>-45.430720000000001</v>
      </c>
      <c r="N82">
        <v>-1.0194300000000001</v>
      </c>
      <c r="O82">
        <v>457.78104999999999</v>
      </c>
      <c r="P82">
        <v>446.41104999999999</v>
      </c>
      <c r="Q82">
        <v>-16272.28081</v>
      </c>
      <c r="R82">
        <v>-4867.3809199999996</v>
      </c>
      <c r="S82">
        <v>6.4799999999999996E-3</v>
      </c>
      <c r="T82">
        <v>3.0000000000000001E-5</v>
      </c>
      <c r="U82">
        <v>4.2199999999999998E-3</v>
      </c>
      <c r="V82">
        <v>5.0600000000000003E-3</v>
      </c>
      <c r="W82">
        <v>1.094E-2</v>
      </c>
      <c r="X82">
        <v>0</v>
      </c>
      <c r="Y82">
        <v>0</v>
      </c>
    </row>
    <row r="83" spans="1:25" x14ac:dyDescent="0.25">
      <c r="A83">
        <v>96.961650000000006</v>
      </c>
      <c r="B83">
        <v>22.555720000000001</v>
      </c>
      <c r="C83">
        <v>10.31568</v>
      </c>
      <c r="D83">
        <v>10.52117</v>
      </c>
      <c r="E83">
        <v>18.966550000000002</v>
      </c>
      <c r="F83">
        <v>-1.18512</v>
      </c>
      <c r="G83">
        <v>5.4960000000000002E-2</v>
      </c>
      <c r="H83">
        <v>1.51135</v>
      </c>
      <c r="I83">
        <v>1.55355</v>
      </c>
      <c r="J83">
        <v>-3.0244200000000001</v>
      </c>
      <c r="K83">
        <v>6.9330000000000003E-2</v>
      </c>
      <c r="L83">
        <v>-8.5699999999999998E-2</v>
      </c>
      <c r="M83">
        <v>-45.44332</v>
      </c>
      <c r="N83">
        <v>-1.01875</v>
      </c>
      <c r="O83">
        <v>458.51235000000003</v>
      </c>
      <c r="P83">
        <v>446.05770999999999</v>
      </c>
      <c r="Q83">
        <v>-16273.22609</v>
      </c>
      <c r="R83">
        <v>-4867.3558199999998</v>
      </c>
      <c r="S83">
        <v>6.4900000000000001E-3</v>
      </c>
      <c r="T83">
        <v>3.0000000000000001E-5</v>
      </c>
      <c r="U83">
        <v>4.2199999999999998E-3</v>
      </c>
      <c r="V83">
        <v>5.0600000000000003E-3</v>
      </c>
      <c r="W83">
        <v>1.094E-2</v>
      </c>
      <c r="X83">
        <v>0</v>
      </c>
      <c r="Y83">
        <v>0</v>
      </c>
    </row>
    <row r="84" spans="1:25" x14ac:dyDescent="0.25">
      <c r="A84">
        <v>97.963970000000003</v>
      </c>
      <c r="B84">
        <v>22.55819</v>
      </c>
      <c r="C84">
        <v>10.31509</v>
      </c>
      <c r="D84">
        <v>10.520709999999999</v>
      </c>
      <c r="E84">
        <v>18.9679</v>
      </c>
      <c r="F84">
        <v>-1.18512</v>
      </c>
      <c r="G84">
        <v>5.3650000000000003E-2</v>
      </c>
      <c r="H84">
        <v>1.5099800000000001</v>
      </c>
      <c r="I84">
        <v>1.55227</v>
      </c>
      <c r="J84">
        <v>-3.0244200000000001</v>
      </c>
      <c r="K84">
        <v>7.0870000000000002E-2</v>
      </c>
      <c r="L84">
        <v>-8.5769999999999999E-2</v>
      </c>
      <c r="M84">
        <v>-45.457410000000003</v>
      </c>
      <c r="N84">
        <v>-1.0193300000000001</v>
      </c>
      <c r="O84">
        <v>458.13664</v>
      </c>
      <c r="P84">
        <v>445.65487000000002</v>
      </c>
      <c r="Q84">
        <v>-16273.99288</v>
      </c>
      <c r="R84">
        <v>-4867.2856899999997</v>
      </c>
      <c r="S84">
        <v>6.4799999999999996E-3</v>
      </c>
      <c r="T84">
        <v>2.0000000000000002E-5</v>
      </c>
      <c r="U84">
        <v>4.2300000000000003E-3</v>
      </c>
      <c r="V84">
        <v>5.0299999999999997E-3</v>
      </c>
      <c r="W84">
        <v>1.093E-2</v>
      </c>
      <c r="X84">
        <v>0</v>
      </c>
      <c r="Y84">
        <v>0</v>
      </c>
    </row>
    <row r="85" spans="1:25" x14ac:dyDescent="0.25">
      <c r="A85">
        <v>98.965289999999996</v>
      </c>
      <c r="B85">
        <v>22.561630000000001</v>
      </c>
      <c r="C85">
        <v>10.31405</v>
      </c>
      <c r="D85">
        <v>10.520390000000001</v>
      </c>
      <c r="E85">
        <v>18.971029999999999</v>
      </c>
      <c r="F85">
        <v>-1.18512</v>
      </c>
      <c r="G85">
        <v>5.373E-2</v>
      </c>
      <c r="H85">
        <v>1.5103200000000001</v>
      </c>
      <c r="I85">
        <v>1.5511600000000001</v>
      </c>
      <c r="J85">
        <v>-3.0244200000000001</v>
      </c>
      <c r="K85">
        <v>7.0580000000000004E-2</v>
      </c>
      <c r="L85">
        <v>-8.5699999999999998E-2</v>
      </c>
      <c r="M85">
        <v>-45.461329999999997</v>
      </c>
      <c r="N85">
        <v>-1.02294</v>
      </c>
      <c r="O85">
        <v>457.80721999999997</v>
      </c>
      <c r="P85">
        <v>445.75537000000003</v>
      </c>
      <c r="Q85">
        <v>-16275.30904</v>
      </c>
      <c r="R85">
        <v>-4867.19524</v>
      </c>
      <c r="S85">
        <v>6.4799999999999996E-3</v>
      </c>
      <c r="T85">
        <v>3.0000000000000001E-5</v>
      </c>
      <c r="U85">
        <v>4.2300000000000003E-3</v>
      </c>
      <c r="V85">
        <v>5.0299999999999997E-3</v>
      </c>
      <c r="W85">
        <v>1.093E-2</v>
      </c>
      <c r="X85">
        <v>0</v>
      </c>
      <c r="Y85">
        <v>0</v>
      </c>
    </row>
    <row r="86" spans="1:25" x14ac:dyDescent="0.25">
      <c r="A86">
        <v>99.968609999999998</v>
      </c>
      <c r="B86">
        <v>22.564240000000002</v>
      </c>
      <c r="C86">
        <v>10.31209</v>
      </c>
      <c r="D86">
        <v>10.51863</v>
      </c>
      <c r="E86">
        <v>18.973199999999999</v>
      </c>
      <c r="F86">
        <v>-1.18512</v>
      </c>
      <c r="G86">
        <v>5.4010000000000002E-2</v>
      </c>
      <c r="H86">
        <v>1.5094000000000001</v>
      </c>
      <c r="I86">
        <v>1.5515600000000001</v>
      </c>
      <c r="J86">
        <v>-3.0244200000000001</v>
      </c>
      <c r="K86">
        <v>7.1230000000000002E-2</v>
      </c>
      <c r="L86">
        <v>-8.5750000000000007E-2</v>
      </c>
      <c r="M86">
        <v>-45.467030000000001</v>
      </c>
      <c r="N86">
        <v>-1.0239400000000001</v>
      </c>
      <c r="O86">
        <v>457.92541</v>
      </c>
      <c r="P86">
        <v>445.48259999999999</v>
      </c>
      <c r="Q86">
        <v>-16276.267669999999</v>
      </c>
      <c r="R86">
        <v>-4866.9458000000004</v>
      </c>
      <c r="S86">
        <v>6.4799999999999996E-3</v>
      </c>
      <c r="T86">
        <v>2.0000000000000002E-5</v>
      </c>
      <c r="U86">
        <v>4.2300000000000003E-3</v>
      </c>
      <c r="V86">
        <v>5.0400000000000002E-3</v>
      </c>
      <c r="W86">
        <v>1.093E-2</v>
      </c>
      <c r="X86">
        <v>0</v>
      </c>
      <c r="Y86">
        <v>0</v>
      </c>
    </row>
    <row r="87" spans="1:25" x14ac:dyDescent="0.25">
      <c r="A87">
        <v>100.97093</v>
      </c>
      <c r="B87">
        <v>22.567530000000001</v>
      </c>
      <c r="C87">
        <v>10.31105</v>
      </c>
      <c r="D87">
        <v>10.517749999999999</v>
      </c>
      <c r="E87">
        <v>18.975750000000001</v>
      </c>
      <c r="F87">
        <v>-1.18512</v>
      </c>
      <c r="G87">
        <v>5.357E-2</v>
      </c>
      <c r="H87">
        <v>1.5087600000000001</v>
      </c>
      <c r="I87">
        <v>1.54592</v>
      </c>
      <c r="J87">
        <v>-3.0244200000000001</v>
      </c>
      <c r="K87">
        <v>6.9029999999999994E-2</v>
      </c>
      <c r="L87">
        <v>-8.5699999999999998E-2</v>
      </c>
      <c r="M87">
        <v>-45.476379999999999</v>
      </c>
      <c r="N87">
        <v>-1.0246999999999999</v>
      </c>
      <c r="O87">
        <v>456.25995999999998</v>
      </c>
      <c r="P87">
        <v>445.29273999999998</v>
      </c>
      <c r="Q87">
        <v>-16277.439319999999</v>
      </c>
      <c r="R87">
        <v>-4866.8183600000002</v>
      </c>
      <c r="S87">
        <v>6.4700000000000001E-3</v>
      </c>
      <c r="T87">
        <v>3.0000000000000001E-5</v>
      </c>
      <c r="U87">
        <v>4.2199999999999998E-3</v>
      </c>
      <c r="V87">
        <v>5.0299999999999997E-3</v>
      </c>
      <c r="W87">
        <v>1.093E-2</v>
      </c>
      <c r="X87">
        <v>0</v>
      </c>
      <c r="Y87">
        <v>0</v>
      </c>
    </row>
    <row r="88" spans="1:25" x14ac:dyDescent="0.25">
      <c r="A88">
        <v>101.97221999999999</v>
      </c>
      <c r="B88">
        <v>22.570450000000001</v>
      </c>
      <c r="C88">
        <v>10.30972</v>
      </c>
      <c r="D88">
        <v>10.51627</v>
      </c>
      <c r="E88">
        <v>18.97758</v>
      </c>
      <c r="F88">
        <v>-1.18512</v>
      </c>
      <c r="G88">
        <v>5.493E-2</v>
      </c>
      <c r="H88">
        <v>1.5071699999999999</v>
      </c>
      <c r="I88">
        <v>1.5539799999999999</v>
      </c>
      <c r="J88">
        <v>-3.0244200000000001</v>
      </c>
      <c r="K88">
        <v>6.9709999999999994E-2</v>
      </c>
      <c r="L88">
        <v>-8.5739999999999997E-2</v>
      </c>
      <c r="M88">
        <v>-45.490130000000001</v>
      </c>
      <c r="N88">
        <v>-1.02399</v>
      </c>
      <c r="O88">
        <v>458.64134999999999</v>
      </c>
      <c r="P88">
        <v>444.82537000000002</v>
      </c>
      <c r="Q88">
        <v>-16278.393309999999</v>
      </c>
      <c r="R88">
        <v>-4866.6303699999999</v>
      </c>
      <c r="S88">
        <v>6.4900000000000001E-3</v>
      </c>
      <c r="T88">
        <v>3.0000000000000001E-5</v>
      </c>
      <c r="U88">
        <v>4.2199999999999998E-3</v>
      </c>
      <c r="V88">
        <v>5.0499999999999998E-3</v>
      </c>
      <c r="W88">
        <v>1.0919999999999999E-2</v>
      </c>
      <c r="X88">
        <v>0</v>
      </c>
      <c r="Y88">
        <v>0</v>
      </c>
    </row>
    <row r="89" spans="1:25" x14ac:dyDescent="0.25">
      <c r="A89">
        <v>102.97556</v>
      </c>
      <c r="B89">
        <v>22.57357</v>
      </c>
      <c r="C89">
        <v>10.308070000000001</v>
      </c>
      <c r="D89">
        <v>10.514760000000001</v>
      </c>
      <c r="E89">
        <v>18.981020000000001</v>
      </c>
      <c r="F89">
        <v>-1.18512</v>
      </c>
      <c r="G89">
        <v>5.5059999999999998E-2</v>
      </c>
      <c r="H89">
        <v>1.50813</v>
      </c>
      <c r="I89">
        <v>1.5474300000000001</v>
      </c>
      <c r="J89">
        <v>-3.0244200000000001</v>
      </c>
      <c r="K89">
        <v>7.0029999999999995E-2</v>
      </c>
      <c r="L89">
        <v>-8.5730000000000001E-2</v>
      </c>
      <c r="M89">
        <v>-45.486109999999996</v>
      </c>
      <c r="N89">
        <v>-1.0246500000000001</v>
      </c>
      <c r="O89">
        <v>456.7063</v>
      </c>
      <c r="P89">
        <v>445.10676000000001</v>
      </c>
      <c r="Q89">
        <v>-16279.70746</v>
      </c>
      <c r="R89">
        <v>-4866.4193100000002</v>
      </c>
      <c r="S89">
        <v>6.4799999999999996E-3</v>
      </c>
      <c r="T89">
        <v>3.0000000000000001E-5</v>
      </c>
      <c r="U89">
        <v>4.2199999999999998E-3</v>
      </c>
      <c r="V89">
        <v>5.0600000000000003E-3</v>
      </c>
      <c r="W89">
        <v>1.0919999999999999E-2</v>
      </c>
      <c r="X89">
        <v>0</v>
      </c>
      <c r="Y89">
        <v>0</v>
      </c>
    </row>
    <row r="90" spans="1:25" x14ac:dyDescent="0.25">
      <c r="A90">
        <v>103.97888</v>
      </c>
      <c r="B90">
        <v>22.576840000000001</v>
      </c>
      <c r="C90">
        <v>10.30626</v>
      </c>
      <c r="D90">
        <v>10.51216</v>
      </c>
      <c r="E90">
        <v>18.984159999999999</v>
      </c>
      <c r="F90">
        <v>-1.18512</v>
      </c>
      <c r="G90">
        <v>5.4800000000000001E-2</v>
      </c>
      <c r="H90">
        <v>1.5087699999999999</v>
      </c>
      <c r="I90">
        <v>1.54806</v>
      </c>
      <c r="J90">
        <v>-3.0244200000000001</v>
      </c>
      <c r="K90">
        <v>7.0540000000000005E-2</v>
      </c>
      <c r="L90">
        <v>-8.5790000000000005E-2</v>
      </c>
      <c r="M90">
        <v>-45.487780000000001</v>
      </c>
      <c r="N90">
        <v>-1.0207299999999999</v>
      </c>
      <c r="O90">
        <v>456.89159999999998</v>
      </c>
      <c r="P90">
        <v>445.29588999999999</v>
      </c>
      <c r="Q90">
        <v>-16280.9935</v>
      </c>
      <c r="R90">
        <v>-4866.1247700000004</v>
      </c>
      <c r="S90">
        <v>6.4799999999999996E-3</v>
      </c>
      <c r="T90">
        <v>2.0000000000000002E-5</v>
      </c>
      <c r="U90">
        <v>4.2300000000000003E-3</v>
      </c>
      <c r="V90">
        <v>5.0499999999999998E-3</v>
      </c>
      <c r="W90">
        <v>1.093E-2</v>
      </c>
      <c r="X90">
        <v>0</v>
      </c>
      <c r="Y90">
        <v>0</v>
      </c>
    </row>
    <row r="91" spans="1:25" x14ac:dyDescent="0.25">
      <c r="A91">
        <v>104.9802</v>
      </c>
      <c r="B91">
        <v>22.579750000000001</v>
      </c>
      <c r="C91">
        <v>10.30486</v>
      </c>
      <c r="D91">
        <v>10.51113</v>
      </c>
      <c r="E91">
        <v>18.98564</v>
      </c>
      <c r="F91">
        <v>-1.18512</v>
      </c>
      <c r="G91">
        <v>5.4530000000000002E-2</v>
      </c>
      <c r="H91">
        <v>1.5063</v>
      </c>
      <c r="I91">
        <v>1.54861</v>
      </c>
      <c r="J91">
        <v>-3.0244200000000001</v>
      </c>
      <c r="K91">
        <v>6.9459999999999994E-2</v>
      </c>
      <c r="L91">
        <v>-8.5720000000000005E-2</v>
      </c>
      <c r="M91">
        <v>-45.505920000000003</v>
      </c>
      <c r="N91">
        <v>-1.02261</v>
      </c>
      <c r="O91">
        <v>457.05592000000001</v>
      </c>
      <c r="P91">
        <v>444.56765999999999</v>
      </c>
      <c r="Q91">
        <v>-16281.8742</v>
      </c>
      <c r="R91">
        <v>-4865.9628300000004</v>
      </c>
      <c r="S91">
        <v>6.4799999999999996E-3</v>
      </c>
      <c r="T91">
        <v>3.0000000000000001E-5</v>
      </c>
      <c r="U91">
        <v>4.2199999999999998E-3</v>
      </c>
      <c r="V91">
        <v>5.0499999999999998E-3</v>
      </c>
      <c r="W91">
        <v>1.0919999999999999E-2</v>
      </c>
      <c r="X91">
        <v>0</v>
      </c>
      <c r="Y91">
        <v>0</v>
      </c>
    </row>
    <row r="92" spans="1:25" x14ac:dyDescent="0.25">
      <c r="A92">
        <v>105.98352</v>
      </c>
      <c r="B92">
        <v>22.583079999999999</v>
      </c>
      <c r="C92">
        <v>10.302390000000001</v>
      </c>
      <c r="D92">
        <v>10.50971</v>
      </c>
      <c r="E92">
        <v>18.98798</v>
      </c>
      <c r="F92">
        <v>-1.18512</v>
      </c>
      <c r="G92">
        <v>5.4940000000000003E-2</v>
      </c>
      <c r="H92">
        <v>1.50773</v>
      </c>
      <c r="I92">
        <v>1.5441199999999999</v>
      </c>
      <c r="J92">
        <v>-3.0244200000000001</v>
      </c>
      <c r="K92">
        <v>6.8790000000000004E-2</v>
      </c>
      <c r="L92">
        <v>-8.5709999999999995E-2</v>
      </c>
      <c r="M92">
        <v>-45.518329999999999</v>
      </c>
      <c r="N92">
        <v>-1.0278099999999999</v>
      </c>
      <c r="O92">
        <v>455.72949999999997</v>
      </c>
      <c r="P92">
        <v>444.99031000000002</v>
      </c>
      <c r="Q92">
        <v>-16283.01089</v>
      </c>
      <c r="R92">
        <v>-4865.7028899999996</v>
      </c>
      <c r="S92">
        <v>6.4700000000000001E-3</v>
      </c>
      <c r="T92">
        <v>3.0000000000000001E-5</v>
      </c>
      <c r="U92">
        <v>4.2199999999999998E-3</v>
      </c>
      <c r="V92">
        <v>5.0499999999999998E-3</v>
      </c>
      <c r="W92">
        <v>1.0919999999999999E-2</v>
      </c>
      <c r="X92">
        <v>0</v>
      </c>
      <c r="Y92">
        <v>0</v>
      </c>
    </row>
    <row r="93" spans="1:25" x14ac:dyDescent="0.25">
      <c r="A93">
        <v>106.98582</v>
      </c>
      <c r="B93">
        <v>22.5854</v>
      </c>
      <c r="C93">
        <v>10.30199</v>
      </c>
      <c r="D93">
        <v>10.50853</v>
      </c>
      <c r="E93">
        <v>18.990269999999999</v>
      </c>
      <c r="F93">
        <v>-1.18512</v>
      </c>
      <c r="G93">
        <v>5.4629999999999998E-2</v>
      </c>
      <c r="H93">
        <v>1.5064299999999999</v>
      </c>
      <c r="I93">
        <v>1.54525</v>
      </c>
      <c r="J93">
        <v>-3.0244200000000001</v>
      </c>
      <c r="K93">
        <v>7.0980000000000001E-2</v>
      </c>
      <c r="L93">
        <v>-8.5750000000000007E-2</v>
      </c>
      <c r="M93">
        <v>-45.518859999999997</v>
      </c>
      <c r="N93">
        <v>-1.0239499999999999</v>
      </c>
      <c r="O93">
        <v>456.06380000000001</v>
      </c>
      <c r="P93">
        <v>444.60725000000002</v>
      </c>
      <c r="Q93">
        <v>-16283.934160000001</v>
      </c>
      <c r="R93">
        <v>-4865.5970100000004</v>
      </c>
      <c r="S93">
        <v>6.4700000000000001E-3</v>
      </c>
      <c r="T93">
        <v>2.0000000000000002E-5</v>
      </c>
      <c r="U93">
        <v>4.2300000000000003E-3</v>
      </c>
      <c r="V93">
        <v>5.0499999999999998E-3</v>
      </c>
      <c r="W93">
        <v>1.0919999999999999E-2</v>
      </c>
      <c r="X93">
        <v>0</v>
      </c>
      <c r="Y93">
        <v>0</v>
      </c>
    </row>
    <row r="94" spans="1:25" x14ac:dyDescent="0.25">
      <c r="A94">
        <v>107.98616</v>
      </c>
      <c r="B94">
        <v>22.589400000000001</v>
      </c>
      <c r="C94">
        <v>10.29989</v>
      </c>
      <c r="D94">
        <v>10.506270000000001</v>
      </c>
      <c r="E94">
        <v>18.993379999999998</v>
      </c>
      <c r="F94">
        <v>-1.18512</v>
      </c>
      <c r="G94">
        <v>5.493E-2</v>
      </c>
      <c r="H94">
        <v>1.50536</v>
      </c>
      <c r="I94">
        <v>1.5479099999999999</v>
      </c>
      <c r="J94">
        <v>-3.0244200000000001</v>
      </c>
      <c r="K94">
        <v>7.0309999999999997E-2</v>
      </c>
      <c r="L94">
        <v>-8.5690000000000002E-2</v>
      </c>
      <c r="M94">
        <v>-45.530059999999999</v>
      </c>
      <c r="N94">
        <v>-1.0231300000000001</v>
      </c>
      <c r="O94">
        <v>456.84721000000002</v>
      </c>
      <c r="P94">
        <v>444.29052000000001</v>
      </c>
      <c r="Q94">
        <v>-16285.362220000001</v>
      </c>
      <c r="R94">
        <v>-4865.3059599999997</v>
      </c>
      <c r="S94">
        <v>6.4799999999999996E-3</v>
      </c>
      <c r="T94">
        <v>3.0000000000000001E-5</v>
      </c>
      <c r="U94">
        <v>4.2300000000000003E-3</v>
      </c>
      <c r="V94">
        <v>5.0499999999999998E-3</v>
      </c>
      <c r="W94">
        <v>1.091E-2</v>
      </c>
      <c r="X94">
        <v>0</v>
      </c>
      <c r="Y94">
        <v>0</v>
      </c>
    </row>
    <row r="95" spans="1:25" x14ac:dyDescent="0.25">
      <c r="A95">
        <v>108.98948</v>
      </c>
      <c r="B95">
        <v>22.59198</v>
      </c>
      <c r="C95">
        <v>10.29842</v>
      </c>
      <c r="D95">
        <v>10.505470000000001</v>
      </c>
      <c r="E95">
        <v>18.995550000000001</v>
      </c>
      <c r="F95">
        <v>-1.18512</v>
      </c>
      <c r="G95">
        <v>5.3870000000000001E-2</v>
      </c>
      <c r="H95">
        <v>1.5065200000000001</v>
      </c>
      <c r="I95">
        <v>1.5458400000000001</v>
      </c>
      <c r="J95">
        <v>-3.0244200000000001</v>
      </c>
      <c r="K95">
        <v>7.1709999999999996E-2</v>
      </c>
      <c r="L95">
        <v>-8.5790000000000005E-2</v>
      </c>
      <c r="M95">
        <v>-45.535229999999999</v>
      </c>
      <c r="N95">
        <v>-1.0264599999999999</v>
      </c>
      <c r="O95">
        <v>456.23630000000003</v>
      </c>
      <c r="P95">
        <v>444.63387</v>
      </c>
      <c r="Q95">
        <v>-16286.31308</v>
      </c>
      <c r="R95">
        <v>-4865.1544700000004</v>
      </c>
      <c r="S95">
        <v>6.4700000000000001E-3</v>
      </c>
      <c r="T95">
        <v>2.0000000000000002E-5</v>
      </c>
      <c r="U95">
        <v>4.2300000000000003E-3</v>
      </c>
      <c r="V95">
        <v>5.0299999999999997E-3</v>
      </c>
      <c r="W95">
        <v>1.0919999999999999E-2</v>
      </c>
      <c r="X95">
        <v>0</v>
      </c>
      <c r="Y95">
        <v>0</v>
      </c>
    </row>
    <row r="96" spans="1:25" x14ac:dyDescent="0.25">
      <c r="A96">
        <v>109.99279</v>
      </c>
      <c r="B96">
        <v>22.595099999999999</v>
      </c>
      <c r="C96">
        <v>10.29663</v>
      </c>
      <c r="D96">
        <v>10.503819999999999</v>
      </c>
      <c r="E96">
        <v>18.998249999999999</v>
      </c>
      <c r="F96">
        <v>-1.18512</v>
      </c>
      <c r="G96">
        <v>5.2940000000000001E-2</v>
      </c>
      <c r="H96">
        <v>1.50589</v>
      </c>
      <c r="I96">
        <v>1.54582</v>
      </c>
      <c r="J96">
        <v>-3.0244200000000001</v>
      </c>
      <c r="K96">
        <v>7.0250000000000007E-2</v>
      </c>
      <c r="L96">
        <v>-8.5739999999999997E-2</v>
      </c>
      <c r="M96">
        <v>-45.540619999999997</v>
      </c>
      <c r="N96">
        <v>-1.0271600000000001</v>
      </c>
      <c r="O96">
        <v>456.23244999999997</v>
      </c>
      <c r="P96">
        <v>444.44754</v>
      </c>
      <c r="Q96">
        <v>-16287.481229999999</v>
      </c>
      <c r="R96">
        <v>-4864.9247299999997</v>
      </c>
      <c r="S96">
        <v>6.4700000000000001E-3</v>
      </c>
      <c r="T96">
        <v>3.0000000000000001E-5</v>
      </c>
      <c r="U96">
        <v>4.2199999999999998E-3</v>
      </c>
      <c r="V96">
        <v>5.0200000000000002E-3</v>
      </c>
      <c r="W96">
        <v>1.091E-2</v>
      </c>
      <c r="X96">
        <v>0</v>
      </c>
      <c r="Y96">
        <v>0</v>
      </c>
    </row>
    <row r="97" spans="1:25" x14ac:dyDescent="0.25">
      <c r="A97">
        <v>110.99411000000001</v>
      </c>
      <c r="B97">
        <v>22.599499999999999</v>
      </c>
      <c r="C97">
        <v>10.294560000000001</v>
      </c>
      <c r="D97">
        <v>10.502280000000001</v>
      </c>
      <c r="E97">
        <v>19.000409999999999</v>
      </c>
      <c r="F97">
        <v>-1.18512</v>
      </c>
      <c r="G97">
        <v>5.339E-2</v>
      </c>
      <c r="H97">
        <v>1.5047699999999999</v>
      </c>
      <c r="I97">
        <v>1.54338</v>
      </c>
      <c r="J97">
        <v>-3.0244200000000001</v>
      </c>
      <c r="K97">
        <v>6.9360000000000005E-2</v>
      </c>
      <c r="L97">
        <v>-8.5709999999999995E-2</v>
      </c>
      <c r="M97">
        <v>-45.569020000000002</v>
      </c>
      <c r="N97">
        <v>-1.0298099999999999</v>
      </c>
      <c r="O97">
        <v>455.51137</v>
      </c>
      <c r="P97">
        <v>444.11745999999999</v>
      </c>
      <c r="Q97">
        <v>-16288.79636</v>
      </c>
      <c r="R97">
        <v>-4864.6839600000003</v>
      </c>
      <c r="S97">
        <v>6.4700000000000001E-3</v>
      </c>
      <c r="T97">
        <v>3.0000000000000001E-5</v>
      </c>
      <c r="U97">
        <v>4.2199999999999998E-3</v>
      </c>
      <c r="V97">
        <v>5.0299999999999997E-3</v>
      </c>
      <c r="W97">
        <v>1.091E-2</v>
      </c>
      <c r="X97">
        <v>0</v>
      </c>
      <c r="Y97">
        <v>0</v>
      </c>
    </row>
    <row r="98" spans="1:25" x14ac:dyDescent="0.25">
      <c r="A98">
        <v>111.9974</v>
      </c>
      <c r="B98">
        <v>22.60211</v>
      </c>
      <c r="C98">
        <v>10.293749999999999</v>
      </c>
      <c r="D98">
        <v>10.50127</v>
      </c>
      <c r="E98">
        <v>19.00292</v>
      </c>
      <c r="F98">
        <v>-1.18512</v>
      </c>
      <c r="G98">
        <v>5.4019999999999999E-2</v>
      </c>
      <c r="H98">
        <v>1.5042800000000001</v>
      </c>
      <c r="I98">
        <v>1.5416099999999999</v>
      </c>
      <c r="J98">
        <v>-3.0244200000000001</v>
      </c>
      <c r="K98">
        <v>6.9550000000000001E-2</v>
      </c>
      <c r="L98">
        <v>-8.5690000000000002E-2</v>
      </c>
      <c r="M98">
        <v>-45.570279999999997</v>
      </c>
      <c r="N98">
        <v>-1.02881</v>
      </c>
      <c r="O98">
        <v>454.99036999999998</v>
      </c>
      <c r="P98">
        <v>443.97122999999999</v>
      </c>
      <c r="Q98">
        <v>-16289.82634</v>
      </c>
      <c r="R98">
        <v>-4864.5620600000002</v>
      </c>
      <c r="S98">
        <v>6.4700000000000001E-3</v>
      </c>
      <c r="T98">
        <v>3.0000000000000001E-5</v>
      </c>
      <c r="U98">
        <v>4.2199999999999998E-3</v>
      </c>
      <c r="V98">
        <v>5.0400000000000002E-3</v>
      </c>
      <c r="W98">
        <v>1.091E-2</v>
      </c>
      <c r="X98">
        <v>0</v>
      </c>
      <c r="Y98">
        <v>0</v>
      </c>
    </row>
    <row r="99" spans="1:25" x14ac:dyDescent="0.25">
      <c r="A99">
        <v>112.99975000000001</v>
      </c>
      <c r="B99">
        <v>22.605589999999999</v>
      </c>
      <c r="C99">
        <v>10.29283</v>
      </c>
      <c r="D99">
        <v>10.50057</v>
      </c>
      <c r="E99">
        <v>19.005389999999998</v>
      </c>
      <c r="F99">
        <v>-1.18512</v>
      </c>
      <c r="G99">
        <v>5.389E-2</v>
      </c>
      <c r="H99">
        <v>1.5025299999999999</v>
      </c>
      <c r="I99">
        <v>1.5438099999999999</v>
      </c>
      <c r="J99">
        <v>-3.0244200000000001</v>
      </c>
      <c r="K99">
        <v>7.0550000000000002E-2</v>
      </c>
      <c r="L99">
        <v>-8.5680000000000006E-2</v>
      </c>
      <c r="M99">
        <v>-45.583100000000002</v>
      </c>
      <c r="N99">
        <v>-1.0299199999999999</v>
      </c>
      <c r="O99">
        <v>455.63907999999998</v>
      </c>
      <c r="P99">
        <v>443.45470999999998</v>
      </c>
      <c r="Q99">
        <v>-16291.01902</v>
      </c>
      <c r="R99">
        <v>-4864.4540999999999</v>
      </c>
      <c r="S99">
        <v>6.4700000000000001E-3</v>
      </c>
      <c r="T99">
        <v>3.0000000000000001E-5</v>
      </c>
      <c r="U99">
        <v>4.2300000000000003E-3</v>
      </c>
      <c r="V99">
        <v>5.0299999999999997E-3</v>
      </c>
      <c r="W99">
        <v>1.09E-2</v>
      </c>
      <c r="X99">
        <v>0</v>
      </c>
      <c r="Y99">
        <v>0</v>
      </c>
    </row>
    <row r="100" spans="1:25" x14ac:dyDescent="0.25">
      <c r="A100">
        <v>114.00107</v>
      </c>
      <c r="B100">
        <v>22.6082</v>
      </c>
      <c r="C100">
        <v>10.29223</v>
      </c>
      <c r="D100">
        <v>10.49888</v>
      </c>
      <c r="E100">
        <v>19.007840000000002</v>
      </c>
      <c r="F100">
        <v>-1.18512</v>
      </c>
      <c r="G100">
        <v>5.3539999999999997E-2</v>
      </c>
      <c r="H100">
        <v>1.5024999999999999</v>
      </c>
      <c r="I100">
        <v>1.54111</v>
      </c>
      <c r="J100">
        <v>-3.0244200000000001</v>
      </c>
      <c r="K100">
        <v>7.1620000000000003E-2</v>
      </c>
      <c r="L100">
        <v>-8.5709999999999995E-2</v>
      </c>
      <c r="M100">
        <v>-45.585059999999999</v>
      </c>
      <c r="N100">
        <v>-1.0244800000000001</v>
      </c>
      <c r="O100">
        <v>454.84048000000001</v>
      </c>
      <c r="P100">
        <v>443.44497000000001</v>
      </c>
      <c r="Q100">
        <v>-16292.03262</v>
      </c>
      <c r="R100">
        <v>-4864.3014300000004</v>
      </c>
      <c r="S100">
        <v>6.4700000000000001E-3</v>
      </c>
      <c r="T100">
        <v>3.0000000000000001E-5</v>
      </c>
      <c r="U100">
        <v>4.2300000000000003E-3</v>
      </c>
      <c r="V100">
        <v>5.0299999999999997E-3</v>
      </c>
      <c r="W100">
        <v>1.09E-2</v>
      </c>
      <c r="X100">
        <v>0</v>
      </c>
      <c r="Y100">
        <v>0</v>
      </c>
    </row>
    <row r="101" spans="1:25" x14ac:dyDescent="0.25">
      <c r="A101">
        <v>115.00339</v>
      </c>
      <c r="B101">
        <v>22.612010000000001</v>
      </c>
      <c r="C101">
        <v>10.29218</v>
      </c>
      <c r="D101">
        <v>10.498670000000001</v>
      </c>
      <c r="E101">
        <v>19.011410000000001</v>
      </c>
      <c r="F101">
        <v>-1.18512</v>
      </c>
      <c r="G101">
        <v>5.4190000000000002E-2</v>
      </c>
      <c r="H101">
        <v>1.50261</v>
      </c>
      <c r="I101">
        <v>1.5427500000000001</v>
      </c>
      <c r="J101">
        <v>-3.0244200000000001</v>
      </c>
      <c r="K101">
        <v>7.016E-2</v>
      </c>
      <c r="L101">
        <v>-8.5720000000000005E-2</v>
      </c>
      <c r="M101">
        <v>-45.588140000000003</v>
      </c>
      <c r="N101">
        <v>-1.02366</v>
      </c>
      <c r="O101">
        <v>455.32418000000001</v>
      </c>
      <c r="P101">
        <v>443.47980999999999</v>
      </c>
      <c r="Q101">
        <v>-16293.5137</v>
      </c>
      <c r="R101">
        <v>-4864.2836600000001</v>
      </c>
      <c r="S101">
        <v>6.4700000000000001E-3</v>
      </c>
      <c r="T101">
        <v>3.0000000000000001E-5</v>
      </c>
      <c r="U101">
        <v>4.2199999999999998E-3</v>
      </c>
      <c r="V101">
        <v>5.0400000000000002E-3</v>
      </c>
      <c r="W101">
        <v>1.09E-2</v>
      </c>
      <c r="X101">
        <v>0</v>
      </c>
      <c r="Y101">
        <v>0</v>
      </c>
    </row>
    <row r="102" spans="1:25" x14ac:dyDescent="0.25">
      <c r="A102">
        <v>116.00671</v>
      </c>
      <c r="B102">
        <v>22.615259999999999</v>
      </c>
      <c r="C102">
        <v>10.29012</v>
      </c>
      <c r="D102">
        <v>10.49737</v>
      </c>
      <c r="E102">
        <v>19.012989999999999</v>
      </c>
      <c r="F102">
        <v>-1.18512</v>
      </c>
      <c r="G102">
        <v>5.5129999999999998E-2</v>
      </c>
      <c r="H102">
        <v>1.50204</v>
      </c>
      <c r="I102">
        <v>1.5462400000000001</v>
      </c>
      <c r="J102">
        <v>-3.0244200000000001</v>
      </c>
      <c r="K102">
        <v>7.0559999999999998E-2</v>
      </c>
      <c r="L102">
        <v>-8.5739999999999997E-2</v>
      </c>
      <c r="M102">
        <v>-45.609290000000001</v>
      </c>
      <c r="N102">
        <v>-1.0274700000000001</v>
      </c>
      <c r="O102">
        <v>456.35548999999997</v>
      </c>
      <c r="P102">
        <v>443.31117</v>
      </c>
      <c r="Q102">
        <v>-16294.48201</v>
      </c>
      <c r="R102">
        <v>-4864.0590099999999</v>
      </c>
      <c r="S102">
        <v>6.4700000000000001E-3</v>
      </c>
      <c r="T102">
        <v>3.0000000000000001E-5</v>
      </c>
      <c r="U102">
        <v>4.2300000000000003E-3</v>
      </c>
      <c r="V102">
        <v>5.0600000000000003E-3</v>
      </c>
      <c r="W102">
        <v>1.09E-2</v>
      </c>
      <c r="X102">
        <v>0</v>
      </c>
      <c r="Y102">
        <v>0</v>
      </c>
    </row>
    <row r="103" spans="1:25" x14ac:dyDescent="0.25">
      <c r="A103">
        <v>117.01002</v>
      </c>
      <c r="B103">
        <v>22.618600000000001</v>
      </c>
      <c r="C103">
        <v>10.28891</v>
      </c>
      <c r="D103">
        <v>10.49666</v>
      </c>
      <c r="E103">
        <v>19.015750000000001</v>
      </c>
      <c r="F103">
        <v>-1.18512</v>
      </c>
      <c r="G103">
        <v>5.4120000000000001E-2</v>
      </c>
      <c r="H103">
        <v>1.5023299999999999</v>
      </c>
      <c r="I103">
        <v>1.5418000000000001</v>
      </c>
      <c r="J103">
        <v>-3.0244200000000001</v>
      </c>
      <c r="K103">
        <v>6.9029999999999994E-2</v>
      </c>
      <c r="L103">
        <v>-8.5750000000000007E-2</v>
      </c>
      <c r="M103">
        <v>-45.616669999999999</v>
      </c>
      <c r="N103">
        <v>-1.0299400000000001</v>
      </c>
      <c r="O103">
        <v>455.04383000000001</v>
      </c>
      <c r="P103">
        <v>443.39458999999999</v>
      </c>
      <c r="Q103">
        <v>-16295.70804</v>
      </c>
      <c r="R103">
        <v>-4863.93102</v>
      </c>
      <c r="S103">
        <v>6.4700000000000001E-3</v>
      </c>
      <c r="T103">
        <v>2.0000000000000002E-5</v>
      </c>
      <c r="U103">
        <v>4.2199999999999998E-3</v>
      </c>
      <c r="V103">
        <v>5.0400000000000002E-3</v>
      </c>
      <c r="W103">
        <v>1.09E-2</v>
      </c>
      <c r="X103">
        <v>0</v>
      </c>
      <c r="Y103">
        <v>0</v>
      </c>
    </row>
    <row r="104" spans="1:25" x14ac:dyDescent="0.25">
      <c r="A104">
        <v>118.01134</v>
      </c>
      <c r="B104">
        <v>22.621780000000001</v>
      </c>
      <c r="C104">
        <v>10.288169999999999</v>
      </c>
      <c r="D104">
        <v>10.49607</v>
      </c>
      <c r="E104">
        <v>19.01745</v>
      </c>
      <c r="F104">
        <v>-1.18512</v>
      </c>
      <c r="G104">
        <v>5.4399999999999997E-2</v>
      </c>
      <c r="H104">
        <v>1.50122</v>
      </c>
      <c r="I104">
        <v>1.54095</v>
      </c>
      <c r="J104">
        <v>-3.0244200000000001</v>
      </c>
      <c r="K104">
        <v>7.0319999999999994E-2</v>
      </c>
      <c r="L104">
        <v>-8.5720000000000005E-2</v>
      </c>
      <c r="M104">
        <v>-45.635460000000002</v>
      </c>
      <c r="N104">
        <v>-1.0306900000000001</v>
      </c>
      <c r="O104">
        <v>454.79379999999998</v>
      </c>
      <c r="P104">
        <v>443.06903999999997</v>
      </c>
      <c r="Q104">
        <v>-16296.687040000001</v>
      </c>
      <c r="R104">
        <v>-4863.8420699999997</v>
      </c>
      <c r="S104">
        <v>6.4700000000000001E-3</v>
      </c>
      <c r="T104">
        <v>3.0000000000000001E-5</v>
      </c>
      <c r="U104">
        <v>4.2300000000000003E-3</v>
      </c>
      <c r="V104">
        <v>5.0400000000000002E-3</v>
      </c>
      <c r="W104">
        <v>1.089E-2</v>
      </c>
      <c r="X104">
        <v>0</v>
      </c>
      <c r="Y104">
        <v>0</v>
      </c>
    </row>
    <row r="105" spans="1:25" x14ac:dyDescent="0.25">
      <c r="A105">
        <v>119.01466000000001</v>
      </c>
      <c r="B105">
        <v>22.62557</v>
      </c>
      <c r="C105">
        <v>10.287979999999999</v>
      </c>
      <c r="D105">
        <v>10.494999999999999</v>
      </c>
      <c r="E105">
        <v>19.01979</v>
      </c>
      <c r="F105">
        <v>-1.18512</v>
      </c>
      <c r="G105">
        <v>5.4050000000000001E-2</v>
      </c>
      <c r="H105">
        <v>1.50041</v>
      </c>
      <c r="I105">
        <v>1.54068</v>
      </c>
      <c r="J105">
        <v>-3.0244200000000001</v>
      </c>
      <c r="K105">
        <v>7.1160000000000001E-2</v>
      </c>
      <c r="L105">
        <v>-8.5739999999999997E-2</v>
      </c>
      <c r="M105">
        <v>-45.653779999999998</v>
      </c>
      <c r="N105">
        <v>-1.0263100000000001</v>
      </c>
      <c r="O105">
        <v>454.71325999999999</v>
      </c>
      <c r="P105">
        <v>442.82990999999998</v>
      </c>
      <c r="Q105">
        <v>-16297.915929999999</v>
      </c>
      <c r="R105">
        <v>-4863.7580900000003</v>
      </c>
      <c r="S105">
        <v>6.4700000000000001E-3</v>
      </c>
      <c r="T105">
        <v>3.0000000000000001E-5</v>
      </c>
      <c r="U105">
        <v>4.2300000000000003E-3</v>
      </c>
      <c r="V105">
        <v>5.0400000000000002E-3</v>
      </c>
      <c r="W105">
        <v>1.089E-2</v>
      </c>
      <c r="X105">
        <v>0</v>
      </c>
      <c r="Y105">
        <v>0</v>
      </c>
    </row>
    <row r="106" spans="1:25" x14ac:dyDescent="0.25">
      <c r="A106">
        <v>120.01797000000001</v>
      </c>
      <c r="B106">
        <v>22.628979999999999</v>
      </c>
      <c r="C106">
        <v>10.28659</v>
      </c>
      <c r="D106">
        <v>10.49461</v>
      </c>
      <c r="E106">
        <v>19.02289</v>
      </c>
      <c r="F106">
        <v>-1.18512</v>
      </c>
      <c r="G106">
        <v>5.3830000000000003E-2</v>
      </c>
      <c r="H106">
        <v>1.5007600000000001</v>
      </c>
      <c r="I106">
        <v>1.54067</v>
      </c>
      <c r="J106">
        <v>-3.0244200000000001</v>
      </c>
      <c r="K106">
        <v>7.0250000000000007E-2</v>
      </c>
      <c r="L106">
        <v>-8.5760000000000003E-2</v>
      </c>
      <c r="M106">
        <v>-45.65775</v>
      </c>
      <c r="N106">
        <v>-1.0313099999999999</v>
      </c>
      <c r="O106">
        <v>454.71089999999998</v>
      </c>
      <c r="P106">
        <v>442.93338</v>
      </c>
      <c r="Q106">
        <v>-16299.223099999999</v>
      </c>
      <c r="R106">
        <v>-4863.6394300000002</v>
      </c>
      <c r="S106">
        <v>6.4700000000000001E-3</v>
      </c>
      <c r="T106">
        <v>2.0000000000000002E-5</v>
      </c>
      <c r="U106">
        <v>4.2199999999999998E-3</v>
      </c>
      <c r="V106">
        <v>5.0299999999999997E-3</v>
      </c>
      <c r="W106">
        <v>1.089E-2</v>
      </c>
      <c r="X106">
        <v>0</v>
      </c>
      <c r="Y106">
        <v>0</v>
      </c>
    </row>
    <row r="107" spans="1:25" x14ac:dyDescent="0.25">
      <c r="A107">
        <v>121.0193</v>
      </c>
      <c r="B107">
        <v>22.632429999999999</v>
      </c>
      <c r="C107">
        <v>10.287050000000001</v>
      </c>
      <c r="D107">
        <v>10.49343</v>
      </c>
      <c r="E107">
        <v>19.024629999999998</v>
      </c>
      <c r="F107">
        <v>-1.18512</v>
      </c>
      <c r="G107">
        <v>5.3629999999999997E-2</v>
      </c>
      <c r="H107">
        <v>1.49952</v>
      </c>
      <c r="I107">
        <v>1.5380799999999999</v>
      </c>
      <c r="J107">
        <v>-3.0244200000000001</v>
      </c>
      <c r="K107">
        <v>6.8959999999999994E-2</v>
      </c>
      <c r="L107">
        <v>-8.5779999999999995E-2</v>
      </c>
      <c r="M107">
        <v>-45.679389999999998</v>
      </c>
      <c r="N107">
        <v>-1.0231600000000001</v>
      </c>
      <c r="O107">
        <v>453.94806999999997</v>
      </c>
      <c r="P107">
        <v>442.56740000000002</v>
      </c>
      <c r="Q107">
        <v>-16300.263639999999</v>
      </c>
      <c r="R107">
        <v>-4863.5911400000005</v>
      </c>
      <c r="S107">
        <v>6.4599999999999996E-3</v>
      </c>
      <c r="T107">
        <v>2.0000000000000002E-5</v>
      </c>
      <c r="U107">
        <v>4.2199999999999998E-3</v>
      </c>
      <c r="V107">
        <v>5.0299999999999997E-3</v>
      </c>
      <c r="W107">
        <v>1.0880000000000001E-2</v>
      </c>
      <c r="X107">
        <v>0</v>
      </c>
      <c r="Y107">
        <v>0</v>
      </c>
    </row>
    <row r="108" spans="1:25" x14ac:dyDescent="0.25">
      <c r="A108">
        <v>122.02261</v>
      </c>
      <c r="B108">
        <v>22.635680000000001</v>
      </c>
      <c r="C108">
        <v>10.28622</v>
      </c>
      <c r="D108">
        <v>10.49248</v>
      </c>
      <c r="E108">
        <v>19.02749</v>
      </c>
      <c r="F108">
        <v>-1.18512</v>
      </c>
      <c r="G108">
        <v>5.2900000000000003E-2</v>
      </c>
      <c r="H108">
        <v>1.4987299999999999</v>
      </c>
      <c r="I108">
        <v>1.53966</v>
      </c>
      <c r="J108">
        <v>-3.0244200000000001</v>
      </c>
      <c r="K108">
        <v>7.1169999999999997E-2</v>
      </c>
      <c r="L108">
        <v>-8.5709999999999995E-2</v>
      </c>
      <c r="M108">
        <v>-45.684260000000002</v>
      </c>
      <c r="N108">
        <v>-1.02254</v>
      </c>
      <c r="O108">
        <v>454.41253</v>
      </c>
      <c r="P108">
        <v>442.33256</v>
      </c>
      <c r="Q108">
        <v>-16301.49013</v>
      </c>
      <c r="R108">
        <v>-4863.47217</v>
      </c>
      <c r="S108">
        <v>6.4599999999999996E-3</v>
      </c>
      <c r="T108">
        <v>3.0000000000000001E-5</v>
      </c>
      <c r="U108">
        <v>4.2300000000000003E-3</v>
      </c>
      <c r="V108">
        <v>5.0200000000000002E-3</v>
      </c>
      <c r="W108">
        <v>1.0880000000000001E-2</v>
      </c>
      <c r="X108">
        <v>0</v>
      </c>
      <c r="Y108">
        <v>0</v>
      </c>
    </row>
    <row r="109" spans="1:25" x14ac:dyDescent="0.25">
      <c r="A109">
        <v>123.02593</v>
      </c>
      <c r="B109">
        <v>22.639140000000001</v>
      </c>
      <c r="C109">
        <v>10.2858</v>
      </c>
      <c r="D109">
        <v>10.492330000000001</v>
      </c>
      <c r="E109">
        <v>19.02929</v>
      </c>
      <c r="F109">
        <v>-1.18512</v>
      </c>
      <c r="G109">
        <v>5.3780000000000001E-2</v>
      </c>
      <c r="H109">
        <v>1.4985599999999999</v>
      </c>
      <c r="I109">
        <v>1.53826</v>
      </c>
      <c r="J109">
        <v>-3.0244200000000001</v>
      </c>
      <c r="K109">
        <v>6.9620000000000001E-2</v>
      </c>
      <c r="L109">
        <v>-8.5699999999999998E-2</v>
      </c>
      <c r="M109">
        <v>-45.705379999999998</v>
      </c>
      <c r="N109">
        <v>-1.02389</v>
      </c>
      <c r="O109">
        <v>454.00033999999999</v>
      </c>
      <c r="P109">
        <v>442.28321</v>
      </c>
      <c r="Q109">
        <v>-16302.546840000001</v>
      </c>
      <c r="R109">
        <v>-4863.4344499999997</v>
      </c>
      <c r="S109">
        <v>6.4599999999999996E-3</v>
      </c>
      <c r="T109">
        <v>3.0000000000000001E-5</v>
      </c>
      <c r="U109">
        <v>4.2199999999999998E-3</v>
      </c>
      <c r="V109">
        <v>5.0299999999999997E-3</v>
      </c>
      <c r="W109">
        <v>1.0880000000000001E-2</v>
      </c>
      <c r="X109">
        <v>0</v>
      </c>
      <c r="Y109">
        <v>0</v>
      </c>
    </row>
    <row r="110" spans="1:25" x14ac:dyDescent="0.25">
      <c r="A110">
        <v>124.02725</v>
      </c>
      <c r="B110">
        <v>22.64237</v>
      </c>
      <c r="C110">
        <v>10.283530000000001</v>
      </c>
      <c r="D110">
        <v>10.491440000000001</v>
      </c>
      <c r="E110">
        <v>19.032730000000001</v>
      </c>
      <c r="F110">
        <v>-1.18512</v>
      </c>
      <c r="G110">
        <v>5.4260000000000003E-2</v>
      </c>
      <c r="H110">
        <v>1.4994499999999999</v>
      </c>
      <c r="I110">
        <v>1.5356099999999999</v>
      </c>
      <c r="J110">
        <v>-3.0244200000000001</v>
      </c>
      <c r="K110">
        <v>7.1590000000000001E-2</v>
      </c>
      <c r="L110">
        <v>-8.5750000000000007E-2</v>
      </c>
      <c r="M110">
        <v>-45.702689999999997</v>
      </c>
      <c r="N110">
        <v>-1.03077</v>
      </c>
      <c r="O110">
        <v>453.21847000000002</v>
      </c>
      <c r="P110">
        <v>442.54719999999998</v>
      </c>
      <c r="Q110">
        <v>-16303.884260000001</v>
      </c>
      <c r="R110">
        <v>-4863.2233999999999</v>
      </c>
      <c r="S110">
        <v>6.4599999999999996E-3</v>
      </c>
      <c r="T110">
        <v>2.0000000000000002E-5</v>
      </c>
      <c r="U110">
        <v>4.2300000000000003E-3</v>
      </c>
      <c r="V110">
        <v>5.0400000000000002E-3</v>
      </c>
      <c r="W110">
        <v>1.0880000000000001E-2</v>
      </c>
      <c r="X110">
        <v>0</v>
      </c>
      <c r="Y110">
        <v>0</v>
      </c>
    </row>
    <row r="111" spans="1:25" x14ac:dyDescent="0.25">
      <c r="A111">
        <v>125.03054</v>
      </c>
      <c r="B111">
        <v>22.64678</v>
      </c>
      <c r="C111">
        <v>10.282439999999999</v>
      </c>
      <c r="D111">
        <v>10.49058</v>
      </c>
      <c r="E111">
        <v>19.03443</v>
      </c>
      <c r="F111">
        <v>-1.18512</v>
      </c>
      <c r="G111">
        <v>5.5019999999999999E-2</v>
      </c>
      <c r="H111">
        <v>1.4968399999999999</v>
      </c>
      <c r="I111">
        <v>1.5387599999999999</v>
      </c>
      <c r="J111">
        <v>-3.0244200000000001</v>
      </c>
      <c r="K111">
        <v>7.0559999999999998E-2</v>
      </c>
      <c r="L111">
        <v>-8.5730000000000001E-2</v>
      </c>
      <c r="M111">
        <v>-45.736969999999999</v>
      </c>
      <c r="N111">
        <v>-1.03189</v>
      </c>
      <c r="O111">
        <v>454.14918</v>
      </c>
      <c r="P111">
        <v>441.77681999999999</v>
      </c>
      <c r="Q111">
        <v>-16305.11081</v>
      </c>
      <c r="R111">
        <v>-4863.0933999999997</v>
      </c>
      <c r="S111">
        <v>6.4599999999999996E-3</v>
      </c>
      <c r="T111">
        <v>3.0000000000000001E-5</v>
      </c>
      <c r="U111">
        <v>4.2300000000000003E-3</v>
      </c>
      <c r="V111">
        <v>5.0600000000000003E-3</v>
      </c>
      <c r="W111">
        <v>1.0869999999999999E-2</v>
      </c>
      <c r="X111">
        <v>0</v>
      </c>
      <c r="Y111">
        <v>0</v>
      </c>
    </row>
    <row r="112" spans="1:25" x14ac:dyDescent="0.25">
      <c r="A112">
        <v>126.03388</v>
      </c>
      <c r="B112">
        <v>22.649809999999999</v>
      </c>
      <c r="C112">
        <v>10.281700000000001</v>
      </c>
      <c r="D112">
        <v>10.48854</v>
      </c>
      <c r="E112">
        <v>19.03687</v>
      </c>
      <c r="F112">
        <v>-1.18512</v>
      </c>
      <c r="G112">
        <v>5.4050000000000001E-2</v>
      </c>
      <c r="H112">
        <v>1.4975000000000001</v>
      </c>
      <c r="I112">
        <v>1.53633</v>
      </c>
      <c r="J112">
        <v>-3.0244200000000001</v>
      </c>
      <c r="K112">
        <v>6.9470000000000004E-2</v>
      </c>
      <c r="L112">
        <v>-8.5720000000000005E-2</v>
      </c>
      <c r="M112">
        <v>-45.744410000000002</v>
      </c>
      <c r="N112">
        <v>-1.0254399999999999</v>
      </c>
      <c r="O112">
        <v>453.43047999999999</v>
      </c>
      <c r="P112">
        <v>441.96902</v>
      </c>
      <c r="Q112">
        <v>-16306.20822</v>
      </c>
      <c r="R112">
        <v>-4862.9081299999998</v>
      </c>
      <c r="S112">
        <v>6.4599999999999996E-3</v>
      </c>
      <c r="T112">
        <v>3.0000000000000001E-5</v>
      </c>
      <c r="U112">
        <v>4.2199999999999998E-3</v>
      </c>
      <c r="V112">
        <v>5.0400000000000002E-3</v>
      </c>
      <c r="W112">
        <v>1.0869999999999999E-2</v>
      </c>
      <c r="X112">
        <v>0</v>
      </c>
      <c r="Y112">
        <v>0</v>
      </c>
    </row>
    <row r="113" spans="1:25" x14ac:dyDescent="0.25">
      <c r="A113">
        <v>127.0342</v>
      </c>
      <c r="B113">
        <v>22.653890000000001</v>
      </c>
      <c r="C113">
        <v>10.28152</v>
      </c>
      <c r="D113">
        <v>10.48781</v>
      </c>
      <c r="E113">
        <v>19.040050000000001</v>
      </c>
      <c r="F113">
        <v>-1.18512</v>
      </c>
      <c r="G113">
        <v>5.4629999999999998E-2</v>
      </c>
      <c r="H113">
        <v>1.49604</v>
      </c>
      <c r="I113">
        <v>1.53477</v>
      </c>
      <c r="J113">
        <v>-3.0244200000000001</v>
      </c>
      <c r="K113">
        <v>6.9510000000000002E-2</v>
      </c>
      <c r="L113">
        <v>-8.5760000000000003E-2</v>
      </c>
      <c r="M113">
        <v>-45.755850000000002</v>
      </c>
      <c r="N113">
        <v>-1.02268</v>
      </c>
      <c r="O113">
        <v>452.97120999999999</v>
      </c>
      <c r="P113">
        <v>441.53924000000001</v>
      </c>
      <c r="Q113">
        <v>-16307.665429999999</v>
      </c>
      <c r="R113">
        <v>-4862.8469999999998</v>
      </c>
      <c r="S113">
        <v>6.4599999999999996E-3</v>
      </c>
      <c r="T113">
        <v>2.0000000000000002E-5</v>
      </c>
      <c r="U113">
        <v>4.2199999999999998E-3</v>
      </c>
      <c r="V113">
        <v>5.0499999999999998E-3</v>
      </c>
      <c r="W113">
        <v>1.0869999999999999E-2</v>
      </c>
      <c r="X113">
        <v>0</v>
      </c>
      <c r="Y113">
        <v>0</v>
      </c>
    </row>
    <row r="114" spans="1:25" x14ac:dyDescent="0.25">
      <c r="A114">
        <v>128.03652</v>
      </c>
      <c r="B114">
        <v>22.657430000000002</v>
      </c>
      <c r="C114">
        <v>10.28016</v>
      </c>
      <c r="D114">
        <v>10.486549999999999</v>
      </c>
      <c r="E114">
        <v>19.042770000000001</v>
      </c>
      <c r="F114">
        <v>-1.18512</v>
      </c>
      <c r="G114">
        <v>5.3990000000000003E-2</v>
      </c>
      <c r="H114">
        <v>1.49264</v>
      </c>
      <c r="I114">
        <v>1.5312300000000001</v>
      </c>
      <c r="J114">
        <v>-3.0244200000000001</v>
      </c>
      <c r="K114">
        <v>7.0930000000000007E-2</v>
      </c>
      <c r="L114">
        <v>-8.5680000000000006E-2</v>
      </c>
      <c r="M114">
        <v>-45.766219999999997</v>
      </c>
      <c r="N114">
        <v>-1.0232000000000001</v>
      </c>
      <c r="O114">
        <v>451.92698000000001</v>
      </c>
      <c r="P114">
        <v>440.53705000000002</v>
      </c>
      <c r="Q114">
        <v>-16308.92338</v>
      </c>
      <c r="R114">
        <v>-4862.67191</v>
      </c>
      <c r="S114">
        <v>6.45E-3</v>
      </c>
      <c r="T114">
        <v>3.0000000000000001E-5</v>
      </c>
      <c r="U114">
        <v>4.2300000000000003E-3</v>
      </c>
      <c r="V114">
        <v>5.0400000000000002E-3</v>
      </c>
      <c r="W114">
        <v>1.085E-2</v>
      </c>
      <c r="X114">
        <v>0</v>
      </c>
      <c r="Y114">
        <v>0</v>
      </c>
    </row>
    <row r="115" spans="1:25" x14ac:dyDescent="0.25">
      <c r="A115">
        <v>129.03784999999999</v>
      </c>
      <c r="B115">
        <v>22.659880000000001</v>
      </c>
      <c r="C115">
        <v>10.279719999999999</v>
      </c>
      <c r="D115">
        <v>10.486649999999999</v>
      </c>
      <c r="E115">
        <v>19.044930000000001</v>
      </c>
      <c r="F115">
        <v>-1.18512</v>
      </c>
      <c r="G115">
        <v>5.3240000000000003E-2</v>
      </c>
      <c r="H115">
        <v>1.48915</v>
      </c>
      <c r="I115">
        <v>1.53139</v>
      </c>
      <c r="J115">
        <v>-3.0244200000000001</v>
      </c>
      <c r="K115">
        <v>6.9250000000000006E-2</v>
      </c>
      <c r="L115">
        <v>-8.5730000000000001E-2</v>
      </c>
      <c r="M115">
        <v>-45.769869999999997</v>
      </c>
      <c r="N115">
        <v>-1.0258499999999999</v>
      </c>
      <c r="O115">
        <v>451.97413999999998</v>
      </c>
      <c r="P115">
        <v>439.50742000000002</v>
      </c>
      <c r="Q115">
        <v>-16309.848910000001</v>
      </c>
      <c r="R115">
        <v>-4862.6495699999996</v>
      </c>
      <c r="S115">
        <v>6.45E-3</v>
      </c>
      <c r="T115">
        <v>3.0000000000000001E-5</v>
      </c>
      <c r="U115">
        <v>4.2199999999999998E-3</v>
      </c>
      <c r="V115">
        <v>5.0200000000000002E-3</v>
      </c>
      <c r="W115">
        <v>1.0840000000000001E-2</v>
      </c>
      <c r="X115">
        <v>0</v>
      </c>
      <c r="Y115">
        <v>0</v>
      </c>
    </row>
    <row r="116" spans="1:25" x14ac:dyDescent="0.25">
      <c r="A116">
        <v>130.03717</v>
      </c>
      <c r="B116">
        <v>22.662479999999999</v>
      </c>
      <c r="C116">
        <v>10.27739</v>
      </c>
      <c r="D116">
        <v>10.485279999999999</v>
      </c>
      <c r="E116">
        <v>19.047630000000002</v>
      </c>
      <c r="F116">
        <v>-1.18512</v>
      </c>
      <c r="G116">
        <v>5.3129999999999997E-2</v>
      </c>
      <c r="H116">
        <v>1.4887999999999999</v>
      </c>
      <c r="I116">
        <v>1.5274399999999999</v>
      </c>
      <c r="J116">
        <v>-3.0244200000000001</v>
      </c>
      <c r="K116">
        <v>6.8699999999999997E-2</v>
      </c>
      <c r="L116">
        <v>-8.5750000000000007E-2</v>
      </c>
      <c r="M116">
        <v>-45.768810000000002</v>
      </c>
      <c r="N116">
        <v>-1.0306299999999999</v>
      </c>
      <c r="O116">
        <v>450.80617999999998</v>
      </c>
      <c r="P116">
        <v>439.40264000000002</v>
      </c>
      <c r="Q116">
        <v>-16310.91221</v>
      </c>
      <c r="R116">
        <v>-4862.4018599999999</v>
      </c>
      <c r="S116">
        <v>6.4400000000000004E-3</v>
      </c>
      <c r="T116">
        <v>2.0000000000000002E-5</v>
      </c>
      <c r="U116">
        <v>4.2199999999999998E-3</v>
      </c>
      <c r="V116">
        <v>5.0200000000000002E-3</v>
      </c>
      <c r="W116">
        <v>1.0829999999999999E-2</v>
      </c>
      <c r="X116">
        <v>0</v>
      </c>
      <c r="Y116">
        <v>0</v>
      </c>
    </row>
    <row r="117" spans="1:25" x14ac:dyDescent="0.25">
      <c r="A117">
        <v>131.0385</v>
      </c>
      <c r="B117">
        <v>22.665790000000001</v>
      </c>
      <c r="C117">
        <v>10.27759</v>
      </c>
      <c r="D117">
        <v>10.48414</v>
      </c>
      <c r="E117">
        <v>19.050619999999999</v>
      </c>
      <c r="F117">
        <v>-1.18512</v>
      </c>
      <c r="G117">
        <v>5.3780000000000001E-2</v>
      </c>
      <c r="H117">
        <v>1.48861</v>
      </c>
      <c r="I117">
        <v>1.5279499999999999</v>
      </c>
      <c r="J117">
        <v>-3.0244200000000001</v>
      </c>
      <c r="K117">
        <v>7.077E-2</v>
      </c>
      <c r="L117">
        <v>-8.5739999999999997E-2</v>
      </c>
      <c r="M117">
        <v>-45.772820000000003</v>
      </c>
      <c r="N117">
        <v>-1.024</v>
      </c>
      <c r="O117">
        <v>450.95663000000002</v>
      </c>
      <c r="P117">
        <v>439.34663999999998</v>
      </c>
      <c r="Q117">
        <v>-16312.176880000001</v>
      </c>
      <c r="R117">
        <v>-4862.3396300000004</v>
      </c>
      <c r="S117">
        <v>6.4400000000000004E-3</v>
      </c>
      <c r="T117">
        <v>3.0000000000000001E-5</v>
      </c>
      <c r="U117">
        <v>4.2300000000000003E-3</v>
      </c>
      <c r="V117">
        <v>5.0299999999999997E-3</v>
      </c>
      <c r="W117">
        <v>1.0829999999999999E-2</v>
      </c>
      <c r="X117">
        <v>0</v>
      </c>
      <c r="Y117">
        <v>0</v>
      </c>
    </row>
    <row r="118" spans="1:25" x14ac:dyDescent="0.25">
      <c r="A118">
        <v>132.04181</v>
      </c>
      <c r="B118">
        <v>22.667950000000001</v>
      </c>
      <c r="C118">
        <v>10.2751</v>
      </c>
      <c r="D118">
        <v>10.48321</v>
      </c>
      <c r="E118">
        <v>19.054269999999999</v>
      </c>
      <c r="F118">
        <v>-1.18512</v>
      </c>
      <c r="G118">
        <v>5.3109999999999997E-2</v>
      </c>
      <c r="H118">
        <v>1.48828</v>
      </c>
      <c r="I118">
        <v>1.5276099999999999</v>
      </c>
      <c r="J118">
        <v>-3.0244200000000001</v>
      </c>
      <c r="K118">
        <v>7.1910000000000002E-2</v>
      </c>
      <c r="L118">
        <v>-8.5779999999999995E-2</v>
      </c>
      <c r="M118">
        <v>-45.753819999999997</v>
      </c>
      <c r="N118">
        <v>-1.0317400000000001</v>
      </c>
      <c r="O118">
        <v>450.85793999999999</v>
      </c>
      <c r="P118">
        <v>439.25051000000002</v>
      </c>
      <c r="Q118">
        <v>-16313.34317</v>
      </c>
      <c r="R118">
        <v>-4862.1117400000003</v>
      </c>
      <c r="S118">
        <v>6.4400000000000004E-3</v>
      </c>
      <c r="T118">
        <v>2.0000000000000002E-5</v>
      </c>
      <c r="U118">
        <v>4.2300000000000003E-3</v>
      </c>
      <c r="V118">
        <v>5.0200000000000002E-3</v>
      </c>
      <c r="W118">
        <v>1.0829999999999999E-2</v>
      </c>
      <c r="X118">
        <v>0</v>
      </c>
      <c r="Y118">
        <v>0</v>
      </c>
    </row>
    <row r="119" spans="1:25" x14ac:dyDescent="0.25">
      <c r="A119">
        <v>133.04312999999999</v>
      </c>
      <c r="B119">
        <v>22.671430000000001</v>
      </c>
      <c r="C119">
        <v>10.275040000000001</v>
      </c>
      <c r="D119">
        <v>10.48193</v>
      </c>
      <c r="E119">
        <v>19.05575</v>
      </c>
      <c r="F119">
        <v>-1.18512</v>
      </c>
      <c r="G119">
        <v>5.3580000000000003E-2</v>
      </c>
      <c r="H119">
        <v>1.4903299999999999</v>
      </c>
      <c r="I119">
        <v>1.526</v>
      </c>
      <c r="J119">
        <v>-3.0244200000000001</v>
      </c>
      <c r="K119">
        <v>7.0629999999999998E-2</v>
      </c>
      <c r="L119">
        <v>-8.5730000000000001E-2</v>
      </c>
      <c r="M119">
        <v>-45.779319999999998</v>
      </c>
      <c r="N119">
        <v>-1.02566</v>
      </c>
      <c r="O119">
        <v>450.38195000000002</v>
      </c>
      <c r="P119">
        <v>439.85541999999998</v>
      </c>
      <c r="Q119">
        <v>-16314.339</v>
      </c>
      <c r="R119">
        <v>-4862.0218699999996</v>
      </c>
      <c r="S119">
        <v>6.4400000000000004E-3</v>
      </c>
      <c r="T119">
        <v>3.0000000000000001E-5</v>
      </c>
      <c r="U119">
        <v>4.2300000000000003E-3</v>
      </c>
      <c r="V119">
        <v>5.0299999999999997E-3</v>
      </c>
      <c r="W119">
        <v>1.0840000000000001E-2</v>
      </c>
      <c r="X119">
        <v>0</v>
      </c>
      <c r="Y119">
        <v>0</v>
      </c>
    </row>
    <row r="120" spans="1:25" x14ac:dyDescent="0.25">
      <c r="A120">
        <v>134.04644999999999</v>
      </c>
      <c r="B120">
        <v>22.675699999999999</v>
      </c>
      <c r="C120">
        <v>10.27394</v>
      </c>
      <c r="D120">
        <v>10.4811</v>
      </c>
      <c r="E120">
        <v>19.05883</v>
      </c>
      <c r="F120">
        <v>-1.18512</v>
      </c>
      <c r="G120">
        <v>5.4089999999999999E-2</v>
      </c>
      <c r="H120">
        <v>1.48759</v>
      </c>
      <c r="I120">
        <v>1.52505</v>
      </c>
      <c r="J120">
        <v>-3.0244200000000001</v>
      </c>
      <c r="K120">
        <v>6.9779999999999995E-2</v>
      </c>
      <c r="L120">
        <v>-8.5680000000000006E-2</v>
      </c>
      <c r="M120">
        <v>-45.794220000000003</v>
      </c>
      <c r="N120">
        <v>-1.02705</v>
      </c>
      <c r="O120">
        <v>450.10050000000001</v>
      </c>
      <c r="P120">
        <v>439.04441000000003</v>
      </c>
      <c r="Q120">
        <v>-16315.815199999999</v>
      </c>
      <c r="R120">
        <v>-4861.8929500000004</v>
      </c>
      <c r="S120">
        <v>6.4400000000000004E-3</v>
      </c>
      <c r="T120">
        <v>3.0000000000000001E-5</v>
      </c>
      <c r="U120">
        <v>4.2199999999999998E-3</v>
      </c>
      <c r="V120">
        <v>5.0400000000000002E-3</v>
      </c>
      <c r="W120">
        <v>1.0829999999999999E-2</v>
      </c>
      <c r="X120">
        <v>0</v>
      </c>
      <c r="Y120">
        <v>0</v>
      </c>
    </row>
    <row r="121" spans="1:25" x14ac:dyDescent="0.25">
      <c r="A121" t="s">
        <v>26</v>
      </c>
      <c r="B121">
        <f>AVERAGE(B2:B120)</f>
        <v>22.509444285714284</v>
      </c>
      <c r="C121">
        <f>AVERAGE(C2:C120)</f>
        <v>10.3359668907563</v>
      </c>
      <c r="D121">
        <f>AVERAGE(D2:D120)</f>
        <v>10.541756470588235</v>
      </c>
      <c r="E121">
        <f>AVERAGE(E2:E120)</f>
        <v>18.93560840336135</v>
      </c>
      <c r="F121">
        <f>AVERAGE(F2:F120)</f>
        <v>-1.1851199999999997</v>
      </c>
      <c r="G121">
        <f>AVERAGE(G2:G120)</f>
        <v>5.4501512605042032E-2</v>
      </c>
      <c r="H121">
        <f>AVERAGE(H2:H120)</f>
        <v>1.5219740336134446</v>
      </c>
      <c r="I121">
        <f>AVERAGE(I2:I120)</f>
        <v>1.5631922689075635</v>
      </c>
      <c r="J121">
        <f xml:space="preserve"> (0.234+0.235+0.236)/3</f>
        <v>0.23499999999999999</v>
      </c>
    </row>
    <row r="202" spans="9:9" x14ac:dyDescent="0.25">
      <c r="I202" s="1"/>
    </row>
    <row r="209" spans="6:6" x14ac:dyDescent="0.25">
      <c r="F209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Plan1</vt:lpstr>
      <vt:lpstr>mAr_20</vt:lpstr>
      <vt:lpstr>mAr_25</vt:lpstr>
      <vt:lpstr>mAr_30</vt:lpstr>
      <vt:lpstr>mAr_35</vt:lpstr>
      <vt:lpstr>mAr_40</vt:lpstr>
      <vt:lpstr>mAr_42,5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CLIENTE</dc:creator>
  <cp:lastModifiedBy>CLIENTE</cp:lastModifiedBy>
  <dcterms:created xsi:type="dcterms:W3CDTF">2024-10-17T12:41:54Z</dcterms:created>
  <dcterms:modified xsi:type="dcterms:W3CDTF">2024-10-17T19:45:38Z</dcterms:modified>
</cp:coreProperties>
</file>