
<file path=[Content_Types].xml><?xml version="1.0" encoding="utf-8"?>
<Types xmlns="http://schemas.openxmlformats.org/package/2006/content-types"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LIENTE\Desktop\Carlos\ht\Dados tratados\"/>
    </mc:Choice>
  </mc:AlternateContent>
  <bookViews>
    <workbookView xWindow="0" yWindow="0" windowWidth="29010" windowHeight="12900" activeTab="6"/>
  </bookViews>
  <sheets>
    <sheet name="Plan1" sheetId="9" r:id="rId1"/>
    <sheet name="mAr_17,5" sheetId="1" r:id="rId2"/>
    <sheet name="mAr_22,5" sheetId="2" r:id="rId3"/>
    <sheet name="mAr_27,5" sheetId="3" r:id="rId4"/>
    <sheet name="mAr_32,5" sheetId="4" r:id="rId5"/>
    <sheet name="mAr_37,5" sheetId="5" r:id="rId6"/>
    <sheet name="mAr_42,5" sheetId="6" r:id="rId7"/>
    <sheet name="mAr_47,5" sheetId="7" r:id="rId8"/>
    <sheet name="mAr_52,5" sheetId="8" r:id="rId9"/>
  </sheets>
  <externalReferences>
    <externalReference r:id="rId10"/>
  </externalReferences>
  <calcPr calcId="152511"/>
</workbook>
</file>

<file path=xl/calcChain.xml><?xml version="1.0" encoding="utf-8"?>
<calcChain xmlns="http://schemas.openxmlformats.org/spreadsheetml/2006/main">
  <c r="Z9" i="9" l="1"/>
  <c r="C9" i="9"/>
  <c r="D9" i="9"/>
  <c r="E9" i="9"/>
  <c r="F9" i="9"/>
  <c r="G9" i="9"/>
  <c r="Y9" i="9" s="1"/>
  <c r="H9" i="9"/>
  <c r="I9" i="9"/>
  <c r="J9" i="9"/>
  <c r="K9" i="9"/>
  <c r="L9" i="9"/>
  <c r="B9" i="9"/>
  <c r="C8" i="9"/>
  <c r="D8" i="9"/>
  <c r="E8" i="9"/>
  <c r="F8" i="9"/>
  <c r="G8" i="9"/>
  <c r="H8" i="9"/>
  <c r="I8" i="9"/>
  <c r="J8" i="9"/>
  <c r="K8" i="9"/>
  <c r="L8" i="9"/>
  <c r="B8" i="9"/>
  <c r="Y8" i="9" s="1"/>
  <c r="C7" i="9"/>
  <c r="D7" i="9"/>
  <c r="E7" i="9"/>
  <c r="F7" i="9"/>
  <c r="G7" i="9"/>
  <c r="H7" i="9"/>
  <c r="I7" i="9"/>
  <c r="J7" i="9"/>
  <c r="K7" i="9"/>
  <c r="L7" i="9"/>
  <c r="B7" i="9"/>
  <c r="C6" i="9"/>
  <c r="D6" i="9"/>
  <c r="E6" i="9"/>
  <c r="F6" i="9"/>
  <c r="G6" i="9"/>
  <c r="H6" i="9"/>
  <c r="I6" i="9"/>
  <c r="J6" i="9"/>
  <c r="K6" i="9"/>
  <c r="L6" i="9"/>
  <c r="B6" i="9"/>
  <c r="N6" i="9" s="1"/>
  <c r="Q6" i="9" s="1"/>
  <c r="C5" i="9"/>
  <c r="D5" i="9"/>
  <c r="E5" i="9"/>
  <c r="F5" i="9"/>
  <c r="G5" i="9"/>
  <c r="H5" i="9"/>
  <c r="I5" i="9"/>
  <c r="J5" i="9"/>
  <c r="K5" i="9"/>
  <c r="L5" i="9"/>
  <c r="B5" i="9"/>
  <c r="AA4" i="9"/>
  <c r="X4" i="9"/>
  <c r="X3" i="9"/>
  <c r="X2" i="9"/>
  <c r="C4" i="9"/>
  <c r="D4" i="9"/>
  <c r="E4" i="9"/>
  <c r="F4" i="9"/>
  <c r="G4" i="9"/>
  <c r="H4" i="9"/>
  <c r="I4" i="9"/>
  <c r="J4" i="9"/>
  <c r="K4" i="9"/>
  <c r="L4" i="9"/>
  <c r="B4" i="9"/>
  <c r="C3" i="9"/>
  <c r="Z3" i="9" s="1"/>
  <c r="D3" i="9"/>
  <c r="E3" i="9"/>
  <c r="F3" i="9"/>
  <c r="G3" i="9"/>
  <c r="Y3" i="9" s="1"/>
  <c r="H3" i="9"/>
  <c r="I3" i="9"/>
  <c r="J3" i="9"/>
  <c r="K3" i="9"/>
  <c r="L3" i="9"/>
  <c r="B3" i="9"/>
  <c r="N3" i="9" s="1"/>
  <c r="Q3" i="9" s="1"/>
  <c r="N9" i="9"/>
  <c r="Q9" i="9" s="1"/>
  <c r="C2" i="9"/>
  <c r="D2" i="9"/>
  <c r="E2" i="9"/>
  <c r="F2" i="9"/>
  <c r="G2" i="9"/>
  <c r="H2" i="9"/>
  <c r="I2" i="9"/>
  <c r="J2" i="9"/>
  <c r="K2" i="9"/>
  <c r="L2" i="9"/>
  <c r="B2" i="9"/>
  <c r="N2" i="9" s="1"/>
  <c r="N13" i="9"/>
  <c r="Q13" i="9" s="1"/>
  <c r="N12" i="9"/>
  <c r="Q12" i="9" s="1"/>
  <c r="P11" i="9"/>
  <c r="N11" i="9"/>
  <c r="Q11" i="9" s="1"/>
  <c r="P10" i="9"/>
  <c r="N10" i="9"/>
  <c r="Q10" i="9" s="1"/>
  <c r="S2" i="9"/>
  <c r="R2" i="9"/>
  <c r="U2" i="9" s="1"/>
  <c r="AA9" i="9" l="1"/>
  <c r="X9" i="9"/>
  <c r="Z8" i="9"/>
  <c r="AA8" i="9" s="1"/>
  <c r="N8" i="9"/>
  <c r="Q8" i="9" s="1"/>
  <c r="X8" i="9" s="1"/>
  <c r="Z7" i="9"/>
  <c r="Y7" i="9"/>
  <c r="AA7" i="9" s="1"/>
  <c r="N7" i="9"/>
  <c r="P7" i="9" s="1"/>
  <c r="X6" i="9"/>
  <c r="Z6" i="9"/>
  <c r="AA6" i="9" s="1"/>
  <c r="Y6" i="9"/>
  <c r="Y5" i="9"/>
  <c r="Z5" i="9"/>
  <c r="Z4" i="9"/>
  <c r="Y4" i="9"/>
  <c r="N4" i="9"/>
  <c r="P3" i="9"/>
  <c r="AA3" i="9"/>
  <c r="N5" i="9"/>
  <c r="Q5" i="9" s="1"/>
  <c r="X5" i="9" s="1"/>
  <c r="Q7" i="9"/>
  <c r="X7" i="9" s="1"/>
  <c r="Y2" i="9"/>
  <c r="Z2" i="9"/>
  <c r="P5" i="9"/>
  <c r="P2" i="9"/>
  <c r="Q2" i="9"/>
  <c r="P4" i="9"/>
  <c r="Q4" i="9"/>
  <c r="P6" i="9"/>
  <c r="P9" i="9"/>
  <c r="P12" i="9"/>
  <c r="T2" i="9"/>
  <c r="P13" i="9"/>
  <c r="P8" i="9" l="1"/>
  <c r="AA5" i="9"/>
  <c r="AA2" i="9"/>
  <c r="T2" i="8" l="1"/>
  <c r="T3" i="8"/>
  <c r="T4" i="8"/>
  <c r="T5" i="8"/>
  <c r="T6" i="8"/>
  <c r="T7" i="8"/>
  <c r="T8" i="8"/>
  <c r="T9" i="8"/>
  <c r="T10" i="8"/>
  <c r="T11" i="8"/>
  <c r="T12" i="8"/>
  <c r="T13" i="8"/>
  <c r="T14" i="8"/>
  <c r="T15" i="8"/>
  <c r="T16" i="8"/>
  <c r="T17" i="8"/>
  <c r="T18" i="8"/>
  <c r="T19" i="8"/>
  <c r="T20" i="8"/>
  <c r="T21" i="8"/>
  <c r="T22" i="8"/>
  <c r="T23" i="8"/>
  <c r="T24" i="8"/>
  <c r="T25" i="8"/>
  <c r="T26" i="8"/>
  <c r="T27" i="8"/>
  <c r="T28" i="8"/>
  <c r="T29" i="8"/>
  <c r="T30" i="8"/>
  <c r="T31" i="8"/>
  <c r="T32" i="8"/>
  <c r="T33" i="8"/>
  <c r="T34" i="8"/>
  <c r="T35" i="8"/>
  <c r="T36" i="8"/>
  <c r="T37" i="8"/>
  <c r="T38" i="8"/>
  <c r="T39" i="8"/>
  <c r="T40" i="8"/>
  <c r="T41" i="8"/>
  <c r="T42" i="8"/>
  <c r="T43" i="8"/>
  <c r="T44" i="8"/>
  <c r="T45" i="8"/>
  <c r="T46" i="8"/>
  <c r="T47" i="8"/>
  <c r="T48" i="8"/>
  <c r="T49" i="8"/>
  <c r="T50" i="8"/>
  <c r="T51" i="8"/>
  <c r="T52" i="8"/>
  <c r="T53" i="8"/>
  <c r="T54" i="8"/>
  <c r="T55" i="8"/>
  <c r="T56" i="8"/>
  <c r="T57" i="8"/>
  <c r="T58" i="8"/>
  <c r="T59" i="8"/>
  <c r="T60" i="8"/>
  <c r="T61" i="8"/>
  <c r="T62" i="8"/>
  <c r="T63" i="8"/>
  <c r="T64" i="8"/>
  <c r="T65" i="8"/>
  <c r="T66" i="8"/>
  <c r="T67" i="8"/>
  <c r="T68" i="8"/>
  <c r="T69" i="8"/>
  <c r="T70" i="8"/>
  <c r="T71" i="8"/>
  <c r="T72" i="8"/>
  <c r="T73" i="8"/>
  <c r="T74" i="8"/>
  <c r="T75" i="8"/>
  <c r="T76" i="8"/>
  <c r="T77" i="8"/>
  <c r="T78" i="8"/>
  <c r="T79" i="8"/>
  <c r="T80" i="8"/>
  <c r="T81" i="8"/>
  <c r="T82" i="8"/>
  <c r="T83" i="8"/>
  <c r="T84" i="8"/>
  <c r="T85" i="8"/>
  <c r="T86" i="8"/>
  <c r="T87" i="8"/>
  <c r="T88" i="8"/>
  <c r="T89" i="8"/>
  <c r="T90" i="8"/>
  <c r="T91" i="8"/>
  <c r="T92" i="8"/>
  <c r="T93" i="8"/>
  <c r="T94" i="8"/>
  <c r="T95" i="8"/>
  <c r="T96" i="8"/>
  <c r="T97" i="8"/>
  <c r="T98" i="8"/>
  <c r="T99" i="8"/>
  <c r="T100" i="8"/>
  <c r="T101" i="8"/>
  <c r="T102" i="8"/>
  <c r="T103" i="8"/>
  <c r="T104" i="8"/>
  <c r="T105" i="8"/>
  <c r="T106" i="8"/>
  <c r="T107" i="8"/>
  <c r="T108" i="8"/>
  <c r="T109" i="8"/>
  <c r="T110" i="8"/>
  <c r="T111" i="8"/>
  <c r="T112" i="8"/>
  <c r="T113" i="8"/>
  <c r="T114" i="8"/>
  <c r="T115" i="8"/>
  <c r="T116" i="8"/>
  <c r="T117" i="8"/>
  <c r="T118" i="8"/>
  <c r="T119" i="8"/>
  <c r="T120" i="8"/>
  <c r="T121" i="8"/>
  <c r="T122" i="8"/>
  <c r="T123" i="8"/>
  <c r="T124" i="8"/>
  <c r="T125" i="8"/>
  <c r="T126" i="8"/>
  <c r="T127" i="8"/>
  <c r="T128" i="8"/>
  <c r="T129" i="8"/>
  <c r="T130" i="8"/>
  <c r="T131" i="8"/>
  <c r="T132" i="8"/>
  <c r="T133" i="8"/>
  <c r="T134" i="8"/>
  <c r="T135" i="8"/>
  <c r="T136" i="8"/>
  <c r="T137" i="8"/>
  <c r="T138" i="8"/>
  <c r="T139" i="8"/>
  <c r="T140" i="8"/>
  <c r="T141" i="8"/>
  <c r="T142" i="8"/>
  <c r="T143" i="8"/>
  <c r="T144" i="8"/>
  <c r="T145" i="8"/>
  <c r="T146" i="8"/>
  <c r="T147" i="8"/>
  <c r="T148" i="8"/>
  <c r="T149" i="8"/>
  <c r="T150" i="8"/>
  <c r="T151" i="8"/>
  <c r="T152" i="8"/>
  <c r="T153" i="8"/>
  <c r="T154" i="8"/>
  <c r="T155" i="8"/>
  <c r="T156" i="8"/>
  <c r="T157" i="8"/>
  <c r="T158" i="8"/>
  <c r="T159" i="8"/>
  <c r="T160" i="8"/>
  <c r="T161" i="8"/>
  <c r="T162" i="8"/>
  <c r="T163" i="8"/>
  <c r="T164" i="8"/>
  <c r="T165" i="8"/>
  <c r="T166" i="8"/>
  <c r="T167" i="8"/>
  <c r="T168" i="8"/>
  <c r="T169" i="8"/>
  <c r="T170" i="8"/>
  <c r="T171" i="8"/>
  <c r="T172" i="8"/>
  <c r="T173" i="8"/>
  <c r="T174" i="8"/>
  <c r="T175" i="8"/>
  <c r="T176" i="8"/>
  <c r="T177" i="8"/>
  <c r="T178" i="8"/>
  <c r="T179" i="8"/>
  <c r="T180" i="8"/>
  <c r="T181" i="8"/>
  <c r="T182" i="8"/>
  <c r="T183" i="8"/>
  <c r="T184" i="8"/>
  <c r="T185" i="8"/>
  <c r="T186" i="8"/>
  <c r="T187" i="8"/>
  <c r="T188" i="8"/>
  <c r="T189" i="8"/>
  <c r="T190" i="8"/>
  <c r="T191" i="8"/>
  <c r="T192" i="8"/>
  <c r="T193" i="8"/>
  <c r="T194" i="8"/>
  <c r="T195" i="8"/>
  <c r="T196" i="8"/>
  <c r="T197" i="8"/>
  <c r="T198" i="8"/>
  <c r="T199" i="8"/>
  <c r="T200" i="8"/>
  <c r="T201" i="8"/>
  <c r="T202" i="8"/>
  <c r="T203" i="8"/>
  <c r="T204" i="8"/>
  <c r="T205" i="8"/>
  <c r="T206" i="8"/>
  <c r="T207" i="8"/>
  <c r="T208" i="8"/>
  <c r="T209" i="8"/>
  <c r="T210" i="8"/>
  <c r="T211" i="8"/>
  <c r="T212" i="8"/>
  <c r="J213" i="8"/>
  <c r="I213" i="8"/>
  <c r="H213" i="8"/>
  <c r="G213" i="8"/>
  <c r="F213" i="8"/>
  <c r="E213" i="8"/>
  <c r="D213" i="8"/>
  <c r="C213" i="8"/>
  <c r="B213" i="8"/>
  <c r="J213" i="7"/>
  <c r="I213" i="7"/>
  <c r="H213" i="7"/>
  <c r="G213" i="7"/>
  <c r="F213" i="7"/>
  <c r="E213" i="7"/>
  <c r="D213" i="7"/>
  <c r="C213" i="7"/>
  <c r="B213" i="7"/>
  <c r="T2" i="7"/>
  <c r="T3" i="7"/>
  <c r="T4" i="7"/>
  <c r="T5" i="7"/>
  <c r="T6" i="7"/>
  <c r="T7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24" i="7"/>
  <c r="T25" i="7"/>
  <c r="T26" i="7"/>
  <c r="T27" i="7"/>
  <c r="T28" i="7"/>
  <c r="T29" i="7"/>
  <c r="T30" i="7"/>
  <c r="T31" i="7"/>
  <c r="T32" i="7"/>
  <c r="T33" i="7"/>
  <c r="T34" i="7"/>
  <c r="T35" i="7"/>
  <c r="T36" i="7"/>
  <c r="T37" i="7"/>
  <c r="T38" i="7"/>
  <c r="T39" i="7"/>
  <c r="T40" i="7"/>
  <c r="T41" i="7"/>
  <c r="T42" i="7"/>
  <c r="T43" i="7"/>
  <c r="T44" i="7"/>
  <c r="T45" i="7"/>
  <c r="T46" i="7"/>
  <c r="T47" i="7"/>
  <c r="T48" i="7"/>
  <c r="T49" i="7"/>
  <c r="T50" i="7"/>
  <c r="T51" i="7"/>
  <c r="T52" i="7"/>
  <c r="T53" i="7"/>
  <c r="T54" i="7"/>
  <c r="T55" i="7"/>
  <c r="T56" i="7"/>
  <c r="T57" i="7"/>
  <c r="T58" i="7"/>
  <c r="T59" i="7"/>
  <c r="T60" i="7"/>
  <c r="T61" i="7"/>
  <c r="T62" i="7"/>
  <c r="T63" i="7"/>
  <c r="T64" i="7"/>
  <c r="T65" i="7"/>
  <c r="T66" i="7"/>
  <c r="T67" i="7"/>
  <c r="T68" i="7"/>
  <c r="T69" i="7"/>
  <c r="T70" i="7"/>
  <c r="T71" i="7"/>
  <c r="T72" i="7"/>
  <c r="T73" i="7"/>
  <c r="T74" i="7"/>
  <c r="T75" i="7"/>
  <c r="T76" i="7"/>
  <c r="T77" i="7"/>
  <c r="T78" i="7"/>
  <c r="T79" i="7"/>
  <c r="T80" i="7"/>
  <c r="T81" i="7"/>
  <c r="T82" i="7"/>
  <c r="T83" i="7"/>
  <c r="T84" i="7"/>
  <c r="T85" i="7"/>
  <c r="T86" i="7"/>
  <c r="T87" i="7"/>
  <c r="T88" i="7"/>
  <c r="T89" i="7"/>
  <c r="T90" i="7"/>
  <c r="T91" i="7"/>
  <c r="T92" i="7"/>
  <c r="T93" i="7"/>
  <c r="T94" i="7"/>
  <c r="T95" i="7"/>
  <c r="T96" i="7"/>
  <c r="T97" i="7"/>
  <c r="T98" i="7"/>
  <c r="T99" i="7"/>
  <c r="T100" i="7"/>
  <c r="T101" i="7"/>
  <c r="T102" i="7"/>
  <c r="T103" i="7"/>
  <c r="T104" i="7"/>
  <c r="T105" i="7"/>
  <c r="T106" i="7"/>
  <c r="T107" i="7"/>
  <c r="T108" i="7"/>
  <c r="T109" i="7"/>
  <c r="T110" i="7"/>
  <c r="T111" i="7"/>
  <c r="T112" i="7"/>
  <c r="T113" i="7"/>
  <c r="T114" i="7"/>
  <c r="T115" i="7"/>
  <c r="T116" i="7"/>
  <c r="T117" i="7"/>
  <c r="T118" i="7"/>
  <c r="T119" i="7"/>
  <c r="T120" i="7"/>
  <c r="T121" i="7"/>
  <c r="T122" i="7"/>
  <c r="T123" i="7"/>
  <c r="T124" i="7"/>
  <c r="T125" i="7"/>
  <c r="T126" i="7"/>
  <c r="T127" i="7"/>
  <c r="T128" i="7"/>
  <c r="T129" i="7"/>
  <c r="T130" i="7"/>
  <c r="T131" i="7"/>
  <c r="T132" i="7"/>
  <c r="T133" i="7"/>
  <c r="T134" i="7"/>
  <c r="T135" i="7"/>
  <c r="T136" i="7"/>
  <c r="T137" i="7"/>
  <c r="T138" i="7"/>
  <c r="T139" i="7"/>
  <c r="T140" i="7"/>
  <c r="T141" i="7"/>
  <c r="T142" i="7"/>
  <c r="T143" i="7"/>
  <c r="T144" i="7"/>
  <c r="T145" i="7"/>
  <c r="T146" i="7"/>
  <c r="T147" i="7"/>
  <c r="T148" i="7"/>
  <c r="T149" i="7"/>
  <c r="T150" i="7"/>
  <c r="T151" i="7"/>
  <c r="T152" i="7"/>
  <c r="T153" i="7"/>
  <c r="T154" i="7"/>
  <c r="T155" i="7"/>
  <c r="T156" i="7"/>
  <c r="T157" i="7"/>
  <c r="T158" i="7"/>
  <c r="T159" i="7"/>
  <c r="T160" i="7"/>
  <c r="T161" i="7"/>
  <c r="T162" i="7"/>
  <c r="T163" i="7"/>
  <c r="T164" i="7"/>
  <c r="T165" i="7"/>
  <c r="T166" i="7"/>
  <c r="T167" i="7"/>
  <c r="T168" i="7"/>
  <c r="T169" i="7"/>
  <c r="T170" i="7"/>
  <c r="T171" i="7"/>
  <c r="T172" i="7"/>
  <c r="T173" i="7"/>
  <c r="T174" i="7"/>
  <c r="T175" i="7"/>
  <c r="T176" i="7"/>
  <c r="T177" i="7"/>
  <c r="T178" i="7"/>
  <c r="T179" i="7"/>
  <c r="T180" i="7"/>
  <c r="T181" i="7"/>
  <c r="T182" i="7"/>
  <c r="T183" i="7"/>
  <c r="T184" i="7"/>
  <c r="T185" i="7"/>
  <c r="T186" i="7"/>
  <c r="T187" i="7"/>
  <c r="T188" i="7"/>
  <c r="T189" i="7"/>
  <c r="T190" i="7"/>
  <c r="T191" i="7"/>
  <c r="T192" i="7"/>
  <c r="T193" i="7"/>
  <c r="T194" i="7"/>
  <c r="T195" i="7"/>
  <c r="T196" i="7"/>
  <c r="T197" i="7"/>
  <c r="T198" i="7"/>
  <c r="T199" i="7"/>
  <c r="T200" i="7"/>
  <c r="T201" i="7"/>
  <c r="T202" i="7"/>
  <c r="T203" i="7"/>
  <c r="T204" i="7"/>
  <c r="T205" i="7"/>
  <c r="T206" i="7"/>
  <c r="T207" i="7"/>
  <c r="T208" i="7"/>
  <c r="T209" i="7"/>
  <c r="T210" i="7"/>
  <c r="T211" i="7"/>
  <c r="T212" i="7"/>
  <c r="J211" i="6"/>
  <c r="I211" i="6"/>
  <c r="H211" i="6"/>
  <c r="G211" i="6"/>
  <c r="F211" i="6"/>
  <c r="E211" i="6"/>
  <c r="D211" i="6"/>
  <c r="C211" i="6"/>
  <c r="B211" i="6"/>
  <c r="T2" i="6"/>
  <c r="T3" i="6"/>
  <c r="T4" i="6"/>
  <c r="T5" i="6"/>
  <c r="T6" i="6"/>
  <c r="T7" i="6"/>
  <c r="T8" i="6"/>
  <c r="T9" i="6"/>
  <c r="T10" i="6"/>
  <c r="T11" i="6"/>
  <c r="T12" i="6"/>
  <c r="T13" i="6"/>
  <c r="T14" i="6"/>
  <c r="T15" i="6"/>
  <c r="T16" i="6"/>
  <c r="T17" i="6"/>
  <c r="T18" i="6"/>
  <c r="T19" i="6"/>
  <c r="T20" i="6"/>
  <c r="T21" i="6"/>
  <c r="T22" i="6"/>
  <c r="T23" i="6"/>
  <c r="T24" i="6"/>
  <c r="T25" i="6"/>
  <c r="T26" i="6"/>
  <c r="T27" i="6"/>
  <c r="T28" i="6"/>
  <c r="T29" i="6"/>
  <c r="T30" i="6"/>
  <c r="T31" i="6"/>
  <c r="T32" i="6"/>
  <c r="T33" i="6"/>
  <c r="T34" i="6"/>
  <c r="T35" i="6"/>
  <c r="T36" i="6"/>
  <c r="T37" i="6"/>
  <c r="T38" i="6"/>
  <c r="T39" i="6"/>
  <c r="T40" i="6"/>
  <c r="T41" i="6"/>
  <c r="T42" i="6"/>
  <c r="T43" i="6"/>
  <c r="T44" i="6"/>
  <c r="T45" i="6"/>
  <c r="T46" i="6"/>
  <c r="T47" i="6"/>
  <c r="T48" i="6"/>
  <c r="T49" i="6"/>
  <c r="T50" i="6"/>
  <c r="T51" i="6"/>
  <c r="T52" i="6"/>
  <c r="T53" i="6"/>
  <c r="T54" i="6"/>
  <c r="T55" i="6"/>
  <c r="T56" i="6"/>
  <c r="T57" i="6"/>
  <c r="T58" i="6"/>
  <c r="T59" i="6"/>
  <c r="T60" i="6"/>
  <c r="T61" i="6"/>
  <c r="T62" i="6"/>
  <c r="T63" i="6"/>
  <c r="T64" i="6"/>
  <c r="T65" i="6"/>
  <c r="T66" i="6"/>
  <c r="T67" i="6"/>
  <c r="T68" i="6"/>
  <c r="T69" i="6"/>
  <c r="T70" i="6"/>
  <c r="T71" i="6"/>
  <c r="T72" i="6"/>
  <c r="T73" i="6"/>
  <c r="T74" i="6"/>
  <c r="T75" i="6"/>
  <c r="T76" i="6"/>
  <c r="T77" i="6"/>
  <c r="T78" i="6"/>
  <c r="T79" i="6"/>
  <c r="T80" i="6"/>
  <c r="T81" i="6"/>
  <c r="T82" i="6"/>
  <c r="T83" i="6"/>
  <c r="T84" i="6"/>
  <c r="T85" i="6"/>
  <c r="T86" i="6"/>
  <c r="T87" i="6"/>
  <c r="T88" i="6"/>
  <c r="T89" i="6"/>
  <c r="T90" i="6"/>
  <c r="T91" i="6"/>
  <c r="T92" i="6"/>
  <c r="T93" i="6"/>
  <c r="T94" i="6"/>
  <c r="T95" i="6"/>
  <c r="T96" i="6"/>
  <c r="T97" i="6"/>
  <c r="T98" i="6"/>
  <c r="T99" i="6"/>
  <c r="T100" i="6"/>
  <c r="T101" i="6"/>
  <c r="T102" i="6"/>
  <c r="T103" i="6"/>
  <c r="T104" i="6"/>
  <c r="T105" i="6"/>
  <c r="T106" i="6"/>
  <c r="T107" i="6"/>
  <c r="T108" i="6"/>
  <c r="T109" i="6"/>
  <c r="T110" i="6"/>
  <c r="T111" i="6"/>
  <c r="T112" i="6"/>
  <c r="T113" i="6"/>
  <c r="T114" i="6"/>
  <c r="T115" i="6"/>
  <c r="T116" i="6"/>
  <c r="T117" i="6"/>
  <c r="T118" i="6"/>
  <c r="T119" i="6"/>
  <c r="T120" i="6"/>
  <c r="T121" i="6"/>
  <c r="T122" i="6"/>
  <c r="T123" i="6"/>
  <c r="T124" i="6"/>
  <c r="T125" i="6"/>
  <c r="T126" i="6"/>
  <c r="T127" i="6"/>
  <c r="T128" i="6"/>
  <c r="T129" i="6"/>
  <c r="T130" i="6"/>
  <c r="T131" i="6"/>
  <c r="T132" i="6"/>
  <c r="T133" i="6"/>
  <c r="T134" i="6"/>
  <c r="T135" i="6"/>
  <c r="T136" i="6"/>
  <c r="T137" i="6"/>
  <c r="T138" i="6"/>
  <c r="T139" i="6"/>
  <c r="T140" i="6"/>
  <c r="T141" i="6"/>
  <c r="T142" i="6"/>
  <c r="T143" i="6"/>
  <c r="T144" i="6"/>
  <c r="T145" i="6"/>
  <c r="T146" i="6"/>
  <c r="T147" i="6"/>
  <c r="T148" i="6"/>
  <c r="T149" i="6"/>
  <c r="T150" i="6"/>
  <c r="T151" i="6"/>
  <c r="T152" i="6"/>
  <c r="T153" i="6"/>
  <c r="T154" i="6"/>
  <c r="T155" i="6"/>
  <c r="T156" i="6"/>
  <c r="T157" i="6"/>
  <c r="T158" i="6"/>
  <c r="T159" i="6"/>
  <c r="T160" i="6"/>
  <c r="T161" i="6"/>
  <c r="T162" i="6"/>
  <c r="T163" i="6"/>
  <c r="T164" i="6"/>
  <c r="T165" i="6"/>
  <c r="T166" i="6"/>
  <c r="T167" i="6"/>
  <c r="T168" i="6"/>
  <c r="T169" i="6"/>
  <c r="T170" i="6"/>
  <c r="T171" i="6"/>
  <c r="T172" i="6"/>
  <c r="T173" i="6"/>
  <c r="T174" i="6"/>
  <c r="T175" i="6"/>
  <c r="T176" i="6"/>
  <c r="T177" i="6"/>
  <c r="T178" i="6"/>
  <c r="T179" i="6"/>
  <c r="T180" i="6"/>
  <c r="T181" i="6"/>
  <c r="T182" i="6"/>
  <c r="T183" i="6"/>
  <c r="T184" i="6"/>
  <c r="T185" i="6"/>
  <c r="T186" i="6"/>
  <c r="T187" i="6"/>
  <c r="T188" i="6"/>
  <c r="T189" i="6"/>
  <c r="T190" i="6"/>
  <c r="T191" i="6"/>
  <c r="T192" i="6"/>
  <c r="T193" i="6"/>
  <c r="T194" i="6"/>
  <c r="T195" i="6"/>
  <c r="T196" i="6"/>
  <c r="T197" i="6"/>
  <c r="T198" i="6"/>
  <c r="T199" i="6"/>
  <c r="T200" i="6"/>
  <c r="T201" i="6"/>
  <c r="T202" i="6"/>
  <c r="T203" i="6"/>
  <c r="T204" i="6"/>
  <c r="T205" i="6"/>
  <c r="T206" i="6"/>
  <c r="T207" i="6"/>
  <c r="T208" i="6"/>
  <c r="T209" i="6"/>
  <c r="T210" i="6"/>
  <c r="J229" i="5"/>
  <c r="I229" i="5"/>
  <c r="H229" i="5"/>
  <c r="G229" i="5"/>
  <c r="F229" i="5"/>
  <c r="E229" i="5"/>
  <c r="D229" i="5"/>
  <c r="C229" i="5"/>
  <c r="B229" i="5"/>
  <c r="T2" i="5"/>
  <c r="T3" i="5"/>
  <c r="T4" i="5"/>
  <c r="T5" i="5"/>
  <c r="T6" i="5"/>
  <c r="T7" i="5"/>
  <c r="T8" i="5"/>
  <c r="T9" i="5"/>
  <c r="T10" i="5"/>
  <c r="T11" i="5"/>
  <c r="T12" i="5"/>
  <c r="T13" i="5"/>
  <c r="T14" i="5"/>
  <c r="T15" i="5"/>
  <c r="T16" i="5"/>
  <c r="T17" i="5"/>
  <c r="T18" i="5"/>
  <c r="T19" i="5"/>
  <c r="T20" i="5"/>
  <c r="T21" i="5"/>
  <c r="T22" i="5"/>
  <c r="T23" i="5"/>
  <c r="T24" i="5"/>
  <c r="T25" i="5"/>
  <c r="T26" i="5"/>
  <c r="T27" i="5"/>
  <c r="T28" i="5"/>
  <c r="T29" i="5"/>
  <c r="T30" i="5"/>
  <c r="T31" i="5"/>
  <c r="T32" i="5"/>
  <c r="T33" i="5"/>
  <c r="T34" i="5"/>
  <c r="T35" i="5"/>
  <c r="T36" i="5"/>
  <c r="T37" i="5"/>
  <c r="T38" i="5"/>
  <c r="T39" i="5"/>
  <c r="T40" i="5"/>
  <c r="T41" i="5"/>
  <c r="T42" i="5"/>
  <c r="T43" i="5"/>
  <c r="T44" i="5"/>
  <c r="T45" i="5"/>
  <c r="T46" i="5"/>
  <c r="T47" i="5"/>
  <c r="T48" i="5"/>
  <c r="T49" i="5"/>
  <c r="T50" i="5"/>
  <c r="T51" i="5"/>
  <c r="T52" i="5"/>
  <c r="T53" i="5"/>
  <c r="T54" i="5"/>
  <c r="T55" i="5"/>
  <c r="T56" i="5"/>
  <c r="T57" i="5"/>
  <c r="T58" i="5"/>
  <c r="T59" i="5"/>
  <c r="T60" i="5"/>
  <c r="T61" i="5"/>
  <c r="T62" i="5"/>
  <c r="T63" i="5"/>
  <c r="T64" i="5"/>
  <c r="T65" i="5"/>
  <c r="T66" i="5"/>
  <c r="T67" i="5"/>
  <c r="T68" i="5"/>
  <c r="T69" i="5"/>
  <c r="T70" i="5"/>
  <c r="T71" i="5"/>
  <c r="T72" i="5"/>
  <c r="T73" i="5"/>
  <c r="T74" i="5"/>
  <c r="T75" i="5"/>
  <c r="T76" i="5"/>
  <c r="T77" i="5"/>
  <c r="T78" i="5"/>
  <c r="T79" i="5"/>
  <c r="T80" i="5"/>
  <c r="T81" i="5"/>
  <c r="T82" i="5"/>
  <c r="T83" i="5"/>
  <c r="T84" i="5"/>
  <c r="T85" i="5"/>
  <c r="T86" i="5"/>
  <c r="T87" i="5"/>
  <c r="T88" i="5"/>
  <c r="T89" i="5"/>
  <c r="T90" i="5"/>
  <c r="T91" i="5"/>
  <c r="T92" i="5"/>
  <c r="T93" i="5"/>
  <c r="T94" i="5"/>
  <c r="T95" i="5"/>
  <c r="T96" i="5"/>
  <c r="T97" i="5"/>
  <c r="T98" i="5"/>
  <c r="T99" i="5"/>
  <c r="T100" i="5"/>
  <c r="T101" i="5"/>
  <c r="T102" i="5"/>
  <c r="T103" i="5"/>
  <c r="T104" i="5"/>
  <c r="T105" i="5"/>
  <c r="T106" i="5"/>
  <c r="T107" i="5"/>
  <c r="T108" i="5"/>
  <c r="T109" i="5"/>
  <c r="T110" i="5"/>
  <c r="T111" i="5"/>
  <c r="T112" i="5"/>
  <c r="T113" i="5"/>
  <c r="T114" i="5"/>
  <c r="T115" i="5"/>
  <c r="T116" i="5"/>
  <c r="T117" i="5"/>
  <c r="T118" i="5"/>
  <c r="T119" i="5"/>
  <c r="T120" i="5"/>
  <c r="T121" i="5"/>
  <c r="T122" i="5"/>
  <c r="T123" i="5"/>
  <c r="T124" i="5"/>
  <c r="T125" i="5"/>
  <c r="T126" i="5"/>
  <c r="T127" i="5"/>
  <c r="T128" i="5"/>
  <c r="T129" i="5"/>
  <c r="T130" i="5"/>
  <c r="T131" i="5"/>
  <c r="T132" i="5"/>
  <c r="T133" i="5"/>
  <c r="T134" i="5"/>
  <c r="T135" i="5"/>
  <c r="T136" i="5"/>
  <c r="T137" i="5"/>
  <c r="T138" i="5"/>
  <c r="T139" i="5"/>
  <c r="T140" i="5"/>
  <c r="T141" i="5"/>
  <c r="T142" i="5"/>
  <c r="T143" i="5"/>
  <c r="T144" i="5"/>
  <c r="T145" i="5"/>
  <c r="T146" i="5"/>
  <c r="T147" i="5"/>
  <c r="T148" i="5"/>
  <c r="T149" i="5"/>
  <c r="T150" i="5"/>
  <c r="T151" i="5"/>
  <c r="T152" i="5"/>
  <c r="T153" i="5"/>
  <c r="T154" i="5"/>
  <c r="T155" i="5"/>
  <c r="T156" i="5"/>
  <c r="T157" i="5"/>
  <c r="T158" i="5"/>
  <c r="T159" i="5"/>
  <c r="T160" i="5"/>
  <c r="T161" i="5"/>
  <c r="T162" i="5"/>
  <c r="T163" i="5"/>
  <c r="T164" i="5"/>
  <c r="T165" i="5"/>
  <c r="T166" i="5"/>
  <c r="T167" i="5"/>
  <c r="T168" i="5"/>
  <c r="T169" i="5"/>
  <c r="T170" i="5"/>
  <c r="T171" i="5"/>
  <c r="T172" i="5"/>
  <c r="T173" i="5"/>
  <c r="T174" i="5"/>
  <c r="T175" i="5"/>
  <c r="T176" i="5"/>
  <c r="T177" i="5"/>
  <c r="T178" i="5"/>
  <c r="T179" i="5"/>
  <c r="T180" i="5"/>
  <c r="T181" i="5"/>
  <c r="T182" i="5"/>
  <c r="T183" i="5"/>
  <c r="T184" i="5"/>
  <c r="T185" i="5"/>
  <c r="T186" i="5"/>
  <c r="T187" i="5"/>
  <c r="T188" i="5"/>
  <c r="T189" i="5"/>
  <c r="T190" i="5"/>
  <c r="T191" i="5"/>
  <c r="T192" i="5"/>
  <c r="T193" i="5"/>
  <c r="T194" i="5"/>
  <c r="T195" i="5"/>
  <c r="T196" i="5"/>
  <c r="T197" i="5"/>
  <c r="T198" i="5"/>
  <c r="T199" i="5"/>
  <c r="T200" i="5"/>
  <c r="T201" i="5"/>
  <c r="T202" i="5"/>
  <c r="T203" i="5"/>
  <c r="T204" i="5"/>
  <c r="T205" i="5"/>
  <c r="T206" i="5"/>
  <c r="T207" i="5"/>
  <c r="T208" i="5"/>
  <c r="T209" i="5"/>
  <c r="T210" i="5"/>
  <c r="T211" i="5"/>
  <c r="T212" i="5"/>
  <c r="T213" i="5"/>
  <c r="T214" i="5"/>
  <c r="T215" i="5"/>
  <c r="T216" i="5"/>
  <c r="T217" i="5"/>
  <c r="T218" i="5"/>
  <c r="T219" i="5"/>
  <c r="T220" i="5"/>
  <c r="T221" i="5"/>
  <c r="T222" i="5"/>
  <c r="T223" i="5"/>
  <c r="T224" i="5"/>
  <c r="T225" i="5"/>
  <c r="T226" i="5"/>
  <c r="T227" i="5"/>
  <c r="T228" i="5"/>
  <c r="J218" i="4"/>
  <c r="I218" i="4"/>
  <c r="H218" i="4"/>
  <c r="G218" i="4"/>
  <c r="F218" i="4"/>
  <c r="E218" i="4"/>
  <c r="D218" i="4"/>
  <c r="C218" i="4"/>
  <c r="B218" i="4"/>
  <c r="T2" i="4"/>
  <c r="T3" i="4"/>
  <c r="T4" i="4"/>
  <c r="T5" i="4"/>
  <c r="T6" i="4"/>
  <c r="T7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27" i="4"/>
  <c r="T28" i="4"/>
  <c r="T29" i="4"/>
  <c r="T30" i="4"/>
  <c r="T31" i="4"/>
  <c r="T32" i="4"/>
  <c r="T33" i="4"/>
  <c r="T34" i="4"/>
  <c r="T35" i="4"/>
  <c r="T36" i="4"/>
  <c r="T37" i="4"/>
  <c r="T38" i="4"/>
  <c r="T39" i="4"/>
  <c r="T40" i="4"/>
  <c r="T41" i="4"/>
  <c r="T42" i="4"/>
  <c r="T43" i="4"/>
  <c r="T44" i="4"/>
  <c r="T45" i="4"/>
  <c r="T46" i="4"/>
  <c r="T47" i="4"/>
  <c r="T48" i="4"/>
  <c r="T49" i="4"/>
  <c r="T50" i="4"/>
  <c r="T51" i="4"/>
  <c r="T52" i="4"/>
  <c r="T53" i="4"/>
  <c r="T54" i="4"/>
  <c r="T55" i="4"/>
  <c r="T56" i="4"/>
  <c r="T57" i="4"/>
  <c r="T58" i="4"/>
  <c r="T59" i="4"/>
  <c r="T60" i="4"/>
  <c r="T61" i="4"/>
  <c r="T62" i="4"/>
  <c r="T63" i="4"/>
  <c r="T64" i="4"/>
  <c r="T65" i="4"/>
  <c r="T66" i="4"/>
  <c r="T67" i="4"/>
  <c r="T68" i="4"/>
  <c r="T69" i="4"/>
  <c r="T70" i="4"/>
  <c r="T71" i="4"/>
  <c r="T72" i="4"/>
  <c r="T73" i="4"/>
  <c r="T74" i="4"/>
  <c r="T75" i="4"/>
  <c r="T76" i="4"/>
  <c r="T77" i="4"/>
  <c r="T78" i="4"/>
  <c r="T79" i="4"/>
  <c r="T80" i="4"/>
  <c r="T81" i="4"/>
  <c r="T82" i="4"/>
  <c r="T83" i="4"/>
  <c r="T84" i="4"/>
  <c r="T85" i="4"/>
  <c r="T86" i="4"/>
  <c r="T87" i="4"/>
  <c r="T88" i="4"/>
  <c r="T89" i="4"/>
  <c r="T90" i="4"/>
  <c r="T91" i="4"/>
  <c r="T92" i="4"/>
  <c r="T93" i="4"/>
  <c r="T94" i="4"/>
  <c r="T95" i="4"/>
  <c r="T96" i="4"/>
  <c r="T97" i="4"/>
  <c r="T98" i="4"/>
  <c r="T99" i="4"/>
  <c r="T100" i="4"/>
  <c r="T101" i="4"/>
  <c r="T102" i="4"/>
  <c r="T103" i="4"/>
  <c r="T104" i="4"/>
  <c r="T105" i="4"/>
  <c r="T106" i="4"/>
  <c r="T107" i="4"/>
  <c r="T108" i="4"/>
  <c r="T109" i="4"/>
  <c r="T110" i="4"/>
  <c r="T111" i="4"/>
  <c r="T112" i="4"/>
  <c r="T113" i="4"/>
  <c r="T114" i="4"/>
  <c r="T115" i="4"/>
  <c r="T116" i="4"/>
  <c r="T117" i="4"/>
  <c r="T118" i="4"/>
  <c r="T119" i="4"/>
  <c r="T120" i="4"/>
  <c r="T121" i="4"/>
  <c r="T122" i="4"/>
  <c r="T123" i="4"/>
  <c r="T124" i="4"/>
  <c r="T125" i="4"/>
  <c r="T126" i="4"/>
  <c r="T127" i="4"/>
  <c r="T128" i="4"/>
  <c r="T129" i="4"/>
  <c r="T130" i="4"/>
  <c r="T131" i="4"/>
  <c r="T132" i="4"/>
  <c r="T133" i="4"/>
  <c r="T134" i="4"/>
  <c r="T135" i="4"/>
  <c r="T136" i="4"/>
  <c r="T137" i="4"/>
  <c r="T138" i="4"/>
  <c r="T139" i="4"/>
  <c r="T140" i="4"/>
  <c r="T141" i="4"/>
  <c r="T142" i="4"/>
  <c r="T143" i="4"/>
  <c r="T144" i="4"/>
  <c r="T145" i="4"/>
  <c r="T146" i="4"/>
  <c r="T147" i="4"/>
  <c r="T148" i="4"/>
  <c r="T149" i="4"/>
  <c r="T150" i="4"/>
  <c r="T151" i="4"/>
  <c r="T152" i="4"/>
  <c r="T153" i="4"/>
  <c r="T154" i="4"/>
  <c r="T155" i="4"/>
  <c r="T156" i="4"/>
  <c r="T157" i="4"/>
  <c r="T158" i="4"/>
  <c r="T159" i="4"/>
  <c r="T160" i="4"/>
  <c r="T161" i="4"/>
  <c r="T162" i="4"/>
  <c r="T163" i="4"/>
  <c r="T164" i="4"/>
  <c r="T165" i="4"/>
  <c r="T166" i="4"/>
  <c r="T167" i="4"/>
  <c r="T168" i="4"/>
  <c r="T169" i="4"/>
  <c r="T170" i="4"/>
  <c r="T171" i="4"/>
  <c r="T172" i="4"/>
  <c r="T173" i="4"/>
  <c r="T174" i="4"/>
  <c r="T175" i="4"/>
  <c r="T176" i="4"/>
  <c r="T177" i="4"/>
  <c r="T178" i="4"/>
  <c r="T179" i="4"/>
  <c r="T180" i="4"/>
  <c r="T181" i="4"/>
  <c r="T182" i="4"/>
  <c r="T183" i="4"/>
  <c r="T184" i="4"/>
  <c r="T185" i="4"/>
  <c r="T186" i="4"/>
  <c r="T187" i="4"/>
  <c r="T188" i="4"/>
  <c r="T189" i="4"/>
  <c r="T190" i="4"/>
  <c r="T191" i="4"/>
  <c r="T192" i="4"/>
  <c r="T193" i="4"/>
  <c r="T194" i="4"/>
  <c r="T195" i="4"/>
  <c r="T196" i="4"/>
  <c r="T197" i="4"/>
  <c r="T198" i="4"/>
  <c r="T199" i="4"/>
  <c r="T200" i="4"/>
  <c r="T201" i="4"/>
  <c r="T202" i="4"/>
  <c r="T203" i="4"/>
  <c r="T204" i="4"/>
  <c r="T205" i="4"/>
  <c r="T206" i="4"/>
  <c r="T207" i="4"/>
  <c r="T208" i="4"/>
  <c r="T209" i="4"/>
  <c r="T210" i="4"/>
  <c r="T211" i="4"/>
  <c r="T212" i="4"/>
  <c r="T213" i="4"/>
  <c r="T214" i="4"/>
  <c r="T215" i="4"/>
  <c r="T216" i="4"/>
  <c r="T217" i="4"/>
  <c r="J212" i="3"/>
  <c r="I212" i="3"/>
  <c r="H212" i="3"/>
  <c r="G212" i="3"/>
  <c r="F212" i="3"/>
  <c r="E212" i="3"/>
  <c r="D212" i="3"/>
  <c r="C212" i="3"/>
  <c r="B212" i="3"/>
  <c r="T2" i="3"/>
  <c r="T3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67" i="3"/>
  <c r="T68" i="3"/>
  <c r="T69" i="3"/>
  <c r="T70" i="3"/>
  <c r="T71" i="3"/>
  <c r="T72" i="3"/>
  <c r="T73" i="3"/>
  <c r="T74" i="3"/>
  <c r="T75" i="3"/>
  <c r="T76" i="3"/>
  <c r="T77" i="3"/>
  <c r="T78" i="3"/>
  <c r="T79" i="3"/>
  <c r="T80" i="3"/>
  <c r="T81" i="3"/>
  <c r="T82" i="3"/>
  <c r="T83" i="3"/>
  <c r="T84" i="3"/>
  <c r="T85" i="3"/>
  <c r="T86" i="3"/>
  <c r="T87" i="3"/>
  <c r="T88" i="3"/>
  <c r="T89" i="3"/>
  <c r="T90" i="3"/>
  <c r="T91" i="3"/>
  <c r="T92" i="3"/>
  <c r="T93" i="3"/>
  <c r="T94" i="3"/>
  <c r="T95" i="3"/>
  <c r="T96" i="3"/>
  <c r="T97" i="3"/>
  <c r="T98" i="3"/>
  <c r="T99" i="3"/>
  <c r="T100" i="3"/>
  <c r="T101" i="3"/>
  <c r="T102" i="3"/>
  <c r="T103" i="3"/>
  <c r="T104" i="3"/>
  <c r="T105" i="3"/>
  <c r="T106" i="3"/>
  <c r="T107" i="3"/>
  <c r="T108" i="3"/>
  <c r="T109" i="3"/>
  <c r="T110" i="3"/>
  <c r="T111" i="3"/>
  <c r="T112" i="3"/>
  <c r="T113" i="3"/>
  <c r="T114" i="3"/>
  <c r="T115" i="3"/>
  <c r="T116" i="3"/>
  <c r="T117" i="3"/>
  <c r="T118" i="3"/>
  <c r="T119" i="3"/>
  <c r="T120" i="3"/>
  <c r="T121" i="3"/>
  <c r="T122" i="3"/>
  <c r="T123" i="3"/>
  <c r="T124" i="3"/>
  <c r="T125" i="3"/>
  <c r="T126" i="3"/>
  <c r="T127" i="3"/>
  <c r="T128" i="3"/>
  <c r="T129" i="3"/>
  <c r="T130" i="3"/>
  <c r="T131" i="3"/>
  <c r="T132" i="3"/>
  <c r="T133" i="3"/>
  <c r="T134" i="3"/>
  <c r="T135" i="3"/>
  <c r="T136" i="3"/>
  <c r="T137" i="3"/>
  <c r="T138" i="3"/>
  <c r="T139" i="3"/>
  <c r="T140" i="3"/>
  <c r="T141" i="3"/>
  <c r="T142" i="3"/>
  <c r="T143" i="3"/>
  <c r="T144" i="3"/>
  <c r="T145" i="3"/>
  <c r="T146" i="3"/>
  <c r="T147" i="3"/>
  <c r="T148" i="3"/>
  <c r="T149" i="3"/>
  <c r="T150" i="3"/>
  <c r="T151" i="3"/>
  <c r="T152" i="3"/>
  <c r="T153" i="3"/>
  <c r="T154" i="3"/>
  <c r="T155" i="3"/>
  <c r="T156" i="3"/>
  <c r="T157" i="3"/>
  <c r="T158" i="3"/>
  <c r="T159" i="3"/>
  <c r="T160" i="3"/>
  <c r="T161" i="3"/>
  <c r="T162" i="3"/>
  <c r="T163" i="3"/>
  <c r="T164" i="3"/>
  <c r="T165" i="3"/>
  <c r="T166" i="3"/>
  <c r="T167" i="3"/>
  <c r="T168" i="3"/>
  <c r="T169" i="3"/>
  <c r="T170" i="3"/>
  <c r="T171" i="3"/>
  <c r="T172" i="3"/>
  <c r="T173" i="3"/>
  <c r="T174" i="3"/>
  <c r="T175" i="3"/>
  <c r="T176" i="3"/>
  <c r="T177" i="3"/>
  <c r="T178" i="3"/>
  <c r="T179" i="3"/>
  <c r="T180" i="3"/>
  <c r="T181" i="3"/>
  <c r="T182" i="3"/>
  <c r="T183" i="3"/>
  <c r="T184" i="3"/>
  <c r="T185" i="3"/>
  <c r="T186" i="3"/>
  <c r="T187" i="3"/>
  <c r="T188" i="3"/>
  <c r="T189" i="3"/>
  <c r="T190" i="3"/>
  <c r="T191" i="3"/>
  <c r="T192" i="3"/>
  <c r="T193" i="3"/>
  <c r="T194" i="3"/>
  <c r="T195" i="3"/>
  <c r="T196" i="3"/>
  <c r="T197" i="3"/>
  <c r="T198" i="3"/>
  <c r="T199" i="3"/>
  <c r="T200" i="3"/>
  <c r="T201" i="3"/>
  <c r="T202" i="3"/>
  <c r="T203" i="3"/>
  <c r="T204" i="3"/>
  <c r="T205" i="3"/>
  <c r="T206" i="3"/>
  <c r="T207" i="3"/>
  <c r="T208" i="3"/>
  <c r="T209" i="3"/>
  <c r="T210" i="3"/>
  <c r="T211" i="3"/>
  <c r="J220" i="2"/>
  <c r="I220" i="2"/>
  <c r="H220" i="2"/>
  <c r="G220" i="2"/>
  <c r="F220" i="2"/>
  <c r="E220" i="2"/>
  <c r="D220" i="2"/>
  <c r="C220" i="2"/>
  <c r="B220" i="2"/>
  <c r="T2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8" i="2"/>
  <c r="T209" i="2"/>
  <c r="T210" i="2"/>
  <c r="T211" i="2"/>
  <c r="T212" i="2"/>
  <c r="T213" i="2"/>
  <c r="T214" i="2"/>
  <c r="T215" i="2"/>
  <c r="T216" i="2"/>
  <c r="T217" i="2"/>
  <c r="T218" i="2"/>
  <c r="T219" i="2"/>
  <c r="J220" i="1"/>
  <c r="C220" i="1"/>
  <c r="D220" i="1"/>
  <c r="E220" i="1"/>
  <c r="F220" i="1"/>
  <c r="G220" i="1"/>
  <c r="H220" i="1"/>
  <c r="I220" i="1"/>
  <c r="B220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</calcChain>
</file>

<file path=xl/sharedStrings.xml><?xml version="1.0" encoding="utf-8"?>
<sst xmlns="http://schemas.openxmlformats.org/spreadsheetml/2006/main" count="1994" uniqueCount="51">
  <si>
    <t>T_hot_in(C)</t>
  </si>
  <si>
    <t>T_cold_in(C)</t>
  </si>
  <si>
    <t>T_cold_out(C)</t>
  </si>
  <si>
    <t>T_hot_out(C)</t>
  </si>
  <si>
    <t>mdot_cold(kg/s)</t>
  </si>
  <si>
    <t>ASFASIFUAS(kg/s)</t>
  </si>
  <si>
    <t>Diferencial_cold(bar)</t>
  </si>
  <si>
    <t>Diferencial_hot(bar)</t>
  </si>
  <si>
    <t>mdot_hot(kg/s)</t>
  </si>
  <si>
    <t>ABS_cold(bar)</t>
  </si>
  <si>
    <t>ABS_hot(bar)</t>
  </si>
  <si>
    <t>q_cold(kW)</t>
  </si>
  <si>
    <t>q_hot(kW)</t>
  </si>
  <si>
    <t>ASFASYFY</t>
  </si>
  <si>
    <t>Tau_cold_haste</t>
  </si>
  <si>
    <t>Re_hot</t>
  </si>
  <si>
    <t>Re_cold</t>
  </si>
  <si>
    <t>U_global</t>
  </si>
  <si>
    <t>PSIG_cold(bar)</t>
  </si>
  <si>
    <t>R_fouling</t>
  </si>
  <si>
    <t>PSIG_hot(bar)</t>
  </si>
  <si>
    <t>PSID_hot(bar)</t>
  </si>
  <si>
    <t>m_dot_hot</t>
  </si>
  <si>
    <t>PSID_cold(bar)</t>
  </si>
  <si>
    <t>m_dot_cold</t>
  </si>
  <si>
    <t xml:space="preserve">Inf  </t>
  </si>
  <si>
    <t>0.00000  10/07/2024 15:37:51Time</t>
  </si>
  <si>
    <t>mdot_air(kg/s)</t>
  </si>
  <si>
    <t>Tempo</t>
  </si>
  <si>
    <t>Médias</t>
  </si>
  <si>
    <t>T_med_air</t>
  </si>
  <si>
    <t>cp_air</t>
  </si>
  <si>
    <t>rho_ar</t>
  </si>
  <si>
    <t>um_ar</t>
  </si>
  <si>
    <t>Vf</t>
  </si>
  <si>
    <t>Afs</t>
  </si>
  <si>
    <t>Acs</t>
  </si>
  <si>
    <t>Dh</t>
  </si>
  <si>
    <t>Lf</t>
  </si>
  <si>
    <t>Re_air</t>
  </si>
  <si>
    <t>q_air</t>
  </si>
  <si>
    <t>∆T_lmtd</t>
  </si>
  <si>
    <t>UA</t>
  </si>
  <si>
    <t>mAr_17,5</t>
  </si>
  <si>
    <t>mAr_22,5</t>
  </si>
  <si>
    <t>mAr_27,5</t>
  </si>
  <si>
    <t>mAr_32,5</t>
  </si>
  <si>
    <t>mAr_37,5</t>
  </si>
  <si>
    <t>mAr_42,5</t>
  </si>
  <si>
    <t>mAr_47,5</t>
  </si>
  <si>
    <t>mAr_52,5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</si>
</sst>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16" fillId="0" borderId="0" xfId="0" applyFont="1"/>
    <xf numFmtId="0" fontId="18" fillId="0" borderId="0" xfId="0" applyFont="1"/>
    <xf numFmtId="11" fontId="0" fillId="0" borderId="0" xfId="0" applyNumberFormat="1"/>
    <xf numFmtId="2" fontId="0" fillId="0" borderId="0" xfId="0" applyNumberForma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[1]Plan1!$X$2:$X$9</c:f>
              <c:numCache>
                <c:formatCode>General</c:formatCode>
                <c:ptCount val="8"/>
                <c:pt idx="0">
                  <c:v>3345.7995507334367</c:v>
                </c:pt>
                <c:pt idx="1">
                  <c:v>3900.4678519345853</c:v>
                </c:pt>
                <c:pt idx="2">
                  <c:v>4260.9987534083493</c:v>
                </c:pt>
                <c:pt idx="3">
                  <c:v>4571.0686480609129</c:v>
                </c:pt>
              </c:numCache>
            </c:numRef>
          </c:xVal>
          <c:yVal>
            <c:numRef>
              <c:f>[1]Plan1!$AA$2:$AA$9</c:f>
              <c:numCache>
                <c:formatCode>General</c:formatCode>
                <c:ptCount val="8"/>
                <c:pt idx="0">
                  <c:v>8.1525467517339116</c:v>
                </c:pt>
                <c:pt idx="1">
                  <c:v>9.4670246689801711</c:v>
                </c:pt>
                <c:pt idx="2">
                  <c:v>10.146891973633261</c:v>
                </c:pt>
                <c:pt idx="3">
                  <c:v>9.5217882859323026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DEA6-4F6C-AADC-019358BF59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0392816"/>
        <c:axId val="1130389552"/>
      </c:scatterChart>
      <c:valAx>
        <c:axId val="1130392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30389552"/>
        <c:crosses val="autoZero"/>
        <c:crossBetween val="midCat"/>
      </c:valAx>
      <c:valAx>
        <c:axId val="113038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30392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Temperaturas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'mAr_32,5'!$B$1</c:f>
              <c:strCache>
                <c:ptCount val="1"/>
                <c:pt idx="0">
                  <c:v>T_cold_in(C)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'mAr_32,5'!$A$2:$A$218</c:f>
              <c:strCache>
                <c:ptCount val="217"/>
                <c:pt idx="0">
                  <c:v>71.77741</c:v>
                </c:pt>
                <c:pt idx="1">
                  <c:v>72.77753</c:v>
                </c:pt>
                <c:pt idx="2">
                  <c:v>73.77759</c:v>
                </c:pt>
                <c:pt idx="3">
                  <c:v>74.77954</c:v>
                </c:pt>
                <c:pt idx="4">
                  <c:v>75.77951</c:v>
                </c:pt>
                <c:pt idx="5">
                  <c:v>76.78052</c:v>
                </c:pt>
                <c:pt idx="6">
                  <c:v>77.78054</c:v>
                </c:pt>
                <c:pt idx="7">
                  <c:v>78.78051</c:v>
                </c:pt>
                <c:pt idx="8">
                  <c:v>79.78061</c:v>
                </c:pt>
                <c:pt idx="9">
                  <c:v>80.78039</c:v>
                </c:pt>
                <c:pt idx="10">
                  <c:v>81.78054</c:v>
                </c:pt>
                <c:pt idx="11">
                  <c:v>82.78059</c:v>
                </c:pt>
                <c:pt idx="12">
                  <c:v>83.78054</c:v>
                </c:pt>
                <c:pt idx="13">
                  <c:v>84.78057</c:v>
                </c:pt>
                <c:pt idx="14">
                  <c:v>85.78041</c:v>
                </c:pt>
                <c:pt idx="15">
                  <c:v>86.78054</c:v>
                </c:pt>
                <c:pt idx="16">
                  <c:v>87.7806</c:v>
                </c:pt>
                <c:pt idx="17">
                  <c:v>88.78059</c:v>
                </c:pt>
                <c:pt idx="18">
                  <c:v>89.78055</c:v>
                </c:pt>
                <c:pt idx="19">
                  <c:v>90.78052</c:v>
                </c:pt>
                <c:pt idx="20">
                  <c:v>91.78061</c:v>
                </c:pt>
                <c:pt idx="21">
                  <c:v>92.78303</c:v>
                </c:pt>
                <c:pt idx="22">
                  <c:v>93.78441</c:v>
                </c:pt>
                <c:pt idx="23">
                  <c:v>94.78474</c:v>
                </c:pt>
                <c:pt idx="24">
                  <c:v>95.78443</c:v>
                </c:pt>
                <c:pt idx="25">
                  <c:v>96.78549</c:v>
                </c:pt>
                <c:pt idx="26">
                  <c:v>97.7855</c:v>
                </c:pt>
                <c:pt idx="27">
                  <c:v>98.7857</c:v>
                </c:pt>
                <c:pt idx="28">
                  <c:v>99.786</c:v>
                </c:pt>
                <c:pt idx="29">
                  <c:v>100.78535</c:v>
                </c:pt>
                <c:pt idx="30">
                  <c:v>101.78569</c:v>
                </c:pt>
                <c:pt idx="31">
                  <c:v>102.78602</c:v>
                </c:pt>
                <c:pt idx="32">
                  <c:v>103.78534</c:v>
                </c:pt>
                <c:pt idx="33">
                  <c:v>104.78686</c:v>
                </c:pt>
                <c:pt idx="34">
                  <c:v>105.78618</c:v>
                </c:pt>
                <c:pt idx="35">
                  <c:v>106.7881</c:v>
                </c:pt>
                <c:pt idx="36">
                  <c:v>107.78741</c:v>
                </c:pt>
                <c:pt idx="37">
                  <c:v>108.78744</c:v>
                </c:pt>
                <c:pt idx="38">
                  <c:v>109.78902</c:v>
                </c:pt>
                <c:pt idx="39">
                  <c:v>110.78849</c:v>
                </c:pt>
                <c:pt idx="40">
                  <c:v>111.78858</c:v>
                </c:pt>
                <c:pt idx="41">
                  <c:v>112.78891</c:v>
                </c:pt>
                <c:pt idx="42">
                  <c:v>113.78941</c:v>
                </c:pt>
                <c:pt idx="43">
                  <c:v>114.78951</c:v>
                </c:pt>
                <c:pt idx="44">
                  <c:v>115.78954</c:v>
                </c:pt>
                <c:pt idx="45">
                  <c:v>116.78954</c:v>
                </c:pt>
                <c:pt idx="46">
                  <c:v>117.78953</c:v>
                </c:pt>
                <c:pt idx="47">
                  <c:v>118.78954</c:v>
                </c:pt>
                <c:pt idx="48">
                  <c:v>119.78951</c:v>
                </c:pt>
                <c:pt idx="49">
                  <c:v>120.78946</c:v>
                </c:pt>
                <c:pt idx="50">
                  <c:v>121.79078</c:v>
                </c:pt>
                <c:pt idx="51">
                  <c:v>122.79051</c:v>
                </c:pt>
                <c:pt idx="52">
                  <c:v>123.79203</c:v>
                </c:pt>
                <c:pt idx="53">
                  <c:v>124.79166</c:v>
                </c:pt>
                <c:pt idx="54">
                  <c:v>125.79234</c:v>
                </c:pt>
                <c:pt idx="55">
                  <c:v>126.79285</c:v>
                </c:pt>
                <c:pt idx="56">
                  <c:v>127.79385</c:v>
                </c:pt>
                <c:pt idx="57">
                  <c:v>128.79451</c:v>
                </c:pt>
                <c:pt idx="58">
                  <c:v>129.79523</c:v>
                </c:pt>
                <c:pt idx="59">
                  <c:v>130.79743</c:v>
                </c:pt>
                <c:pt idx="60">
                  <c:v>131.79853</c:v>
                </c:pt>
                <c:pt idx="61">
                  <c:v>132.79893</c:v>
                </c:pt>
                <c:pt idx="62">
                  <c:v>133.79841</c:v>
                </c:pt>
                <c:pt idx="63">
                  <c:v>134.7986</c:v>
                </c:pt>
                <c:pt idx="64">
                  <c:v>135.79946</c:v>
                </c:pt>
                <c:pt idx="65">
                  <c:v>136.80003</c:v>
                </c:pt>
                <c:pt idx="66">
                  <c:v>137.79956</c:v>
                </c:pt>
                <c:pt idx="67">
                  <c:v>138.79955</c:v>
                </c:pt>
                <c:pt idx="68">
                  <c:v>139.79954</c:v>
                </c:pt>
                <c:pt idx="69">
                  <c:v>140.79955</c:v>
                </c:pt>
                <c:pt idx="70">
                  <c:v>141.79947</c:v>
                </c:pt>
                <c:pt idx="71">
                  <c:v>142.80065</c:v>
                </c:pt>
                <c:pt idx="72">
                  <c:v>143.80065</c:v>
                </c:pt>
                <c:pt idx="73">
                  <c:v>144.80059</c:v>
                </c:pt>
                <c:pt idx="74">
                  <c:v>145.80054</c:v>
                </c:pt>
                <c:pt idx="75">
                  <c:v>146.80186</c:v>
                </c:pt>
                <c:pt idx="76">
                  <c:v>147.80173</c:v>
                </c:pt>
                <c:pt idx="77">
                  <c:v>148.80309</c:v>
                </c:pt>
                <c:pt idx="78">
                  <c:v>149.80375</c:v>
                </c:pt>
                <c:pt idx="79">
                  <c:v>150.80336</c:v>
                </c:pt>
                <c:pt idx="80">
                  <c:v>151.8036</c:v>
                </c:pt>
                <c:pt idx="81">
                  <c:v>152.80412</c:v>
                </c:pt>
                <c:pt idx="82">
                  <c:v>153.80334</c:v>
                </c:pt>
                <c:pt idx="83">
                  <c:v>154.80393</c:v>
                </c:pt>
                <c:pt idx="84">
                  <c:v>155.80475</c:v>
                </c:pt>
                <c:pt idx="85">
                  <c:v>156.80546</c:v>
                </c:pt>
                <c:pt idx="86">
                  <c:v>157.806</c:v>
                </c:pt>
                <c:pt idx="87">
                  <c:v>158.80702</c:v>
                </c:pt>
                <c:pt idx="88">
                  <c:v>159.8072</c:v>
                </c:pt>
                <c:pt idx="89">
                  <c:v>160.80846</c:v>
                </c:pt>
                <c:pt idx="90">
                  <c:v>161.80901</c:v>
                </c:pt>
                <c:pt idx="91">
                  <c:v>162.80922</c:v>
                </c:pt>
                <c:pt idx="92">
                  <c:v>163.80955</c:v>
                </c:pt>
                <c:pt idx="93">
                  <c:v>164.80948</c:v>
                </c:pt>
                <c:pt idx="94">
                  <c:v>165.80944</c:v>
                </c:pt>
                <c:pt idx="95">
                  <c:v>166.80964</c:v>
                </c:pt>
                <c:pt idx="96">
                  <c:v>167.80955</c:v>
                </c:pt>
                <c:pt idx="97">
                  <c:v>168.81059</c:v>
                </c:pt>
                <c:pt idx="98">
                  <c:v>169.8106</c:v>
                </c:pt>
                <c:pt idx="99">
                  <c:v>170.81169</c:v>
                </c:pt>
                <c:pt idx="100">
                  <c:v>171.81217</c:v>
                </c:pt>
                <c:pt idx="101">
                  <c:v>172.81374</c:v>
                </c:pt>
                <c:pt idx="102">
                  <c:v>173.81382</c:v>
                </c:pt>
                <c:pt idx="103">
                  <c:v>174.81369</c:v>
                </c:pt>
                <c:pt idx="104">
                  <c:v>175.81354</c:v>
                </c:pt>
                <c:pt idx="105">
                  <c:v>176.81359</c:v>
                </c:pt>
                <c:pt idx="106">
                  <c:v>177.81361</c:v>
                </c:pt>
                <c:pt idx="107">
                  <c:v>178.81368</c:v>
                </c:pt>
                <c:pt idx="108">
                  <c:v>179.8137</c:v>
                </c:pt>
                <c:pt idx="109">
                  <c:v>180.81404</c:v>
                </c:pt>
                <c:pt idx="110">
                  <c:v>181.81593</c:v>
                </c:pt>
                <c:pt idx="111">
                  <c:v>182.81564</c:v>
                </c:pt>
                <c:pt idx="112">
                  <c:v>183.81567</c:v>
                </c:pt>
                <c:pt idx="113">
                  <c:v>184.81589</c:v>
                </c:pt>
                <c:pt idx="114">
                  <c:v>185.81552</c:v>
                </c:pt>
                <c:pt idx="115">
                  <c:v>186.81579</c:v>
                </c:pt>
                <c:pt idx="116">
                  <c:v>187.81521</c:v>
                </c:pt>
                <c:pt idx="117">
                  <c:v>188.81559</c:v>
                </c:pt>
                <c:pt idx="118">
                  <c:v>189.81597</c:v>
                </c:pt>
                <c:pt idx="119">
                  <c:v>190.81598</c:v>
                </c:pt>
                <c:pt idx="120">
                  <c:v>191.81571</c:v>
                </c:pt>
                <c:pt idx="121">
                  <c:v>192.81598</c:v>
                </c:pt>
                <c:pt idx="122">
                  <c:v>193.8159</c:v>
                </c:pt>
                <c:pt idx="123">
                  <c:v>194.816</c:v>
                </c:pt>
                <c:pt idx="124">
                  <c:v>195.81714</c:v>
                </c:pt>
                <c:pt idx="125">
                  <c:v>196.81857</c:v>
                </c:pt>
                <c:pt idx="126">
                  <c:v>197.8189</c:v>
                </c:pt>
                <c:pt idx="127">
                  <c:v>198.82059</c:v>
                </c:pt>
                <c:pt idx="128">
                  <c:v>199.82059</c:v>
                </c:pt>
                <c:pt idx="129">
                  <c:v>200.82087</c:v>
                </c:pt>
                <c:pt idx="130">
                  <c:v>201.82054</c:v>
                </c:pt>
                <c:pt idx="131">
                  <c:v>202.82279</c:v>
                </c:pt>
                <c:pt idx="132">
                  <c:v>203.82291</c:v>
                </c:pt>
                <c:pt idx="133">
                  <c:v>204.8238</c:v>
                </c:pt>
                <c:pt idx="134">
                  <c:v>205.8234</c:v>
                </c:pt>
                <c:pt idx="135">
                  <c:v>206.82409</c:v>
                </c:pt>
                <c:pt idx="136">
                  <c:v>207.8251</c:v>
                </c:pt>
                <c:pt idx="137">
                  <c:v>208.82498</c:v>
                </c:pt>
                <c:pt idx="138">
                  <c:v>209.82588</c:v>
                </c:pt>
                <c:pt idx="139">
                  <c:v>210.82531</c:v>
                </c:pt>
                <c:pt idx="140">
                  <c:v>211.82682</c:v>
                </c:pt>
                <c:pt idx="141">
                  <c:v>212.8268</c:v>
                </c:pt>
                <c:pt idx="142">
                  <c:v>213.8268</c:v>
                </c:pt>
                <c:pt idx="143">
                  <c:v>214.82678</c:v>
                </c:pt>
                <c:pt idx="144">
                  <c:v>215.82862</c:v>
                </c:pt>
                <c:pt idx="145">
                  <c:v>216.82944</c:v>
                </c:pt>
                <c:pt idx="146">
                  <c:v>217.83056</c:v>
                </c:pt>
                <c:pt idx="147">
                  <c:v>218.8306</c:v>
                </c:pt>
                <c:pt idx="148">
                  <c:v>219.83051</c:v>
                </c:pt>
                <c:pt idx="149">
                  <c:v>220.83204</c:v>
                </c:pt>
                <c:pt idx="150">
                  <c:v>221.83314</c:v>
                </c:pt>
                <c:pt idx="151">
                  <c:v>222.83276</c:v>
                </c:pt>
                <c:pt idx="152">
                  <c:v>223.83304</c:v>
                </c:pt>
                <c:pt idx="153">
                  <c:v>224.83292</c:v>
                </c:pt>
                <c:pt idx="154">
                  <c:v>225.83255</c:v>
                </c:pt>
                <c:pt idx="155">
                  <c:v>226.8324</c:v>
                </c:pt>
                <c:pt idx="156">
                  <c:v>227.83393</c:v>
                </c:pt>
                <c:pt idx="157">
                  <c:v>228.83609</c:v>
                </c:pt>
                <c:pt idx="158">
                  <c:v>229.83547</c:v>
                </c:pt>
                <c:pt idx="159">
                  <c:v>230.83583</c:v>
                </c:pt>
                <c:pt idx="160">
                  <c:v>231.83556</c:v>
                </c:pt>
                <c:pt idx="161">
                  <c:v>232.83571</c:v>
                </c:pt>
                <c:pt idx="162">
                  <c:v>233.83584</c:v>
                </c:pt>
                <c:pt idx="163">
                  <c:v>234.83524</c:v>
                </c:pt>
                <c:pt idx="164">
                  <c:v>235.83603</c:v>
                </c:pt>
                <c:pt idx="165">
                  <c:v>236.83587</c:v>
                </c:pt>
                <c:pt idx="166">
                  <c:v>237.83537</c:v>
                </c:pt>
                <c:pt idx="167">
                  <c:v>238.83565</c:v>
                </c:pt>
                <c:pt idx="168">
                  <c:v>239.83676</c:v>
                </c:pt>
                <c:pt idx="169">
                  <c:v>240.83865</c:v>
                </c:pt>
                <c:pt idx="170">
                  <c:v>241.8396</c:v>
                </c:pt>
                <c:pt idx="171">
                  <c:v>242.84074</c:v>
                </c:pt>
                <c:pt idx="172">
                  <c:v>243.84096</c:v>
                </c:pt>
                <c:pt idx="173">
                  <c:v>244.84109</c:v>
                </c:pt>
                <c:pt idx="174">
                  <c:v>245.84122</c:v>
                </c:pt>
                <c:pt idx="175">
                  <c:v>246.84176</c:v>
                </c:pt>
                <c:pt idx="176">
                  <c:v>247.84199</c:v>
                </c:pt>
                <c:pt idx="177">
                  <c:v>248.8417</c:v>
                </c:pt>
                <c:pt idx="178">
                  <c:v>249.8427</c:v>
                </c:pt>
                <c:pt idx="179">
                  <c:v>250.84304</c:v>
                </c:pt>
                <c:pt idx="180">
                  <c:v>251.84371</c:v>
                </c:pt>
                <c:pt idx="181">
                  <c:v>252.84326</c:v>
                </c:pt>
                <c:pt idx="182">
                  <c:v>253.8452</c:v>
                </c:pt>
                <c:pt idx="183">
                  <c:v>254.84567</c:v>
                </c:pt>
                <c:pt idx="184">
                  <c:v>255.84595</c:v>
                </c:pt>
                <c:pt idx="185">
                  <c:v>256.84523</c:v>
                </c:pt>
                <c:pt idx="186">
                  <c:v>257.84674</c:v>
                </c:pt>
                <c:pt idx="187">
                  <c:v>258.84716</c:v>
                </c:pt>
                <c:pt idx="188">
                  <c:v>259.84643</c:v>
                </c:pt>
                <c:pt idx="189">
                  <c:v>260.84688</c:v>
                </c:pt>
                <c:pt idx="190">
                  <c:v>261.84733</c:v>
                </c:pt>
                <c:pt idx="191">
                  <c:v>262.84741</c:v>
                </c:pt>
                <c:pt idx="192">
                  <c:v>263.84743</c:v>
                </c:pt>
                <c:pt idx="193">
                  <c:v>264.84788</c:v>
                </c:pt>
                <c:pt idx="194">
                  <c:v>265.84741</c:v>
                </c:pt>
                <c:pt idx="195">
                  <c:v>266.84743</c:v>
                </c:pt>
                <c:pt idx="196">
                  <c:v>267.84743</c:v>
                </c:pt>
                <c:pt idx="197">
                  <c:v>268.84899</c:v>
                </c:pt>
                <c:pt idx="198">
                  <c:v>269.84866</c:v>
                </c:pt>
                <c:pt idx="199">
                  <c:v>270.84902</c:v>
                </c:pt>
                <c:pt idx="200">
                  <c:v>271.84968</c:v>
                </c:pt>
                <c:pt idx="201">
                  <c:v>272.84952</c:v>
                </c:pt>
                <c:pt idx="202">
                  <c:v>273.84954</c:v>
                </c:pt>
                <c:pt idx="203">
                  <c:v>274.85077</c:v>
                </c:pt>
                <c:pt idx="204">
                  <c:v>275.85057</c:v>
                </c:pt>
                <c:pt idx="205">
                  <c:v>276.85054</c:v>
                </c:pt>
                <c:pt idx="206">
                  <c:v>277.8506</c:v>
                </c:pt>
                <c:pt idx="207">
                  <c:v>278.85053</c:v>
                </c:pt>
                <c:pt idx="208">
                  <c:v>279.85053</c:v>
                </c:pt>
                <c:pt idx="209">
                  <c:v>280.85042</c:v>
                </c:pt>
                <c:pt idx="210">
                  <c:v>281.85188</c:v>
                </c:pt>
                <c:pt idx="211">
                  <c:v>282.85159</c:v>
                </c:pt>
                <c:pt idx="212">
                  <c:v>283.85247</c:v>
                </c:pt>
                <c:pt idx="213">
                  <c:v>284.85243</c:v>
                </c:pt>
                <c:pt idx="214">
                  <c:v>285.8548</c:v>
                </c:pt>
                <c:pt idx="215">
                  <c:v>286.8565</c:v>
                </c:pt>
                <c:pt idx="216">
                  <c:v>Médias</c:v>
                </c:pt>
              </c:strCache>
            </c:strRef>
          </c:xVal>
          <c:yVal>
            <c:numRef>
              <c:f>'mAr_32,5'!$B$2:$B$218</c:f>
              <c:numCache>
                <c:formatCode>General</c:formatCode>
                <c:ptCount val="217"/>
                <c:pt idx="0">
                  <c:v>25.94387</c:v>
                </c:pt>
                <c:pt idx="1">
                  <c:v>25.944210000000002</c:v>
                </c:pt>
                <c:pt idx="2">
                  <c:v>25.944030000000001</c:v>
                </c:pt>
                <c:pt idx="3">
                  <c:v>25.944649999999999</c:v>
                </c:pt>
                <c:pt idx="4">
                  <c:v>25.94378</c:v>
                </c:pt>
                <c:pt idx="5">
                  <c:v>25.94389</c:v>
                </c:pt>
                <c:pt idx="6">
                  <c:v>25.94415</c:v>
                </c:pt>
                <c:pt idx="7">
                  <c:v>25.945209999999999</c:v>
                </c:pt>
                <c:pt idx="8">
                  <c:v>25.94416</c:v>
                </c:pt>
                <c:pt idx="9">
                  <c:v>25.945599999999999</c:v>
                </c:pt>
                <c:pt idx="10">
                  <c:v>25.946179999999998</c:v>
                </c:pt>
                <c:pt idx="11">
                  <c:v>25.9466</c:v>
                </c:pt>
                <c:pt idx="12">
                  <c:v>25.946670000000001</c:v>
                </c:pt>
                <c:pt idx="13">
                  <c:v>25.946850000000001</c:v>
                </c:pt>
                <c:pt idx="14">
                  <c:v>25.947099999999999</c:v>
                </c:pt>
                <c:pt idx="15">
                  <c:v>25.947099999999999</c:v>
                </c:pt>
                <c:pt idx="16">
                  <c:v>25.946909999999999</c:v>
                </c:pt>
                <c:pt idx="17">
                  <c:v>25.947399999999998</c:v>
                </c:pt>
                <c:pt idx="18">
                  <c:v>25.946929999999998</c:v>
                </c:pt>
                <c:pt idx="19">
                  <c:v>25.945979999999999</c:v>
                </c:pt>
                <c:pt idx="20">
                  <c:v>25.94624</c:v>
                </c:pt>
                <c:pt idx="21">
                  <c:v>25.946280000000002</c:v>
                </c:pt>
                <c:pt idx="22">
                  <c:v>25.94585</c:v>
                </c:pt>
                <c:pt idx="23">
                  <c:v>25.946529999999999</c:v>
                </c:pt>
                <c:pt idx="24">
                  <c:v>25.945920000000001</c:v>
                </c:pt>
                <c:pt idx="25">
                  <c:v>25.945550000000001</c:v>
                </c:pt>
                <c:pt idx="26">
                  <c:v>25.945029999999999</c:v>
                </c:pt>
                <c:pt idx="27">
                  <c:v>25.94406</c:v>
                </c:pt>
                <c:pt idx="28">
                  <c:v>25.944669999999999</c:v>
                </c:pt>
                <c:pt idx="29">
                  <c:v>25.944680000000002</c:v>
                </c:pt>
                <c:pt idx="30">
                  <c:v>25.944790000000001</c:v>
                </c:pt>
                <c:pt idx="31">
                  <c:v>25.945419999999999</c:v>
                </c:pt>
                <c:pt idx="32">
                  <c:v>25.945930000000001</c:v>
                </c:pt>
                <c:pt idx="33">
                  <c:v>25.94567</c:v>
                </c:pt>
                <c:pt idx="34">
                  <c:v>25.94632</c:v>
                </c:pt>
                <c:pt idx="35">
                  <c:v>25.94632</c:v>
                </c:pt>
                <c:pt idx="36">
                  <c:v>25.946570000000001</c:v>
                </c:pt>
                <c:pt idx="37">
                  <c:v>25.946680000000001</c:v>
                </c:pt>
                <c:pt idx="38">
                  <c:v>25.947479999999999</c:v>
                </c:pt>
                <c:pt idx="39">
                  <c:v>25.948250000000002</c:v>
                </c:pt>
                <c:pt idx="40">
                  <c:v>25.948149999999998</c:v>
                </c:pt>
                <c:pt idx="41">
                  <c:v>25.948920000000001</c:v>
                </c:pt>
                <c:pt idx="42">
                  <c:v>25.949470000000002</c:v>
                </c:pt>
                <c:pt idx="43">
                  <c:v>25.949380000000001</c:v>
                </c:pt>
                <c:pt idx="44">
                  <c:v>25.949750000000002</c:v>
                </c:pt>
                <c:pt idx="45">
                  <c:v>25.950869999999998</c:v>
                </c:pt>
                <c:pt idx="46">
                  <c:v>25.951090000000001</c:v>
                </c:pt>
                <c:pt idx="47">
                  <c:v>25.950769999999999</c:v>
                </c:pt>
                <c:pt idx="48">
                  <c:v>25.95139</c:v>
                </c:pt>
                <c:pt idx="49">
                  <c:v>25.9512</c:v>
                </c:pt>
                <c:pt idx="50">
                  <c:v>25.951699999999999</c:v>
                </c:pt>
                <c:pt idx="51">
                  <c:v>25.951550000000001</c:v>
                </c:pt>
                <c:pt idx="52">
                  <c:v>25.952580000000001</c:v>
                </c:pt>
                <c:pt idx="53">
                  <c:v>25.951920000000001</c:v>
                </c:pt>
                <c:pt idx="54">
                  <c:v>25.951699999999999</c:v>
                </c:pt>
                <c:pt idx="55">
                  <c:v>25.951270000000001</c:v>
                </c:pt>
                <c:pt idx="56">
                  <c:v>25.951609999999999</c:v>
                </c:pt>
                <c:pt idx="57">
                  <c:v>25.9513</c:v>
                </c:pt>
                <c:pt idx="58">
                  <c:v>25.951239999999999</c:v>
                </c:pt>
                <c:pt idx="59">
                  <c:v>25.95129</c:v>
                </c:pt>
                <c:pt idx="60">
                  <c:v>25.951319999999999</c:v>
                </c:pt>
                <c:pt idx="61">
                  <c:v>25.951920000000001</c:v>
                </c:pt>
                <c:pt idx="62">
                  <c:v>25.95139</c:v>
                </c:pt>
                <c:pt idx="63">
                  <c:v>25.9513</c:v>
                </c:pt>
                <c:pt idx="64">
                  <c:v>25.952349999999999</c:v>
                </c:pt>
                <c:pt idx="65">
                  <c:v>25.951319999999999</c:v>
                </c:pt>
                <c:pt idx="66">
                  <c:v>25.951930000000001</c:v>
                </c:pt>
                <c:pt idx="67">
                  <c:v>25.952660000000002</c:v>
                </c:pt>
                <c:pt idx="68">
                  <c:v>25.953130000000002</c:v>
                </c:pt>
                <c:pt idx="69">
                  <c:v>25.95365</c:v>
                </c:pt>
                <c:pt idx="70">
                  <c:v>25.953389999999999</c:v>
                </c:pt>
                <c:pt idx="71">
                  <c:v>25.953990000000001</c:v>
                </c:pt>
                <c:pt idx="72">
                  <c:v>25.955159999999999</c:v>
                </c:pt>
                <c:pt idx="73">
                  <c:v>25.955670000000001</c:v>
                </c:pt>
                <c:pt idx="74">
                  <c:v>25.95654</c:v>
                </c:pt>
                <c:pt idx="75">
                  <c:v>25.956990000000001</c:v>
                </c:pt>
                <c:pt idx="76">
                  <c:v>25.95739</c:v>
                </c:pt>
                <c:pt idx="77">
                  <c:v>25.958120000000001</c:v>
                </c:pt>
                <c:pt idx="78">
                  <c:v>25.959389999999999</c:v>
                </c:pt>
                <c:pt idx="79">
                  <c:v>25.960339999999999</c:v>
                </c:pt>
                <c:pt idx="80">
                  <c:v>25.960139999999999</c:v>
                </c:pt>
                <c:pt idx="81">
                  <c:v>25.960439999999998</c:v>
                </c:pt>
                <c:pt idx="82">
                  <c:v>25.960470000000001</c:v>
                </c:pt>
                <c:pt idx="83">
                  <c:v>25.96123</c:v>
                </c:pt>
                <c:pt idx="84">
                  <c:v>25.961739999999999</c:v>
                </c:pt>
                <c:pt idx="85">
                  <c:v>25.96162</c:v>
                </c:pt>
                <c:pt idx="86">
                  <c:v>25.962389999999999</c:v>
                </c:pt>
                <c:pt idx="87">
                  <c:v>25.962610000000002</c:v>
                </c:pt>
                <c:pt idx="88">
                  <c:v>25.963249999999999</c:v>
                </c:pt>
                <c:pt idx="89">
                  <c:v>25.962070000000001</c:v>
                </c:pt>
                <c:pt idx="90">
                  <c:v>25.963229999999999</c:v>
                </c:pt>
                <c:pt idx="91">
                  <c:v>25.963640000000002</c:v>
                </c:pt>
                <c:pt idx="92">
                  <c:v>25.96388</c:v>
                </c:pt>
                <c:pt idx="93">
                  <c:v>25.964110000000002</c:v>
                </c:pt>
                <c:pt idx="94">
                  <c:v>25.963850000000001</c:v>
                </c:pt>
                <c:pt idx="95">
                  <c:v>25.963560000000001</c:v>
                </c:pt>
                <c:pt idx="96">
                  <c:v>25.963660000000001</c:v>
                </c:pt>
                <c:pt idx="97">
                  <c:v>25.96471</c:v>
                </c:pt>
                <c:pt idx="98">
                  <c:v>25.964929999999999</c:v>
                </c:pt>
                <c:pt idx="99">
                  <c:v>25.965109999999999</c:v>
                </c:pt>
                <c:pt idx="100">
                  <c:v>25.965530000000001</c:v>
                </c:pt>
                <c:pt idx="101">
                  <c:v>25.965789999999998</c:v>
                </c:pt>
                <c:pt idx="102">
                  <c:v>25.966239999999999</c:v>
                </c:pt>
                <c:pt idx="103">
                  <c:v>25.96753</c:v>
                </c:pt>
                <c:pt idx="104">
                  <c:v>25.968610000000002</c:v>
                </c:pt>
                <c:pt idx="105">
                  <c:v>25.96829</c:v>
                </c:pt>
                <c:pt idx="106">
                  <c:v>25.969560000000001</c:v>
                </c:pt>
                <c:pt idx="107">
                  <c:v>25.970120000000001</c:v>
                </c:pt>
                <c:pt idx="108">
                  <c:v>25.971360000000001</c:v>
                </c:pt>
                <c:pt idx="109">
                  <c:v>25.97175</c:v>
                </c:pt>
                <c:pt idx="110">
                  <c:v>25.973379999999999</c:v>
                </c:pt>
                <c:pt idx="111">
                  <c:v>25.97372</c:v>
                </c:pt>
                <c:pt idx="112">
                  <c:v>25.974679999999999</c:v>
                </c:pt>
                <c:pt idx="113">
                  <c:v>25.975000000000001</c:v>
                </c:pt>
                <c:pt idx="114">
                  <c:v>25.97561</c:v>
                </c:pt>
                <c:pt idx="115">
                  <c:v>25.976199999999999</c:v>
                </c:pt>
                <c:pt idx="116">
                  <c:v>25.977239999999998</c:v>
                </c:pt>
                <c:pt idx="117">
                  <c:v>25.977350000000001</c:v>
                </c:pt>
                <c:pt idx="118">
                  <c:v>25.97822</c:v>
                </c:pt>
                <c:pt idx="119">
                  <c:v>25.979209999999998</c:v>
                </c:pt>
                <c:pt idx="120">
                  <c:v>25.979150000000001</c:v>
                </c:pt>
                <c:pt idx="121">
                  <c:v>25.979710000000001</c:v>
                </c:pt>
                <c:pt idx="122">
                  <c:v>25.980370000000001</c:v>
                </c:pt>
                <c:pt idx="123">
                  <c:v>25.980810000000002</c:v>
                </c:pt>
                <c:pt idx="124">
                  <c:v>25.980060000000002</c:v>
                </c:pt>
                <c:pt idx="125">
                  <c:v>25.981449999999999</c:v>
                </c:pt>
                <c:pt idx="126">
                  <c:v>25.982040000000001</c:v>
                </c:pt>
                <c:pt idx="127">
                  <c:v>25.981490000000001</c:v>
                </c:pt>
                <c:pt idx="128">
                  <c:v>25.982659999999999</c:v>
                </c:pt>
                <c:pt idx="129">
                  <c:v>25.982700000000001</c:v>
                </c:pt>
                <c:pt idx="130">
                  <c:v>25.98236</c:v>
                </c:pt>
                <c:pt idx="131">
                  <c:v>25.98377</c:v>
                </c:pt>
                <c:pt idx="132">
                  <c:v>25.984069999999999</c:v>
                </c:pt>
                <c:pt idx="133">
                  <c:v>25.98536</c:v>
                </c:pt>
                <c:pt idx="134">
                  <c:v>25.985530000000001</c:v>
                </c:pt>
                <c:pt idx="135">
                  <c:v>25.985749999999999</c:v>
                </c:pt>
                <c:pt idx="136">
                  <c:v>25.9876</c:v>
                </c:pt>
                <c:pt idx="137">
                  <c:v>25.98817</c:v>
                </c:pt>
                <c:pt idx="138">
                  <c:v>25.988289999999999</c:v>
                </c:pt>
                <c:pt idx="139">
                  <c:v>25.98959</c:v>
                </c:pt>
                <c:pt idx="140">
                  <c:v>25.990349999999999</c:v>
                </c:pt>
                <c:pt idx="141">
                  <c:v>25.99278</c:v>
                </c:pt>
                <c:pt idx="142">
                  <c:v>25.993230000000001</c:v>
                </c:pt>
                <c:pt idx="143">
                  <c:v>25.99437</c:v>
                </c:pt>
                <c:pt idx="144">
                  <c:v>25.99492</c:v>
                </c:pt>
                <c:pt idx="145">
                  <c:v>25.996110000000002</c:v>
                </c:pt>
                <c:pt idx="146">
                  <c:v>25.99605</c:v>
                </c:pt>
                <c:pt idx="147">
                  <c:v>25.997389999999999</c:v>
                </c:pt>
                <c:pt idx="148">
                  <c:v>25.997869999999999</c:v>
                </c:pt>
                <c:pt idx="149">
                  <c:v>25.999289999999998</c:v>
                </c:pt>
                <c:pt idx="150">
                  <c:v>25.999739999999999</c:v>
                </c:pt>
                <c:pt idx="151">
                  <c:v>26.00075</c:v>
                </c:pt>
                <c:pt idx="152">
                  <c:v>26.00019</c:v>
                </c:pt>
                <c:pt idx="153">
                  <c:v>26.002310000000001</c:v>
                </c:pt>
                <c:pt idx="154">
                  <c:v>26.00264</c:v>
                </c:pt>
                <c:pt idx="155">
                  <c:v>26.002230000000001</c:v>
                </c:pt>
                <c:pt idx="156">
                  <c:v>26.004180000000002</c:v>
                </c:pt>
                <c:pt idx="157">
                  <c:v>26.003740000000001</c:v>
                </c:pt>
                <c:pt idx="158">
                  <c:v>26.00414</c:v>
                </c:pt>
                <c:pt idx="159">
                  <c:v>26.004000000000001</c:v>
                </c:pt>
                <c:pt idx="160">
                  <c:v>26.00487</c:v>
                </c:pt>
                <c:pt idx="161">
                  <c:v>26.005590000000002</c:v>
                </c:pt>
                <c:pt idx="162">
                  <c:v>26.005929999999999</c:v>
                </c:pt>
                <c:pt idx="163">
                  <c:v>26.006019999999999</c:v>
                </c:pt>
                <c:pt idx="164">
                  <c:v>26.006350000000001</c:v>
                </c:pt>
                <c:pt idx="165">
                  <c:v>26.006409999999999</c:v>
                </c:pt>
                <c:pt idx="166">
                  <c:v>26.006689999999999</c:v>
                </c:pt>
                <c:pt idx="167">
                  <c:v>26.007660000000001</c:v>
                </c:pt>
                <c:pt idx="168">
                  <c:v>26.008949999999999</c:v>
                </c:pt>
                <c:pt idx="169">
                  <c:v>26.010159999999999</c:v>
                </c:pt>
                <c:pt idx="170">
                  <c:v>26.0107</c:v>
                </c:pt>
                <c:pt idx="171">
                  <c:v>26.011130000000001</c:v>
                </c:pt>
                <c:pt idx="172">
                  <c:v>26.011970000000002</c:v>
                </c:pt>
                <c:pt idx="173">
                  <c:v>26.012720000000002</c:v>
                </c:pt>
                <c:pt idx="174">
                  <c:v>26.01332</c:v>
                </c:pt>
                <c:pt idx="175">
                  <c:v>26.01539</c:v>
                </c:pt>
                <c:pt idx="176">
                  <c:v>26.01615</c:v>
                </c:pt>
                <c:pt idx="177">
                  <c:v>26.017900000000001</c:v>
                </c:pt>
                <c:pt idx="178">
                  <c:v>26.01867</c:v>
                </c:pt>
                <c:pt idx="179">
                  <c:v>26.01943</c:v>
                </c:pt>
                <c:pt idx="180">
                  <c:v>26.021339999999999</c:v>
                </c:pt>
                <c:pt idx="181">
                  <c:v>26.022849999999998</c:v>
                </c:pt>
                <c:pt idx="182">
                  <c:v>26.022849999999998</c:v>
                </c:pt>
                <c:pt idx="183">
                  <c:v>26.024349999999998</c:v>
                </c:pt>
                <c:pt idx="184">
                  <c:v>26.024719999999999</c:v>
                </c:pt>
                <c:pt idx="185">
                  <c:v>26.025670000000002</c:v>
                </c:pt>
                <c:pt idx="186">
                  <c:v>26.026109999999999</c:v>
                </c:pt>
                <c:pt idx="187">
                  <c:v>26.027650000000001</c:v>
                </c:pt>
                <c:pt idx="188">
                  <c:v>26.027830000000002</c:v>
                </c:pt>
                <c:pt idx="189">
                  <c:v>26.028130000000001</c:v>
                </c:pt>
                <c:pt idx="190">
                  <c:v>26.028569999999998</c:v>
                </c:pt>
                <c:pt idx="191">
                  <c:v>26.029309999999999</c:v>
                </c:pt>
                <c:pt idx="192">
                  <c:v>26.030360000000002</c:v>
                </c:pt>
                <c:pt idx="193">
                  <c:v>26.030750000000001</c:v>
                </c:pt>
                <c:pt idx="194">
                  <c:v>26.03106</c:v>
                </c:pt>
                <c:pt idx="195">
                  <c:v>26.03192</c:v>
                </c:pt>
                <c:pt idx="196">
                  <c:v>26.032509999999998</c:v>
                </c:pt>
                <c:pt idx="197">
                  <c:v>26.03369</c:v>
                </c:pt>
                <c:pt idx="198">
                  <c:v>26.033930000000002</c:v>
                </c:pt>
                <c:pt idx="199">
                  <c:v>26.034569999999999</c:v>
                </c:pt>
                <c:pt idx="200">
                  <c:v>26.03595</c:v>
                </c:pt>
                <c:pt idx="201">
                  <c:v>26.036090000000002</c:v>
                </c:pt>
                <c:pt idx="202">
                  <c:v>26.036940000000001</c:v>
                </c:pt>
                <c:pt idx="203">
                  <c:v>26.037949999999999</c:v>
                </c:pt>
                <c:pt idx="204">
                  <c:v>26.03858</c:v>
                </c:pt>
                <c:pt idx="205">
                  <c:v>26.039860000000001</c:v>
                </c:pt>
                <c:pt idx="206">
                  <c:v>26.040400000000002</c:v>
                </c:pt>
                <c:pt idx="207">
                  <c:v>26.041720000000002</c:v>
                </c:pt>
                <c:pt idx="208">
                  <c:v>26.043430000000001</c:v>
                </c:pt>
                <c:pt idx="209">
                  <c:v>26.044239999999999</c:v>
                </c:pt>
                <c:pt idx="210">
                  <c:v>26.045470000000002</c:v>
                </c:pt>
                <c:pt idx="211">
                  <c:v>26.047139999999999</c:v>
                </c:pt>
                <c:pt idx="212">
                  <c:v>26.048400000000001</c:v>
                </c:pt>
                <c:pt idx="213">
                  <c:v>26.048929999999999</c:v>
                </c:pt>
                <c:pt idx="214">
                  <c:v>26.050329999999999</c:v>
                </c:pt>
                <c:pt idx="215">
                  <c:v>26.051860000000001</c:v>
                </c:pt>
                <c:pt idx="216">
                  <c:v>25.982976965174135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'mAr_32,5'!$C$1</c:f>
              <c:strCache>
                <c:ptCount val="1"/>
                <c:pt idx="0">
                  <c:v>T_hot_in(C)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'mAr_32,5'!$A$2:$A$218</c:f>
              <c:strCache>
                <c:ptCount val="217"/>
                <c:pt idx="0">
                  <c:v>71.77741</c:v>
                </c:pt>
                <c:pt idx="1">
                  <c:v>72.77753</c:v>
                </c:pt>
                <c:pt idx="2">
                  <c:v>73.77759</c:v>
                </c:pt>
                <c:pt idx="3">
                  <c:v>74.77954</c:v>
                </c:pt>
                <c:pt idx="4">
                  <c:v>75.77951</c:v>
                </c:pt>
                <c:pt idx="5">
                  <c:v>76.78052</c:v>
                </c:pt>
                <c:pt idx="6">
                  <c:v>77.78054</c:v>
                </c:pt>
                <c:pt idx="7">
                  <c:v>78.78051</c:v>
                </c:pt>
                <c:pt idx="8">
                  <c:v>79.78061</c:v>
                </c:pt>
                <c:pt idx="9">
                  <c:v>80.78039</c:v>
                </c:pt>
                <c:pt idx="10">
                  <c:v>81.78054</c:v>
                </c:pt>
                <c:pt idx="11">
                  <c:v>82.78059</c:v>
                </c:pt>
                <c:pt idx="12">
                  <c:v>83.78054</c:v>
                </c:pt>
                <c:pt idx="13">
                  <c:v>84.78057</c:v>
                </c:pt>
                <c:pt idx="14">
                  <c:v>85.78041</c:v>
                </c:pt>
                <c:pt idx="15">
                  <c:v>86.78054</c:v>
                </c:pt>
                <c:pt idx="16">
                  <c:v>87.7806</c:v>
                </c:pt>
                <c:pt idx="17">
                  <c:v>88.78059</c:v>
                </c:pt>
                <c:pt idx="18">
                  <c:v>89.78055</c:v>
                </c:pt>
                <c:pt idx="19">
                  <c:v>90.78052</c:v>
                </c:pt>
                <c:pt idx="20">
                  <c:v>91.78061</c:v>
                </c:pt>
                <c:pt idx="21">
                  <c:v>92.78303</c:v>
                </c:pt>
                <c:pt idx="22">
                  <c:v>93.78441</c:v>
                </c:pt>
                <c:pt idx="23">
                  <c:v>94.78474</c:v>
                </c:pt>
                <c:pt idx="24">
                  <c:v>95.78443</c:v>
                </c:pt>
                <c:pt idx="25">
                  <c:v>96.78549</c:v>
                </c:pt>
                <c:pt idx="26">
                  <c:v>97.7855</c:v>
                </c:pt>
                <c:pt idx="27">
                  <c:v>98.7857</c:v>
                </c:pt>
                <c:pt idx="28">
                  <c:v>99.786</c:v>
                </c:pt>
                <c:pt idx="29">
                  <c:v>100.78535</c:v>
                </c:pt>
                <c:pt idx="30">
                  <c:v>101.78569</c:v>
                </c:pt>
                <c:pt idx="31">
                  <c:v>102.78602</c:v>
                </c:pt>
                <c:pt idx="32">
                  <c:v>103.78534</c:v>
                </c:pt>
                <c:pt idx="33">
                  <c:v>104.78686</c:v>
                </c:pt>
                <c:pt idx="34">
                  <c:v>105.78618</c:v>
                </c:pt>
                <c:pt idx="35">
                  <c:v>106.7881</c:v>
                </c:pt>
                <c:pt idx="36">
                  <c:v>107.78741</c:v>
                </c:pt>
                <c:pt idx="37">
                  <c:v>108.78744</c:v>
                </c:pt>
                <c:pt idx="38">
                  <c:v>109.78902</c:v>
                </c:pt>
                <c:pt idx="39">
                  <c:v>110.78849</c:v>
                </c:pt>
                <c:pt idx="40">
                  <c:v>111.78858</c:v>
                </c:pt>
                <c:pt idx="41">
                  <c:v>112.78891</c:v>
                </c:pt>
                <c:pt idx="42">
                  <c:v>113.78941</c:v>
                </c:pt>
                <c:pt idx="43">
                  <c:v>114.78951</c:v>
                </c:pt>
                <c:pt idx="44">
                  <c:v>115.78954</c:v>
                </c:pt>
                <c:pt idx="45">
                  <c:v>116.78954</c:v>
                </c:pt>
                <c:pt idx="46">
                  <c:v>117.78953</c:v>
                </c:pt>
                <c:pt idx="47">
                  <c:v>118.78954</c:v>
                </c:pt>
                <c:pt idx="48">
                  <c:v>119.78951</c:v>
                </c:pt>
                <c:pt idx="49">
                  <c:v>120.78946</c:v>
                </c:pt>
                <c:pt idx="50">
                  <c:v>121.79078</c:v>
                </c:pt>
                <c:pt idx="51">
                  <c:v>122.79051</c:v>
                </c:pt>
                <c:pt idx="52">
                  <c:v>123.79203</c:v>
                </c:pt>
                <c:pt idx="53">
                  <c:v>124.79166</c:v>
                </c:pt>
                <c:pt idx="54">
                  <c:v>125.79234</c:v>
                </c:pt>
                <c:pt idx="55">
                  <c:v>126.79285</c:v>
                </c:pt>
                <c:pt idx="56">
                  <c:v>127.79385</c:v>
                </c:pt>
                <c:pt idx="57">
                  <c:v>128.79451</c:v>
                </c:pt>
                <c:pt idx="58">
                  <c:v>129.79523</c:v>
                </c:pt>
                <c:pt idx="59">
                  <c:v>130.79743</c:v>
                </c:pt>
                <c:pt idx="60">
                  <c:v>131.79853</c:v>
                </c:pt>
                <c:pt idx="61">
                  <c:v>132.79893</c:v>
                </c:pt>
                <c:pt idx="62">
                  <c:v>133.79841</c:v>
                </c:pt>
                <c:pt idx="63">
                  <c:v>134.7986</c:v>
                </c:pt>
                <c:pt idx="64">
                  <c:v>135.79946</c:v>
                </c:pt>
                <c:pt idx="65">
                  <c:v>136.80003</c:v>
                </c:pt>
                <c:pt idx="66">
                  <c:v>137.79956</c:v>
                </c:pt>
                <c:pt idx="67">
                  <c:v>138.79955</c:v>
                </c:pt>
                <c:pt idx="68">
                  <c:v>139.79954</c:v>
                </c:pt>
                <c:pt idx="69">
                  <c:v>140.79955</c:v>
                </c:pt>
                <c:pt idx="70">
                  <c:v>141.79947</c:v>
                </c:pt>
                <c:pt idx="71">
                  <c:v>142.80065</c:v>
                </c:pt>
                <c:pt idx="72">
                  <c:v>143.80065</c:v>
                </c:pt>
                <c:pt idx="73">
                  <c:v>144.80059</c:v>
                </c:pt>
                <c:pt idx="74">
                  <c:v>145.80054</c:v>
                </c:pt>
                <c:pt idx="75">
                  <c:v>146.80186</c:v>
                </c:pt>
                <c:pt idx="76">
                  <c:v>147.80173</c:v>
                </c:pt>
                <c:pt idx="77">
                  <c:v>148.80309</c:v>
                </c:pt>
                <c:pt idx="78">
                  <c:v>149.80375</c:v>
                </c:pt>
                <c:pt idx="79">
                  <c:v>150.80336</c:v>
                </c:pt>
                <c:pt idx="80">
                  <c:v>151.8036</c:v>
                </c:pt>
                <c:pt idx="81">
                  <c:v>152.80412</c:v>
                </c:pt>
                <c:pt idx="82">
                  <c:v>153.80334</c:v>
                </c:pt>
                <c:pt idx="83">
                  <c:v>154.80393</c:v>
                </c:pt>
                <c:pt idx="84">
                  <c:v>155.80475</c:v>
                </c:pt>
                <c:pt idx="85">
                  <c:v>156.80546</c:v>
                </c:pt>
                <c:pt idx="86">
                  <c:v>157.806</c:v>
                </c:pt>
                <c:pt idx="87">
                  <c:v>158.80702</c:v>
                </c:pt>
                <c:pt idx="88">
                  <c:v>159.8072</c:v>
                </c:pt>
                <c:pt idx="89">
                  <c:v>160.80846</c:v>
                </c:pt>
                <c:pt idx="90">
                  <c:v>161.80901</c:v>
                </c:pt>
                <c:pt idx="91">
                  <c:v>162.80922</c:v>
                </c:pt>
                <c:pt idx="92">
                  <c:v>163.80955</c:v>
                </c:pt>
                <c:pt idx="93">
                  <c:v>164.80948</c:v>
                </c:pt>
                <c:pt idx="94">
                  <c:v>165.80944</c:v>
                </c:pt>
                <c:pt idx="95">
                  <c:v>166.80964</c:v>
                </c:pt>
                <c:pt idx="96">
                  <c:v>167.80955</c:v>
                </c:pt>
                <c:pt idx="97">
                  <c:v>168.81059</c:v>
                </c:pt>
                <c:pt idx="98">
                  <c:v>169.8106</c:v>
                </c:pt>
                <c:pt idx="99">
                  <c:v>170.81169</c:v>
                </c:pt>
                <c:pt idx="100">
                  <c:v>171.81217</c:v>
                </c:pt>
                <c:pt idx="101">
                  <c:v>172.81374</c:v>
                </c:pt>
                <c:pt idx="102">
                  <c:v>173.81382</c:v>
                </c:pt>
                <c:pt idx="103">
                  <c:v>174.81369</c:v>
                </c:pt>
                <c:pt idx="104">
                  <c:v>175.81354</c:v>
                </c:pt>
                <c:pt idx="105">
                  <c:v>176.81359</c:v>
                </c:pt>
                <c:pt idx="106">
                  <c:v>177.81361</c:v>
                </c:pt>
                <c:pt idx="107">
                  <c:v>178.81368</c:v>
                </c:pt>
                <c:pt idx="108">
                  <c:v>179.8137</c:v>
                </c:pt>
                <c:pt idx="109">
                  <c:v>180.81404</c:v>
                </c:pt>
                <c:pt idx="110">
                  <c:v>181.81593</c:v>
                </c:pt>
                <c:pt idx="111">
                  <c:v>182.81564</c:v>
                </c:pt>
                <c:pt idx="112">
                  <c:v>183.81567</c:v>
                </c:pt>
                <c:pt idx="113">
                  <c:v>184.81589</c:v>
                </c:pt>
                <c:pt idx="114">
                  <c:v>185.81552</c:v>
                </c:pt>
                <c:pt idx="115">
                  <c:v>186.81579</c:v>
                </c:pt>
                <c:pt idx="116">
                  <c:v>187.81521</c:v>
                </c:pt>
                <c:pt idx="117">
                  <c:v>188.81559</c:v>
                </c:pt>
                <c:pt idx="118">
                  <c:v>189.81597</c:v>
                </c:pt>
                <c:pt idx="119">
                  <c:v>190.81598</c:v>
                </c:pt>
                <c:pt idx="120">
                  <c:v>191.81571</c:v>
                </c:pt>
                <c:pt idx="121">
                  <c:v>192.81598</c:v>
                </c:pt>
                <c:pt idx="122">
                  <c:v>193.8159</c:v>
                </c:pt>
                <c:pt idx="123">
                  <c:v>194.816</c:v>
                </c:pt>
                <c:pt idx="124">
                  <c:v>195.81714</c:v>
                </c:pt>
                <c:pt idx="125">
                  <c:v>196.81857</c:v>
                </c:pt>
                <c:pt idx="126">
                  <c:v>197.8189</c:v>
                </c:pt>
                <c:pt idx="127">
                  <c:v>198.82059</c:v>
                </c:pt>
                <c:pt idx="128">
                  <c:v>199.82059</c:v>
                </c:pt>
                <c:pt idx="129">
                  <c:v>200.82087</c:v>
                </c:pt>
                <c:pt idx="130">
                  <c:v>201.82054</c:v>
                </c:pt>
                <c:pt idx="131">
                  <c:v>202.82279</c:v>
                </c:pt>
                <c:pt idx="132">
                  <c:v>203.82291</c:v>
                </c:pt>
                <c:pt idx="133">
                  <c:v>204.8238</c:v>
                </c:pt>
                <c:pt idx="134">
                  <c:v>205.8234</c:v>
                </c:pt>
                <c:pt idx="135">
                  <c:v>206.82409</c:v>
                </c:pt>
                <c:pt idx="136">
                  <c:v>207.8251</c:v>
                </c:pt>
                <c:pt idx="137">
                  <c:v>208.82498</c:v>
                </c:pt>
                <c:pt idx="138">
                  <c:v>209.82588</c:v>
                </c:pt>
                <c:pt idx="139">
                  <c:v>210.82531</c:v>
                </c:pt>
                <c:pt idx="140">
                  <c:v>211.82682</c:v>
                </c:pt>
                <c:pt idx="141">
                  <c:v>212.8268</c:v>
                </c:pt>
                <c:pt idx="142">
                  <c:v>213.8268</c:v>
                </c:pt>
                <c:pt idx="143">
                  <c:v>214.82678</c:v>
                </c:pt>
                <c:pt idx="144">
                  <c:v>215.82862</c:v>
                </c:pt>
                <c:pt idx="145">
                  <c:v>216.82944</c:v>
                </c:pt>
                <c:pt idx="146">
                  <c:v>217.83056</c:v>
                </c:pt>
                <c:pt idx="147">
                  <c:v>218.8306</c:v>
                </c:pt>
                <c:pt idx="148">
                  <c:v>219.83051</c:v>
                </c:pt>
                <c:pt idx="149">
                  <c:v>220.83204</c:v>
                </c:pt>
                <c:pt idx="150">
                  <c:v>221.83314</c:v>
                </c:pt>
                <c:pt idx="151">
                  <c:v>222.83276</c:v>
                </c:pt>
                <c:pt idx="152">
                  <c:v>223.83304</c:v>
                </c:pt>
                <c:pt idx="153">
                  <c:v>224.83292</c:v>
                </c:pt>
                <c:pt idx="154">
                  <c:v>225.83255</c:v>
                </c:pt>
                <c:pt idx="155">
                  <c:v>226.8324</c:v>
                </c:pt>
                <c:pt idx="156">
                  <c:v>227.83393</c:v>
                </c:pt>
                <c:pt idx="157">
                  <c:v>228.83609</c:v>
                </c:pt>
                <c:pt idx="158">
                  <c:v>229.83547</c:v>
                </c:pt>
                <c:pt idx="159">
                  <c:v>230.83583</c:v>
                </c:pt>
                <c:pt idx="160">
                  <c:v>231.83556</c:v>
                </c:pt>
                <c:pt idx="161">
                  <c:v>232.83571</c:v>
                </c:pt>
                <c:pt idx="162">
                  <c:v>233.83584</c:v>
                </c:pt>
                <c:pt idx="163">
                  <c:v>234.83524</c:v>
                </c:pt>
                <c:pt idx="164">
                  <c:v>235.83603</c:v>
                </c:pt>
                <c:pt idx="165">
                  <c:v>236.83587</c:v>
                </c:pt>
                <c:pt idx="166">
                  <c:v>237.83537</c:v>
                </c:pt>
                <c:pt idx="167">
                  <c:v>238.83565</c:v>
                </c:pt>
                <c:pt idx="168">
                  <c:v>239.83676</c:v>
                </c:pt>
                <c:pt idx="169">
                  <c:v>240.83865</c:v>
                </c:pt>
                <c:pt idx="170">
                  <c:v>241.8396</c:v>
                </c:pt>
                <c:pt idx="171">
                  <c:v>242.84074</c:v>
                </c:pt>
                <c:pt idx="172">
                  <c:v>243.84096</c:v>
                </c:pt>
                <c:pt idx="173">
                  <c:v>244.84109</c:v>
                </c:pt>
                <c:pt idx="174">
                  <c:v>245.84122</c:v>
                </c:pt>
                <c:pt idx="175">
                  <c:v>246.84176</c:v>
                </c:pt>
                <c:pt idx="176">
                  <c:v>247.84199</c:v>
                </c:pt>
                <c:pt idx="177">
                  <c:v>248.8417</c:v>
                </c:pt>
                <c:pt idx="178">
                  <c:v>249.8427</c:v>
                </c:pt>
                <c:pt idx="179">
                  <c:v>250.84304</c:v>
                </c:pt>
                <c:pt idx="180">
                  <c:v>251.84371</c:v>
                </c:pt>
                <c:pt idx="181">
                  <c:v>252.84326</c:v>
                </c:pt>
                <c:pt idx="182">
                  <c:v>253.8452</c:v>
                </c:pt>
                <c:pt idx="183">
                  <c:v>254.84567</c:v>
                </c:pt>
                <c:pt idx="184">
                  <c:v>255.84595</c:v>
                </c:pt>
                <c:pt idx="185">
                  <c:v>256.84523</c:v>
                </c:pt>
                <c:pt idx="186">
                  <c:v>257.84674</c:v>
                </c:pt>
                <c:pt idx="187">
                  <c:v>258.84716</c:v>
                </c:pt>
                <c:pt idx="188">
                  <c:v>259.84643</c:v>
                </c:pt>
                <c:pt idx="189">
                  <c:v>260.84688</c:v>
                </c:pt>
                <c:pt idx="190">
                  <c:v>261.84733</c:v>
                </c:pt>
                <c:pt idx="191">
                  <c:v>262.84741</c:v>
                </c:pt>
                <c:pt idx="192">
                  <c:v>263.84743</c:v>
                </c:pt>
                <c:pt idx="193">
                  <c:v>264.84788</c:v>
                </c:pt>
                <c:pt idx="194">
                  <c:v>265.84741</c:v>
                </c:pt>
                <c:pt idx="195">
                  <c:v>266.84743</c:v>
                </c:pt>
                <c:pt idx="196">
                  <c:v>267.84743</c:v>
                </c:pt>
                <c:pt idx="197">
                  <c:v>268.84899</c:v>
                </c:pt>
                <c:pt idx="198">
                  <c:v>269.84866</c:v>
                </c:pt>
                <c:pt idx="199">
                  <c:v>270.84902</c:v>
                </c:pt>
                <c:pt idx="200">
                  <c:v>271.84968</c:v>
                </c:pt>
                <c:pt idx="201">
                  <c:v>272.84952</c:v>
                </c:pt>
                <c:pt idx="202">
                  <c:v>273.84954</c:v>
                </c:pt>
                <c:pt idx="203">
                  <c:v>274.85077</c:v>
                </c:pt>
                <c:pt idx="204">
                  <c:v>275.85057</c:v>
                </c:pt>
                <c:pt idx="205">
                  <c:v>276.85054</c:v>
                </c:pt>
                <c:pt idx="206">
                  <c:v>277.8506</c:v>
                </c:pt>
                <c:pt idx="207">
                  <c:v>278.85053</c:v>
                </c:pt>
                <c:pt idx="208">
                  <c:v>279.85053</c:v>
                </c:pt>
                <c:pt idx="209">
                  <c:v>280.85042</c:v>
                </c:pt>
                <c:pt idx="210">
                  <c:v>281.85188</c:v>
                </c:pt>
                <c:pt idx="211">
                  <c:v>282.85159</c:v>
                </c:pt>
                <c:pt idx="212">
                  <c:v>283.85247</c:v>
                </c:pt>
                <c:pt idx="213">
                  <c:v>284.85243</c:v>
                </c:pt>
                <c:pt idx="214">
                  <c:v>285.8548</c:v>
                </c:pt>
                <c:pt idx="215">
                  <c:v>286.8565</c:v>
                </c:pt>
                <c:pt idx="216">
                  <c:v>Médias</c:v>
                </c:pt>
              </c:strCache>
            </c:strRef>
          </c:xVal>
          <c:yVal>
            <c:numRef>
              <c:f>'mAr_32,5'!$C$2:$C$218</c:f>
              <c:numCache>
                <c:formatCode>General</c:formatCode>
                <c:ptCount val="217"/>
                <c:pt idx="0">
                  <c:v>39.775880000000001</c:v>
                </c:pt>
                <c:pt idx="1">
                  <c:v>39.773699999999998</c:v>
                </c:pt>
                <c:pt idx="2">
                  <c:v>39.771659999999997</c:v>
                </c:pt>
                <c:pt idx="3">
                  <c:v>39.771129999999999</c:v>
                </c:pt>
                <c:pt idx="4">
                  <c:v>39.76876</c:v>
                </c:pt>
                <c:pt idx="5">
                  <c:v>39.7684</c:v>
                </c:pt>
                <c:pt idx="6">
                  <c:v>39.767029999999998</c:v>
                </c:pt>
                <c:pt idx="7">
                  <c:v>39.765659999999997</c:v>
                </c:pt>
                <c:pt idx="8">
                  <c:v>39.765000000000001</c:v>
                </c:pt>
                <c:pt idx="9">
                  <c:v>39.764189999999999</c:v>
                </c:pt>
                <c:pt idx="10">
                  <c:v>39.76323</c:v>
                </c:pt>
                <c:pt idx="11">
                  <c:v>39.76305</c:v>
                </c:pt>
                <c:pt idx="12">
                  <c:v>39.760959999999997</c:v>
                </c:pt>
                <c:pt idx="13">
                  <c:v>39.759070000000001</c:v>
                </c:pt>
                <c:pt idx="14">
                  <c:v>39.758749999999999</c:v>
                </c:pt>
                <c:pt idx="15">
                  <c:v>39.758139999999997</c:v>
                </c:pt>
                <c:pt idx="16">
                  <c:v>39.757759999999998</c:v>
                </c:pt>
                <c:pt idx="17">
                  <c:v>39.756360000000001</c:v>
                </c:pt>
                <c:pt idx="18">
                  <c:v>39.755760000000002</c:v>
                </c:pt>
                <c:pt idx="19">
                  <c:v>39.755229999999997</c:v>
                </c:pt>
                <c:pt idx="20">
                  <c:v>39.754219999999997</c:v>
                </c:pt>
                <c:pt idx="21">
                  <c:v>39.754219999999997</c:v>
                </c:pt>
                <c:pt idx="22">
                  <c:v>39.753590000000003</c:v>
                </c:pt>
                <c:pt idx="23">
                  <c:v>39.752429999999997</c:v>
                </c:pt>
                <c:pt idx="24">
                  <c:v>39.753100000000003</c:v>
                </c:pt>
                <c:pt idx="25">
                  <c:v>39.753929999999997</c:v>
                </c:pt>
                <c:pt idx="26">
                  <c:v>39.75282</c:v>
                </c:pt>
                <c:pt idx="27">
                  <c:v>39.75235</c:v>
                </c:pt>
                <c:pt idx="28">
                  <c:v>39.752420000000001</c:v>
                </c:pt>
                <c:pt idx="29">
                  <c:v>39.752809999999997</c:v>
                </c:pt>
                <c:pt idx="30">
                  <c:v>39.752040000000001</c:v>
                </c:pt>
                <c:pt idx="31">
                  <c:v>39.752789999999997</c:v>
                </c:pt>
                <c:pt idx="32">
                  <c:v>39.752079999999999</c:v>
                </c:pt>
                <c:pt idx="33">
                  <c:v>39.75264</c:v>
                </c:pt>
                <c:pt idx="34">
                  <c:v>39.752809999999997</c:v>
                </c:pt>
                <c:pt idx="35">
                  <c:v>39.752339999999997</c:v>
                </c:pt>
                <c:pt idx="36">
                  <c:v>39.752630000000003</c:v>
                </c:pt>
                <c:pt idx="37">
                  <c:v>39.753329999999998</c:v>
                </c:pt>
                <c:pt idx="38">
                  <c:v>39.754130000000004</c:v>
                </c:pt>
                <c:pt idx="39">
                  <c:v>39.753410000000002</c:v>
                </c:pt>
                <c:pt idx="40">
                  <c:v>39.752929999999999</c:v>
                </c:pt>
                <c:pt idx="41">
                  <c:v>39.753689999999999</c:v>
                </c:pt>
                <c:pt idx="42">
                  <c:v>39.753959999999999</c:v>
                </c:pt>
                <c:pt idx="43">
                  <c:v>39.754460000000002</c:v>
                </c:pt>
                <c:pt idx="44">
                  <c:v>39.75459</c:v>
                </c:pt>
                <c:pt idx="45">
                  <c:v>39.75441</c:v>
                </c:pt>
                <c:pt idx="46">
                  <c:v>39.755360000000003</c:v>
                </c:pt>
                <c:pt idx="47">
                  <c:v>39.755220000000001</c:v>
                </c:pt>
                <c:pt idx="48">
                  <c:v>39.755310000000001</c:v>
                </c:pt>
                <c:pt idx="49">
                  <c:v>39.755969999999998</c:v>
                </c:pt>
                <c:pt idx="50">
                  <c:v>39.756210000000003</c:v>
                </c:pt>
                <c:pt idx="51">
                  <c:v>39.756329999999998</c:v>
                </c:pt>
                <c:pt idx="52">
                  <c:v>39.758029999999998</c:v>
                </c:pt>
                <c:pt idx="53">
                  <c:v>39.758620000000001</c:v>
                </c:pt>
                <c:pt idx="54">
                  <c:v>39.758609999999997</c:v>
                </c:pt>
                <c:pt idx="55">
                  <c:v>39.759099999999997</c:v>
                </c:pt>
                <c:pt idx="56">
                  <c:v>39.760019999999997</c:v>
                </c:pt>
                <c:pt idx="57">
                  <c:v>39.760509999999996</c:v>
                </c:pt>
                <c:pt idx="58">
                  <c:v>39.761760000000002</c:v>
                </c:pt>
                <c:pt idx="59">
                  <c:v>39.762149999999998</c:v>
                </c:pt>
                <c:pt idx="60">
                  <c:v>39.762749999999997</c:v>
                </c:pt>
                <c:pt idx="61">
                  <c:v>39.763939999999998</c:v>
                </c:pt>
                <c:pt idx="62">
                  <c:v>39.765079999999998</c:v>
                </c:pt>
                <c:pt idx="63">
                  <c:v>39.765360000000001</c:v>
                </c:pt>
                <c:pt idx="64">
                  <c:v>39.76688</c:v>
                </c:pt>
                <c:pt idx="65">
                  <c:v>39.76737</c:v>
                </c:pt>
                <c:pt idx="66">
                  <c:v>39.76802</c:v>
                </c:pt>
                <c:pt idx="67">
                  <c:v>39.768880000000003</c:v>
                </c:pt>
                <c:pt idx="68">
                  <c:v>39.768509999999999</c:v>
                </c:pt>
                <c:pt idx="69">
                  <c:v>39.770330000000001</c:v>
                </c:pt>
                <c:pt idx="70">
                  <c:v>39.77064</c:v>
                </c:pt>
                <c:pt idx="71">
                  <c:v>39.771599999999999</c:v>
                </c:pt>
                <c:pt idx="72">
                  <c:v>39.773060000000001</c:v>
                </c:pt>
                <c:pt idx="73">
                  <c:v>39.772829999999999</c:v>
                </c:pt>
                <c:pt idx="74">
                  <c:v>39.775039999999997</c:v>
                </c:pt>
                <c:pt idx="75">
                  <c:v>39.775530000000003</c:v>
                </c:pt>
                <c:pt idx="76">
                  <c:v>39.776179999999997</c:v>
                </c:pt>
                <c:pt idx="77">
                  <c:v>39.778500000000001</c:v>
                </c:pt>
                <c:pt idx="78">
                  <c:v>39.779589999999999</c:v>
                </c:pt>
                <c:pt idx="79">
                  <c:v>39.780149999999999</c:v>
                </c:pt>
                <c:pt idx="80">
                  <c:v>39.780790000000003</c:v>
                </c:pt>
                <c:pt idx="81">
                  <c:v>39.781709999999997</c:v>
                </c:pt>
                <c:pt idx="82">
                  <c:v>39.783000000000001</c:v>
                </c:pt>
                <c:pt idx="83">
                  <c:v>39.784379999999999</c:v>
                </c:pt>
                <c:pt idx="84">
                  <c:v>39.784689999999998</c:v>
                </c:pt>
                <c:pt idx="85">
                  <c:v>39.785519999999998</c:v>
                </c:pt>
                <c:pt idx="86">
                  <c:v>39.786549999999998</c:v>
                </c:pt>
                <c:pt idx="87">
                  <c:v>39.788319999999999</c:v>
                </c:pt>
                <c:pt idx="88">
                  <c:v>39.788910000000001</c:v>
                </c:pt>
                <c:pt idx="89">
                  <c:v>39.790010000000002</c:v>
                </c:pt>
                <c:pt idx="90">
                  <c:v>39.791110000000003</c:v>
                </c:pt>
                <c:pt idx="91">
                  <c:v>39.792169999999999</c:v>
                </c:pt>
                <c:pt idx="92">
                  <c:v>39.792700000000004</c:v>
                </c:pt>
                <c:pt idx="93">
                  <c:v>39.793059999999997</c:v>
                </c:pt>
                <c:pt idx="94">
                  <c:v>39.794490000000003</c:v>
                </c:pt>
                <c:pt idx="95">
                  <c:v>39.79486</c:v>
                </c:pt>
                <c:pt idx="96">
                  <c:v>39.796599999999998</c:v>
                </c:pt>
                <c:pt idx="97">
                  <c:v>39.797170000000001</c:v>
                </c:pt>
                <c:pt idx="98">
                  <c:v>39.799289999999999</c:v>
                </c:pt>
                <c:pt idx="99">
                  <c:v>39.799550000000004</c:v>
                </c:pt>
                <c:pt idx="100">
                  <c:v>39.800960000000003</c:v>
                </c:pt>
                <c:pt idx="101">
                  <c:v>39.802289999999999</c:v>
                </c:pt>
                <c:pt idx="102">
                  <c:v>39.80386</c:v>
                </c:pt>
                <c:pt idx="103">
                  <c:v>39.804380000000002</c:v>
                </c:pt>
                <c:pt idx="104">
                  <c:v>39.804920000000003</c:v>
                </c:pt>
                <c:pt idx="105">
                  <c:v>39.80724</c:v>
                </c:pt>
                <c:pt idx="106">
                  <c:v>39.80753</c:v>
                </c:pt>
                <c:pt idx="107">
                  <c:v>39.808709999999998</c:v>
                </c:pt>
                <c:pt idx="108">
                  <c:v>39.810229999999997</c:v>
                </c:pt>
                <c:pt idx="109">
                  <c:v>39.812269999999998</c:v>
                </c:pt>
                <c:pt idx="110">
                  <c:v>39.81326</c:v>
                </c:pt>
                <c:pt idx="111">
                  <c:v>39.815109999999997</c:v>
                </c:pt>
                <c:pt idx="112">
                  <c:v>39.815959999999997</c:v>
                </c:pt>
                <c:pt idx="113">
                  <c:v>39.81767</c:v>
                </c:pt>
                <c:pt idx="114">
                  <c:v>39.818570000000001</c:v>
                </c:pt>
                <c:pt idx="115">
                  <c:v>39.819490000000002</c:v>
                </c:pt>
                <c:pt idx="116">
                  <c:v>39.819839999999999</c:v>
                </c:pt>
                <c:pt idx="117">
                  <c:v>39.82114</c:v>
                </c:pt>
                <c:pt idx="118">
                  <c:v>39.82159</c:v>
                </c:pt>
                <c:pt idx="119">
                  <c:v>39.823219999999999</c:v>
                </c:pt>
                <c:pt idx="120">
                  <c:v>39.823749999999997</c:v>
                </c:pt>
                <c:pt idx="121">
                  <c:v>39.824869999999997</c:v>
                </c:pt>
                <c:pt idx="122">
                  <c:v>39.825899999999997</c:v>
                </c:pt>
                <c:pt idx="123">
                  <c:v>39.826410000000003</c:v>
                </c:pt>
                <c:pt idx="124">
                  <c:v>39.828029999999998</c:v>
                </c:pt>
                <c:pt idx="125">
                  <c:v>39.829709999999999</c:v>
                </c:pt>
                <c:pt idx="126">
                  <c:v>39.831330000000001</c:v>
                </c:pt>
                <c:pt idx="127">
                  <c:v>39.831359999999997</c:v>
                </c:pt>
                <c:pt idx="128">
                  <c:v>39.83211</c:v>
                </c:pt>
                <c:pt idx="129">
                  <c:v>39.833979999999997</c:v>
                </c:pt>
                <c:pt idx="130">
                  <c:v>39.835250000000002</c:v>
                </c:pt>
                <c:pt idx="131">
                  <c:v>39.835430000000002</c:v>
                </c:pt>
                <c:pt idx="132">
                  <c:v>39.836509999999997</c:v>
                </c:pt>
                <c:pt idx="133">
                  <c:v>39.838880000000003</c:v>
                </c:pt>
                <c:pt idx="134">
                  <c:v>39.83954</c:v>
                </c:pt>
                <c:pt idx="135">
                  <c:v>39.839849999999998</c:v>
                </c:pt>
                <c:pt idx="136">
                  <c:v>39.841589999999997</c:v>
                </c:pt>
                <c:pt idx="137">
                  <c:v>39.842939999999999</c:v>
                </c:pt>
                <c:pt idx="138">
                  <c:v>39.84348</c:v>
                </c:pt>
                <c:pt idx="139">
                  <c:v>39.844650000000001</c:v>
                </c:pt>
                <c:pt idx="140">
                  <c:v>39.844740000000002</c:v>
                </c:pt>
                <c:pt idx="141">
                  <c:v>39.846490000000003</c:v>
                </c:pt>
                <c:pt idx="142">
                  <c:v>39.84816</c:v>
                </c:pt>
                <c:pt idx="143">
                  <c:v>39.84836</c:v>
                </c:pt>
                <c:pt idx="144">
                  <c:v>39.848909999999997</c:v>
                </c:pt>
                <c:pt idx="145">
                  <c:v>39.850920000000002</c:v>
                </c:pt>
                <c:pt idx="146">
                  <c:v>39.851460000000003</c:v>
                </c:pt>
                <c:pt idx="147">
                  <c:v>39.852879999999999</c:v>
                </c:pt>
                <c:pt idx="148">
                  <c:v>39.853720000000003</c:v>
                </c:pt>
                <c:pt idx="149">
                  <c:v>39.854059999999997</c:v>
                </c:pt>
                <c:pt idx="150">
                  <c:v>39.855420000000002</c:v>
                </c:pt>
                <c:pt idx="151">
                  <c:v>39.857089999999999</c:v>
                </c:pt>
                <c:pt idx="152">
                  <c:v>39.857520000000001</c:v>
                </c:pt>
                <c:pt idx="153">
                  <c:v>39.858649999999997</c:v>
                </c:pt>
                <c:pt idx="154">
                  <c:v>39.860250000000001</c:v>
                </c:pt>
                <c:pt idx="155">
                  <c:v>39.861409999999999</c:v>
                </c:pt>
                <c:pt idx="156">
                  <c:v>39.862110000000001</c:v>
                </c:pt>
                <c:pt idx="157">
                  <c:v>39.863579999999999</c:v>
                </c:pt>
                <c:pt idx="158">
                  <c:v>39.865009999999998</c:v>
                </c:pt>
                <c:pt idx="159">
                  <c:v>39.866250000000001</c:v>
                </c:pt>
                <c:pt idx="160">
                  <c:v>39.866819999999997</c:v>
                </c:pt>
                <c:pt idx="161">
                  <c:v>39.869500000000002</c:v>
                </c:pt>
                <c:pt idx="162">
                  <c:v>39.869970000000002</c:v>
                </c:pt>
                <c:pt idx="163">
                  <c:v>39.869999999999997</c:v>
                </c:pt>
                <c:pt idx="164">
                  <c:v>39.871180000000003</c:v>
                </c:pt>
                <c:pt idx="165">
                  <c:v>39.871920000000003</c:v>
                </c:pt>
                <c:pt idx="166">
                  <c:v>39.871839999999999</c:v>
                </c:pt>
                <c:pt idx="167">
                  <c:v>39.873519999999999</c:v>
                </c:pt>
                <c:pt idx="168">
                  <c:v>39.873840000000001</c:v>
                </c:pt>
                <c:pt idx="169">
                  <c:v>39.874609999999997</c:v>
                </c:pt>
                <c:pt idx="170">
                  <c:v>39.876130000000003</c:v>
                </c:pt>
                <c:pt idx="171">
                  <c:v>39.876480000000001</c:v>
                </c:pt>
                <c:pt idx="172">
                  <c:v>39.877670000000002</c:v>
                </c:pt>
                <c:pt idx="173">
                  <c:v>39.877690000000001</c:v>
                </c:pt>
                <c:pt idx="174">
                  <c:v>39.878520000000002</c:v>
                </c:pt>
                <c:pt idx="175">
                  <c:v>39.879600000000003</c:v>
                </c:pt>
                <c:pt idx="176">
                  <c:v>39.881180000000001</c:v>
                </c:pt>
                <c:pt idx="177">
                  <c:v>39.881810000000002</c:v>
                </c:pt>
                <c:pt idx="178">
                  <c:v>39.883040000000001</c:v>
                </c:pt>
                <c:pt idx="179">
                  <c:v>39.884309999999999</c:v>
                </c:pt>
                <c:pt idx="180">
                  <c:v>39.885579999999997</c:v>
                </c:pt>
                <c:pt idx="181">
                  <c:v>39.88588</c:v>
                </c:pt>
                <c:pt idx="182">
                  <c:v>39.887430000000002</c:v>
                </c:pt>
                <c:pt idx="183">
                  <c:v>39.888399999999997</c:v>
                </c:pt>
                <c:pt idx="184">
                  <c:v>39.88944</c:v>
                </c:pt>
                <c:pt idx="185">
                  <c:v>39.890030000000003</c:v>
                </c:pt>
                <c:pt idx="186">
                  <c:v>39.89067</c:v>
                </c:pt>
                <c:pt idx="187">
                  <c:v>39.89246</c:v>
                </c:pt>
                <c:pt idx="188">
                  <c:v>39.893410000000003</c:v>
                </c:pt>
                <c:pt idx="189">
                  <c:v>39.894449999999999</c:v>
                </c:pt>
                <c:pt idx="190">
                  <c:v>39.895420000000001</c:v>
                </c:pt>
                <c:pt idx="191">
                  <c:v>39.896389999999997</c:v>
                </c:pt>
                <c:pt idx="192">
                  <c:v>39.897629999999999</c:v>
                </c:pt>
                <c:pt idx="193">
                  <c:v>39.898150000000001</c:v>
                </c:pt>
                <c:pt idx="194">
                  <c:v>39.898650000000004</c:v>
                </c:pt>
                <c:pt idx="195">
                  <c:v>39.897730000000003</c:v>
                </c:pt>
                <c:pt idx="196">
                  <c:v>39.90119</c:v>
                </c:pt>
                <c:pt idx="197">
                  <c:v>39.901690000000002</c:v>
                </c:pt>
                <c:pt idx="198">
                  <c:v>39.901800000000001</c:v>
                </c:pt>
                <c:pt idx="199">
                  <c:v>39.902099999999997</c:v>
                </c:pt>
                <c:pt idx="200">
                  <c:v>39.902639999999998</c:v>
                </c:pt>
                <c:pt idx="201">
                  <c:v>39.904060000000001</c:v>
                </c:pt>
                <c:pt idx="202">
                  <c:v>39.904530000000001</c:v>
                </c:pt>
                <c:pt idx="203">
                  <c:v>39.90643</c:v>
                </c:pt>
                <c:pt idx="204">
                  <c:v>39.907159999999998</c:v>
                </c:pt>
                <c:pt idx="205">
                  <c:v>39.907089999999997</c:v>
                </c:pt>
                <c:pt idx="206">
                  <c:v>39.907040000000002</c:v>
                </c:pt>
                <c:pt idx="207">
                  <c:v>39.908830000000002</c:v>
                </c:pt>
                <c:pt idx="208">
                  <c:v>39.90907</c:v>
                </c:pt>
                <c:pt idx="209">
                  <c:v>39.90943</c:v>
                </c:pt>
                <c:pt idx="210">
                  <c:v>39.910229999999999</c:v>
                </c:pt>
                <c:pt idx="211">
                  <c:v>39.911169999999998</c:v>
                </c:pt>
                <c:pt idx="212">
                  <c:v>39.911290000000001</c:v>
                </c:pt>
                <c:pt idx="213">
                  <c:v>39.912930000000003</c:v>
                </c:pt>
                <c:pt idx="214">
                  <c:v>39.913930000000001</c:v>
                </c:pt>
                <c:pt idx="215">
                  <c:v>39.915230000000001</c:v>
                </c:pt>
                <c:pt idx="216">
                  <c:v>39.821819353233806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'mAr_32,5'!$D$1</c:f>
              <c:strCache>
                <c:ptCount val="1"/>
                <c:pt idx="0">
                  <c:v>T_hot_out(C)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'mAr_32,5'!$A$2:$A$218</c:f>
              <c:strCache>
                <c:ptCount val="217"/>
                <c:pt idx="0">
                  <c:v>71.77741</c:v>
                </c:pt>
                <c:pt idx="1">
                  <c:v>72.77753</c:v>
                </c:pt>
                <c:pt idx="2">
                  <c:v>73.77759</c:v>
                </c:pt>
                <c:pt idx="3">
                  <c:v>74.77954</c:v>
                </c:pt>
                <c:pt idx="4">
                  <c:v>75.77951</c:v>
                </c:pt>
                <c:pt idx="5">
                  <c:v>76.78052</c:v>
                </c:pt>
                <c:pt idx="6">
                  <c:v>77.78054</c:v>
                </c:pt>
                <c:pt idx="7">
                  <c:v>78.78051</c:v>
                </c:pt>
                <c:pt idx="8">
                  <c:v>79.78061</c:v>
                </c:pt>
                <c:pt idx="9">
                  <c:v>80.78039</c:v>
                </c:pt>
                <c:pt idx="10">
                  <c:v>81.78054</c:v>
                </c:pt>
                <c:pt idx="11">
                  <c:v>82.78059</c:v>
                </c:pt>
                <c:pt idx="12">
                  <c:v>83.78054</c:v>
                </c:pt>
                <c:pt idx="13">
                  <c:v>84.78057</c:v>
                </c:pt>
                <c:pt idx="14">
                  <c:v>85.78041</c:v>
                </c:pt>
                <c:pt idx="15">
                  <c:v>86.78054</c:v>
                </c:pt>
                <c:pt idx="16">
                  <c:v>87.7806</c:v>
                </c:pt>
                <c:pt idx="17">
                  <c:v>88.78059</c:v>
                </c:pt>
                <c:pt idx="18">
                  <c:v>89.78055</c:v>
                </c:pt>
                <c:pt idx="19">
                  <c:v>90.78052</c:v>
                </c:pt>
                <c:pt idx="20">
                  <c:v>91.78061</c:v>
                </c:pt>
                <c:pt idx="21">
                  <c:v>92.78303</c:v>
                </c:pt>
                <c:pt idx="22">
                  <c:v>93.78441</c:v>
                </c:pt>
                <c:pt idx="23">
                  <c:v>94.78474</c:v>
                </c:pt>
                <c:pt idx="24">
                  <c:v>95.78443</c:v>
                </c:pt>
                <c:pt idx="25">
                  <c:v>96.78549</c:v>
                </c:pt>
                <c:pt idx="26">
                  <c:v>97.7855</c:v>
                </c:pt>
                <c:pt idx="27">
                  <c:v>98.7857</c:v>
                </c:pt>
                <c:pt idx="28">
                  <c:v>99.786</c:v>
                </c:pt>
                <c:pt idx="29">
                  <c:v>100.78535</c:v>
                </c:pt>
                <c:pt idx="30">
                  <c:v>101.78569</c:v>
                </c:pt>
                <c:pt idx="31">
                  <c:v>102.78602</c:v>
                </c:pt>
                <c:pt idx="32">
                  <c:v>103.78534</c:v>
                </c:pt>
                <c:pt idx="33">
                  <c:v>104.78686</c:v>
                </c:pt>
                <c:pt idx="34">
                  <c:v>105.78618</c:v>
                </c:pt>
                <c:pt idx="35">
                  <c:v>106.7881</c:v>
                </c:pt>
                <c:pt idx="36">
                  <c:v>107.78741</c:v>
                </c:pt>
                <c:pt idx="37">
                  <c:v>108.78744</c:v>
                </c:pt>
                <c:pt idx="38">
                  <c:v>109.78902</c:v>
                </c:pt>
                <c:pt idx="39">
                  <c:v>110.78849</c:v>
                </c:pt>
                <c:pt idx="40">
                  <c:v>111.78858</c:v>
                </c:pt>
                <c:pt idx="41">
                  <c:v>112.78891</c:v>
                </c:pt>
                <c:pt idx="42">
                  <c:v>113.78941</c:v>
                </c:pt>
                <c:pt idx="43">
                  <c:v>114.78951</c:v>
                </c:pt>
                <c:pt idx="44">
                  <c:v>115.78954</c:v>
                </c:pt>
                <c:pt idx="45">
                  <c:v>116.78954</c:v>
                </c:pt>
                <c:pt idx="46">
                  <c:v>117.78953</c:v>
                </c:pt>
                <c:pt idx="47">
                  <c:v>118.78954</c:v>
                </c:pt>
                <c:pt idx="48">
                  <c:v>119.78951</c:v>
                </c:pt>
                <c:pt idx="49">
                  <c:v>120.78946</c:v>
                </c:pt>
                <c:pt idx="50">
                  <c:v>121.79078</c:v>
                </c:pt>
                <c:pt idx="51">
                  <c:v>122.79051</c:v>
                </c:pt>
                <c:pt idx="52">
                  <c:v>123.79203</c:v>
                </c:pt>
                <c:pt idx="53">
                  <c:v>124.79166</c:v>
                </c:pt>
                <c:pt idx="54">
                  <c:v>125.79234</c:v>
                </c:pt>
                <c:pt idx="55">
                  <c:v>126.79285</c:v>
                </c:pt>
                <c:pt idx="56">
                  <c:v>127.79385</c:v>
                </c:pt>
                <c:pt idx="57">
                  <c:v>128.79451</c:v>
                </c:pt>
                <c:pt idx="58">
                  <c:v>129.79523</c:v>
                </c:pt>
                <c:pt idx="59">
                  <c:v>130.79743</c:v>
                </c:pt>
                <c:pt idx="60">
                  <c:v>131.79853</c:v>
                </c:pt>
                <c:pt idx="61">
                  <c:v>132.79893</c:v>
                </c:pt>
                <c:pt idx="62">
                  <c:v>133.79841</c:v>
                </c:pt>
                <c:pt idx="63">
                  <c:v>134.7986</c:v>
                </c:pt>
                <c:pt idx="64">
                  <c:v>135.79946</c:v>
                </c:pt>
                <c:pt idx="65">
                  <c:v>136.80003</c:v>
                </c:pt>
                <c:pt idx="66">
                  <c:v>137.79956</c:v>
                </c:pt>
                <c:pt idx="67">
                  <c:v>138.79955</c:v>
                </c:pt>
                <c:pt idx="68">
                  <c:v>139.79954</c:v>
                </c:pt>
                <c:pt idx="69">
                  <c:v>140.79955</c:v>
                </c:pt>
                <c:pt idx="70">
                  <c:v>141.79947</c:v>
                </c:pt>
                <c:pt idx="71">
                  <c:v>142.80065</c:v>
                </c:pt>
                <c:pt idx="72">
                  <c:v>143.80065</c:v>
                </c:pt>
                <c:pt idx="73">
                  <c:v>144.80059</c:v>
                </c:pt>
                <c:pt idx="74">
                  <c:v>145.80054</c:v>
                </c:pt>
                <c:pt idx="75">
                  <c:v>146.80186</c:v>
                </c:pt>
                <c:pt idx="76">
                  <c:v>147.80173</c:v>
                </c:pt>
                <c:pt idx="77">
                  <c:v>148.80309</c:v>
                </c:pt>
                <c:pt idx="78">
                  <c:v>149.80375</c:v>
                </c:pt>
                <c:pt idx="79">
                  <c:v>150.80336</c:v>
                </c:pt>
                <c:pt idx="80">
                  <c:v>151.8036</c:v>
                </c:pt>
                <c:pt idx="81">
                  <c:v>152.80412</c:v>
                </c:pt>
                <c:pt idx="82">
                  <c:v>153.80334</c:v>
                </c:pt>
                <c:pt idx="83">
                  <c:v>154.80393</c:v>
                </c:pt>
                <c:pt idx="84">
                  <c:v>155.80475</c:v>
                </c:pt>
                <c:pt idx="85">
                  <c:v>156.80546</c:v>
                </c:pt>
                <c:pt idx="86">
                  <c:v>157.806</c:v>
                </c:pt>
                <c:pt idx="87">
                  <c:v>158.80702</c:v>
                </c:pt>
                <c:pt idx="88">
                  <c:v>159.8072</c:v>
                </c:pt>
                <c:pt idx="89">
                  <c:v>160.80846</c:v>
                </c:pt>
                <c:pt idx="90">
                  <c:v>161.80901</c:v>
                </c:pt>
                <c:pt idx="91">
                  <c:v>162.80922</c:v>
                </c:pt>
                <c:pt idx="92">
                  <c:v>163.80955</c:v>
                </c:pt>
                <c:pt idx="93">
                  <c:v>164.80948</c:v>
                </c:pt>
                <c:pt idx="94">
                  <c:v>165.80944</c:v>
                </c:pt>
                <c:pt idx="95">
                  <c:v>166.80964</c:v>
                </c:pt>
                <c:pt idx="96">
                  <c:v>167.80955</c:v>
                </c:pt>
                <c:pt idx="97">
                  <c:v>168.81059</c:v>
                </c:pt>
                <c:pt idx="98">
                  <c:v>169.8106</c:v>
                </c:pt>
                <c:pt idx="99">
                  <c:v>170.81169</c:v>
                </c:pt>
                <c:pt idx="100">
                  <c:v>171.81217</c:v>
                </c:pt>
                <c:pt idx="101">
                  <c:v>172.81374</c:v>
                </c:pt>
                <c:pt idx="102">
                  <c:v>173.81382</c:v>
                </c:pt>
                <c:pt idx="103">
                  <c:v>174.81369</c:v>
                </c:pt>
                <c:pt idx="104">
                  <c:v>175.81354</c:v>
                </c:pt>
                <c:pt idx="105">
                  <c:v>176.81359</c:v>
                </c:pt>
                <c:pt idx="106">
                  <c:v>177.81361</c:v>
                </c:pt>
                <c:pt idx="107">
                  <c:v>178.81368</c:v>
                </c:pt>
                <c:pt idx="108">
                  <c:v>179.8137</c:v>
                </c:pt>
                <c:pt idx="109">
                  <c:v>180.81404</c:v>
                </c:pt>
                <c:pt idx="110">
                  <c:v>181.81593</c:v>
                </c:pt>
                <c:pt idx="111">
                  <c:v>182.81564</c:v>
                </c:pt>
                <c:pt idx="112">
                  <c:v>183.81567</c:v>
                </c:pt>
                <c:pt idx="113">
                  <c:v>184.81589</c:v>
                </c:pt>
                <c:pt idx="114">
                  <c:v>185.81552</c:v>
                </c:pt>
                <c:pt idx="115">
                  <c:v>186.81579</c:v>
                </c:pt>
                <c:pt idx="116">
                  <c:v>187.81521</c:v>
                </c:pt>
                <c:pt idx="117">
                  <c:v>188.81559</c:v>
                </c:pt>
                <c:pt idx="118">
                  <c:v>189.81597</c:v>
                </c:pt>
                <c:pt idx="119">
                  <c:v>190.81598</c:v>
                </c:pt>
                <c:pt idx="120">
                  <c:v>191.81571</c:v>
                </c:pt>
                <c:pt idx="121">
                  <c:v>192.81598</c:v>
                </c:pt>
                <c:pt idx="122">
                  <c:v>193.8159</c:v>
                </c:pt>
                <c:pt idx="123">
                  <c:v>194.816</c:v>
                </c:pt>
                <c:pt idx="124">
                  <c:v>195.81714</c:v>
                </c:pt>
                <c:pt idx="125">
                  <c:v>196.81857</c:v>
                </c:pt>
                <c:pt idx="126">
                  <c:v>197.8189</c:v>
                </c:pt>
                <c:pt idx="127">
                  <c:v>198.82059</c:v>
                </c:pt>
                <c:pt idx="128">
                  <c:v>199.82059</c:v>
                </c:pt>
                <c:pt idx="129">
                  <c:v>200.82087</c:v>
                </c:pt>
                <c:pt idx="130">
                  <c:v>201.82054</c:v>
                </c:pt>
                <c:pt idx="131">
                  <c:v>202.82279</c:v>
                </c:pt>
                <c:pt idx="132">
                  <c:v>203.82291</c:v>
                </c:pt>
                <c:pt idx="133">
                  <c:v>204.8238</c:v>
                </c:pt>
                <c:pt idx="134">
                  <c:v>205.8234</c:v>
                </c:pt>
                <c:pt idx="135">
                  <c:v>206.82409</c:v>
                </c:pt>
                <c:pt idx="136">
                  <c:v>207.8251</c:v>
                </c:pt>
                <c:pt idx="137">
                  <c:v>208.82498</c:v>
                </c:pt>
                <c:pt idx="138">
                  <c:v>209.82588</c:v>
                </c:pt>
                <c:pt idx="139">
                  <c:v>210.82531</c:v>
                </c:pt>
                <c:pt idx="140">
                  <c:v>211.82682</c:v>
                </c:pt>
                <c:pt idx="141">
                  <c:v>212.8268</c:v>
                </c:pt>
                <c:pt idx="142">
                  <c:v>213.8268</c:v>
                </c:pt>
                <c:pt idx="143">
                  <c:v>214.82678</c:v>
                </c:pt>
                <c:pt idx="144">
                  <c:v>215.82862</c:v>
                </c:pt>
                <c:pt idx="145">
                  <c:v>216.82944</c:v>
                </c:pt>
                <c:pt idx="146">
                  <c:v>217.83056</c:v>
                </c:pt>
                <c:pt idx="147">
                  <c:v>218.8306</c:v>
                </c:pt>
                <c:pt idx="148">
                  <c:v>219.83051</c:v>
                </c:pt>
                <c:pt idx="149">
                  <c:v>220.83204</c:v>
                </c:pt>
                <c:pt idx="150">
                  <c:v>221.83314</c:v>
                </c:pt>
                <c:pt idx="151">
                  <c:v>222.83276</c:v>
                </c:pt>
                <c:pt idx="152">
                  <c:v>223.83304</c:v>
                </c:pt>
                <c:pt idx="153">
                  <c:v>224.83292</c:v>
                </c:pt>
                <c:pt idx="154">
                  <c:v>225.83255</c:v>
                </c:pt>
                <c:pt idx="155">
                  <c:v>226.8324</c:v>
                </c:pt>
                <c:pt idx="156">
                  <c:v>227.83393</c:v>
                </c:pt>
                <c:pt idx="157">
                  <c:v>228.83609</c:v>
                </c:pt>
                <c:pt idx="158">
                  <c:v>229.83547</c:v>
                </c:pt>
                <c:pt idx="159">
                  <c:v>230.83583</c:v>
                </c:pt>
                <c:pt idx="160">
                  <c:v>231.83556</c:v>
                </c:pt>
                <c:pt idx="161">
                  <c:v>232.83571</c:v>
                </c:pt>
                <c:pt idx="162">
                  <c:v>233.83584</c:v>
                </c:pt>
                <c:pt idx="163">
                  <c:v>234.83524</c:v>
                </c:pt>
                <c:pt idx="164">
                  <c:v>235.83603</c:v>
                </c:pt>
                <c:pt idx="165">
                  <c:v>236.83587</c:v>
                </c:pt>
                <c:pt idx="166">
                  <c:v>237.83537</c:v>
                </c:pt>
                <c:pt idx="167">
                  <c:v>238.83565</c:v>
                </c:pt>
                <c:pt idx="168">
                  <c:v>239.83676</c:v>
                </c:pt>
                <c:pt idx="169">
                  <c:v>240.83865</c:v>
                </c:pt>
                <c:pt idx="170">
                  <c:v>241.8396</c:v>
                </c:pt>
                <c:pt idx="171">
                  <c:v>242.84074</c:v>
                </c:pt>
                <c:pt idx="172">
                  <c:v>243.84096</c:v>
                </c:pt>
                <c:pt idx="173">
                  <c:v>244.84109</c:v>
                </c:pt>
                <c:pt idx="174">
                  <c:v>245.84122</c:v>
                </c:pt>
                <c:pt idx="175">
                  <c:v>246.84176</c:v>
                </c:pt>
                <c:pt idx="176">
                  <c:v>247.84199</c:v>
                </c:pt>
                <c:pt idx="177">
                  <c:v>248.8417</c:v>
                </c:pt>
                <c:pt idx="178">
                  <c:v>249.8427</c:v>
                </c:pt>
                <c:pt idx="179">
                  <c:v>250.84304</c:v>
                </c:pt>
                <c:pt idx="180">
                  <c:v>251.84371</c:v>
                </c:pt>
                <c:pt idx="181">
                  <c:v>252.84326</c:v>
                </c:pt>
                <c:pt idx="182">
                  <c:v>253.8452</c:v>
                </c:pt>
                <c:pt idx="183">
                  <c:v>254.84567</c:v>
                </c:pt>
                <c:pt idx="184">
                  <c:v>255.84595</c:v>
                </c:pt>
                <c:pt idx="185">
                  <c:v>256.84523</c:v>
                </c:pt>
                <c:pt idx="186">
                  <c:v>257.84674</c:v>
                </c:pt>
                <c:pt idx="187">
                  <c:v>258.84716</c:v>
                </c:pt>
                <c:pt idx="188">
                  <c:v>259.84643</c:v>
                </c:pt>
                <c:pt idx="189">
                  <c:v>260.84688</c:v>
                </c:pt>
                <c:pt idx="190">
                  <c:v>261.84733</c:v>
                </c:pt>
                <c:pt idx="191">
                  <c:v>262.84741</c:v>
                </c:pt>
                <c:pt idx="192">
                  <c:v>263.84743</c:v>
                </c:pt>
                <c:pt idx="193">
                  <c:v>264.84788</c:v>
                </c:pt>
                <c:pt idx="194">
                  <c:v>265.84741</c:v>
                </c:pt>
                <c:pt idx="195">
                  <c:v>266.84743</c:v>
                </c:pt>
                <c:pt idx="196">
                  <c:v>267.84743</c:v>
                </c:pt>
                <c:pt idx="197">
                  <c:v>268.84899</c:v>
                </c:pt>
                <c:pt idx="198">
                  <c:v>269.84866</c:v>
                </c:pt>
                <c:pt idx="199">
                  <c:v>270.84902</c:v>
                </c:pt>
                <c:pt idx="200">
                  <c:v>271.84968</c:v>
                </c:pt>
                <c:pt idx="201">
                  <c:v>272.84952</c:v>
                </c:pt>
                <c:pt idx="202">
                  <c:v>273.84954</c:v>
                </c:pt>
                <c:pt idx="203">
                  <c:v>274.85077</c:v>
                </c:pt>
                <c:pt idx="204">
                  <c:v>275.85057</c:v>
                </c:pt>
                <c:pt idx="205">
                  <c:v>276.85054</c:v>
                </c:pt>
                <c:pt idx="206">
                  <c:v>277.8506</c:v>
                </c:pt>
                <c:pt idx="207">
                  <c:v>278.85053</c:v>
                </c:pt>
                <c:pt idx="208">
                  <c:v>279.85053</c:v>
                </c:pt>
                <c:pt idx="209">
                  <c:v>280.85042</c:v>
                </c:pt>
                <c:pt idx="210">
                  <c:v>281.85188</c:v>
                </c:pt>
                <c:pt idx="211">
                  <c:v>282.85159</c:v>
                </c:pt>
                <c:pt idx="212">
                  <c:v>283.85247</c:v>
                </c:pt>
                <c:pt idx="213">
                  <c:v>284.85243</c:v>
                </c:pt>
                <c:pt idx="214">
                  <c:v>285.8548</c:v>
                </c:pt>
                <c:pt idx="215">
                  <c:v>286.8565</c:v>
                </c:pt>
                <c:pt idx="216">
                  <c:v>Médias</c:v>
                </c:pt>
              </c:strCache>
            </c:strRef>
          </c:xVal>
          <c:yVal>
            <c:numRef>
              <c:f>'mAr_32,5'!$D$2:$D$218</c:f>
              <c:numCache>
                <c:formatCode>General</c:formatCode>
                <c:ptCount val="217"/>
                <c:pt idx="0">
                  <c:v>39.691780000000001</c:v>
                </c:pt>
                <c:pt idx="1">
                  <c:v>39.690550000000002</c:v>
                </c:pt>
                <c:pt idx="2">
                  <c:v>39.689579999999999</c:v>
                </c:pt>
                <c:pt idx="3">
                  <c:v>39.688110000000002</c:v>
                </c:pt>
                <c:pt idx="4">
                  <c:v>39.686889999999998</c:v>
                </c:pt>
                <c:pt idx="5">
                  <c:v>39.685360000000003</c:v>
                </c:pt>
                <c:pt idx="6">
                  <c:v>39.684280000000001</c:v>
                </c:pt>
                <c:pt idx="7">
                  <c:v>39.68282</c:v>
                </c:pt>
                <c:pt idx="8">
                  <c:v>39.682519999999997</c:v>
                </c:pt>
                <c:pt idx="9">
                  <c:v>39.681170000000002</c:v>
                </c:pt>
                <c:pt idx="10">
                  <c:v>39.680700000000002</c:v>
                </c:pt>
                <c:pt idx="11">
                  <c:v>39.679400000000001</c:v>
                </c:pt>
                <c:pt idx="12">
                  <c:v>39.678570000000001</c:v>
                </c:pt>
                <c:pt idx="13">
                  <c:v>39.677709999999998</c:v>
                </c:pt>
                <c:pt idx="14">
                  <c:v>39.677379999999999</c:v>
                </c:pt>
                <c:pt idx="15">
                  <c:v>39.675800000000002</c:v>
                </c:pt>
                <c:pt idx="16">
                  <c:v>39.675310000000003</c:v>
                </c:pt>
                <c:pt idx="17">
                  <c:v>39.674799999999998</c:v>
                </c:pt>
                <c:pt idx="18">
                  <c:v>39.673990000000003</c:v>
                </c:pt>
                <c:pt idx="19">
                  <c:v>39.673090000000002</c:v>
                </c:pt>
                <c:pt idx="20">
                  <c:v>39.671700000000001</c:v>
                </c:pt>
                <c:pt idx="21">
                  <c:v>39.670679999999997</c:v>
                </c:pt>
                <c:pt idx="22">
                  <c:v>39.670520000000003</c:v>
                </c:pt>
                <c:pt idx="23">
                  <c:v>39.67013</c:v>
                </c:pt>
                <c:pt idx="24">
                  <c:v>39.668930000000003</c:v>
                </c:pt>
                <c:pt idx="25">
                  <c:v>39.669600000000003</c:v>
                </c:pt>
                <c:pt idx="26">
                  <c:v>39.670059999999999</c:v>
                </c:pt>
                <c:pt idx="27">
                  <c:v>39.67004</c:v>
                </c:pt>
                <c:pt idx="28">
                  <c:v>39.670020000000001</c:v>
                </c:pt>
                <c:pt idx="29">
                  <c:v>39.66892</c:v>
                </c:pt>
                <c:pt idx="30">
                  <c:v>39.669280000000001</c:v>
                </c:pt>
                <c:pt idx="31">
                  <c:v>39.66845</c:v>
                </c:pt>
                <c:pt idx="32">
                  <c:v>39.668889999999998</c:v>
                </c:pt>
                <c:pt idx="33">
                  <c:v>39.667259999999999</c:v>
                </c:pt>
                <c:pt idx="34">
                  <c:v>39.668419999999998</c:v>
                </c:pt>
                <c:pt idx="35">
                  <c:v>39.669580000000003</c:v>
                </c:pt>
                <c:pt idx="36">
                  <c:v>39.668950000000002</c:v>
                </c:pt>
                <c:pt idx="37">
                  <c:v>39.669820000000001</c:v>
                </c:pt>
                <c:pt idx="38">
                  <c:v>39.669589999999999</c:v>
                </c:pt>
                <c:pt idx="39">
                  <c:v>39.669670000000004</c:v>
                </c:pt>
                <c:pt idx="40">
                  <c:v>39.670079999999999</c:v>
                </c:pt>
                <c:pt idx="41">
                  <c:v>39.669840000000001</c:v>
                </c:pt>
                <c:pt idx="42">
                  <c:v>39.669960000000003</c:v>
                </c:pt>
                <c:pt idx="43">
                  <c:v>39.671399999999998</c:v>
                </c:pt>
                <c:pt idx="44">
                  <c:v>39.670369999999998</c:v>
                </c:pt>
                <c:pt idx="45">
                  <c:v>39.670610000000003</c:v>
                </c:pt>
                <c:pt idx="46">
                  <c:v>39.670659999999998</c:v>
                </c:pt>
                <c:pt idx="47">
                  <c:v>39.671370000000003</c:v>
                </c:pt>
                <c:pt idx="48">
                  <c:v>39.672220000000003</c:v>
                </c:pt>
                <c:pt idx="49">
                  <c:v>39.67212</c:v>
                </c:pt>
                <c:pt idx="50">
                  <c:v>39.671590000000002</c:v>
                </c:pt>
                <c:pt idx="51">
                  <c:v>39.67268</c:v>
                </c:pt>
                <c:pt idx="52">
                  <c:v>39.673499999999997</c:v>
                </c:pt>
                <c:pt idx="53">
                  <c:v>39.674100000000003</c:v>
                </c:pt>
                <c:pt idx="54">
                  <c:v>39.675139999999999</c:v>
                </c:pt>
                <c:pt idx="55">
                  <c:v>39.6751</c:v>
                </c:pt>
                <c:pt idx="56">
                  <c:v>39.676029999999997</c:v>
                </c:pt>
                <c:pt idx="57">
                  <c:v>39.676479999999998</c:v>
                </c:pt>
                <c:pt idx="58">
                  <c:v>39.677909999999997</c:v>
                </c:pt>
                <c:pt idx="59">
                  <c:v>39.679459999999999</c:v>
                </c:pt>
                <c:pt idx="60">
                  <c:v>39.680030000000002</c:v>
                </c:pt>
                <c:pt idx="61">
                  <c:v>39.680529999999997</c:v>
                </c:pt>
                <c:pt idx="62">
                  <c:v>39.680619999999998</c:v>
                </c:pt>
                <c:pt idx="63">
                  <c:v>39.682340000000003</c:v>
                </c:pt>
                <c:pt idx="64">
                  <c:v>39.683759999999999</c:v>
                </c:pt>
                <c:pt idx="65">
                  <c:v>39.683799999999998</c:v>
                </c:pt>
                <c:pt idx="66">
                  <c:v>39.684559999999998</c:v>
                </c:pt>
                <c:pt idx="67">
                  <c:v>39.684660000000001</c:v>
                </c:pt>
                <c:pt idx="68">
                  <c:v>39.685250000000003</c:v>
                </c:pt>
                <c:pt idx="69">
                  <c:v>39.685540000000003</c:v>
                </c:pt>
                <c:pt idx="70">
                  <c:v>39.687260000000002</c:v>
                </c:pt>
                <c:pt idx="71">
                  <c:v>39.686819999999997</c:v>
                </c:pt>
                <c:pt idx="72">
                  <c:v>39.687510000000003</c:v>
                </c:pt>
                <c:pt idx="73">
                  <c:v>39.688299999999998</c:v>
                </c:pt>
                <c:pt idx="74">
                  <c:v>39.689729999999997</c:v>
                </c:pt>
                <c:pt idx="75">
                  <c:v>39.690620000000003</c:v>
                </c:pt>
                <c:pt idx="76">
                  <c:v>39.69229</c:v>
                </c:pt>
                <c:pt idx="77">
                  <c:v>39.692749999999997</c:v>
                </c:pt>
                <c:pt idx="78">
                  <c:v>39.694279999999999</c:v>
                </c:pt>
                <c:pt idx="79">
                  <c:v>39.69529</c:v>
                </c:pt>
                <c:pt idx="80">
                  <c:v>39.696809999999999</c:v>
                </c:pt>
                <c:pt idx="81">
                  <c:v>39.697270000000003</c:v>
                </c:pt>
                <c:pt idx="82">
                  <c:v>39.697539999999996</c:v>
                </c:pt>
                <c:pt idx="83">
                  <c:v>39.699179999999998</c:v>
                </c:pt>
                <c:pt idx="84">
                  <c:v>39.699199999999998</c:v>
                </c:pt>
                <c:pt idx="85">
                  <c:v>39.700670000000002</c:v>
                </c:pt>
                <c:pt idx="86">
                  <c:v>39.701540000000001</c:v>
                </c:pt>
                <c:pt idx="87">
                  <c:v>39.702840000000002</c:v>
                </c:pt>
                <c:pt idx="88">
                  <c:v>39.704680000000003</c:v>
                </c:pt>
                <c:pt idx="89">
                  <c:v>39.705030000000001</c:v>
                </c:pt>
                <c:pt idx="90">
                  <c:v>39.706330000000001</c:v>
                </c:pt>
                <c:pt idx="91">
                  <c:v>39.707850000000001</c:v>
                </c:pt>
                <c:pt idx="92">
                  <c:v>39.706380000000003</c:v>
                </c:pt>
                <c:pt idx="93">
                  <c:v>39.709029999999998</c:v>
                </c:pt>
                <c:pt idx="94">
                  <c:v>39.70966</c:v>
                </c:pt>
                <c:pt idx="95">
                  <c:v>39.710889999999999</c:v>
                </c:pt>
                <c:pt idx="96">
                  <c:v>39.711039999999997</c:v>
                </c:pt>
                <c:pt idx="97">
                  <c:v>39.712449999999997</c:v>
                </c:pt>
                <c:pt idx="98">
                  <c:v>39.713189999999997</c:v>
                </c:pt>
                <c:pt idx="99">
                  <c:v>39.714599999999997</c:v>
                </c:pt>
                <c:pt idx="100">
                  <c:v>39.715249999999997</c:v>
                </c:pt>
                <c:pt idx="101">
                  <c:v>39.716740000000001</c:v>
                </c:pt>
                <c:pt idx="102">
                  <c:v>39.718739999999997</c:v>
                </c:pt>
                <c:pt idx="103">
                  <c:v>39.718739999999997</c:v>
                </c:pt>
                <c:pt idx="104">
                  <c:v>39.720039999999997</c:v>
                </c:pt>
                <c:pt idx="105">
                  <c:v>39.720730000000003</c:v>
                </c:pt>
                <c:pt idx="106">
                  <c:v>39.722230000000003</c:v>
                </c:pt>
                <c:pt idx="107">
                  <c:v>39.72287</c:v>
                </c:pt>
                <c:pt idx="108">
                  <c:v>39.72466</c:v>
                </c:pt>
                <c:pt idx="109">
                  <c:v>39.725520000000003</c:v>
                </c:pt>
                <c:pt idx="110">
                  <c:v>39.727269999999997</c:v>
                </c:pt>
                <c:pt idx="111">
                  <c:v>39.729529999999997</c:v>
                </c:pt>
                <c:pt idx="112">
                  <c:v>39.730440000000002</c:v>
                </c:pt>
                <c:pt idx="113">
                  <c:v>39.731400000000001</c:v>
                </c:pt>
                <c:pt idx="114">
                  <c:v>39.732210000000002</c:v>
                </c:pt>
                <c:pt idx="115">
                  <c:v>39.734139999999996</c:v>
                </c:pt>
                <c:pt idx="116">
                  <c:v>39.73451</c:v>
                </c:pt>
                <c:pt idx="117">
                  <c:v>39.736020000000003</c:v>
                </c:pt>
                <c:pt idx="118">
                  <c:v>39.737369999999999</c:v>
                </c:pt>
                <c:pt idx="119">
                  <c:v>39.737920000000003</c:v>
                </c:pt>
                <c:pt idx="120">
                  <c:v>39.737310000000001</c:v>
                </c:pt>
                <c:pt idx="121">
                  <c:v>39.737609999999997</c:v>
                </c:pt>
                <c:pt idx="122">
                  <c:v>39.739150000000002</c:v>
                </c:pt>
                <c:pt idx="123">
                  <c:v>39.741779999999999</c:v>
                </c:pt>
                <c:pt idx="124">
                  <c:v>39.74165</c:v>
                </c:pt>
                <c:pt idx="125">
                  <c:v>39.743009999999998</c:v>
                </c:pt>
                <c:pt idx="126">
                  <c:v>39.744540000000001</c:v>
                </c:pt>
                <c:pt idx="127">
                  <c:v>39.745980000000003</c:v>
                </c:pt>
                <c:pt idx="128">
                  <c:v>39.746769999999998</c:v>
                </c:pt>
                <c:pt idx="129">
                  <c:v>39.748109999999997</c:v>
                </c:pt>
                <c:pt idx="130">
                  <c:v>39.749470000000002</c:v>
                </c:pt>
                <c:pt idx="131">
                  <c:v>39.750210000000003</c:v>
                </c:pt>
                <c:pt idx="132">
                  <c:v>39.752339999999997</c:v>
                </c:pt>
                <c:pt idx="133">
                  <c:v>39.75264</c:v>
                </c:pt>
                <c:pt idx="134">
                  <c:v>39.753630000000001</c:v>
                </c:pt>
                <c:pt idx="135">
                  <c:v>39.754449999999999</c:v>
                </c:pt>
                <c:pt idx="136">
                  <c:v>39.755270000000003</c:v>
                </c:pt>
                <c:pt idx="137">
                  <c:v>39.756810000000002</c:v>
                </c:pt>
                <c:pt idx="138">
                  <c:v>39.758679999999998</c:v>
                </c:pt>
                <c:pt idx="139">
                  <c:v>39.759329999999999</c:v>
                </c:pt>
                <c:pt idx="140">
                  <c:v>39.76023</c:v>
                </c:pt>
                <c:pt idx="141">
                  <c:v>39.761090000000003</c:v>
                </c:pt>
                <c:pt idx="142">
                  <c:v>39.761569999999999</c:v>
                </c:pt>
                <c:pt idx="143">
                  <c:v>39.763750000000002</c:v>
                </c:pt>
                <c:pt idx="144">
                  <c:v>39.764119999999998</c:v>
                </c:pt>
                <c:pt idx="145">
                  <c:v>39.764679999999998</c:v>
                </c:pt>
                <c:pt idx="146">
                  <c:v>39.765900000000002</c:v>
                </c:pt>
                <c:pt idx="147">
                  <c:v>39.766419999999997</c:v>
                </c:pt>
                <c:pt idx="148">
                  <c:v>39.768360000000001</c:v>
                </c:pt>
                <c:pt idx="149">
                  <c:v>39.768900000000002</c:v>
                </c:pt>
                <c:pt idx="150">
                  <c:v>39.770040000000002</c:v>
                </c:pt>
                <c:pt idx="151">
                  <c:v>39.772010000000002</c:v>
                </c:pt>
                <c:pt idx="152">
                  <c:v>39.772849999999998</c:v>
                </c:pt>
                <c:pt idx="153">
                  <c:v>39.773899999999998</c:v>
                </c:pt>
                <c:pt idx="154">
                  <c:v>39.774360000000001</c:v>
                </c:pt>
                <c:pt idx="155">
                  <c:v>39.77552</c:v>
                </c:pt>
                <c:pt idx="156">
                  <c:v>39.776110000000003</c:v>
                </c:pt>
                <c:pt idx="157">
                  <c:v>39.778329999999997</c:v>
                </c:pt>
                <c:pt idx="158">
                  <c:v>39.779969999999999</c:v>
                </c:pt>
                <c:pt idx="159">
                  <c:v>39.78078</c:v>
                </c:pt>
                <c:pt idx="160">
                  <c:v>39.781280000000002</c:v>
                </c:pt>
                <c:pt idx="161">
                  <c:v>39.782850000000003</c:v>
                </c:pt>
                <c:pt idx="162">
                  <c:v>39.784149999999997</c:v>
                </c:pt>
                <c:pt idx="163">
                  <c:v>39.784869999999998</c:v>
                </c:pt>
                <c:pt idx="164">
                  <c:v>39.786290000000001</c:v>
                </c:pt>
                <c:pt idx="165">
                  <c:v>39.785640000000001</c:v>
                </c:pt>
                <c:pt idx="166">
                  <c:v>39.787599999999998</c:v>
                </c:pt>
                <c:pt idx="167">
                  <c:v>39.78754</c:v>
                </c:pt>
                <c:pt idx="168">
                  <c:v>39.78877</c:v>
                </c:pt>
                <c:pt idx="169">
                  <c:v>39.789119999999997</c:v>
                </c:pt>
                <c:pt idx="170">
                  <c:v>39.790210000000002</c:v>
                </c:pt>
                <c:pt idx="171">
                  <c:v>39.791359999999997</c:v>
                </c:pt>
                <c:pt idx="172">
                  <c:v>39.791490000000003</c:v>
                </c:pt>
                <c:pt idx="173">
                  <c:v>39.792729999999999</c:v>
                </c:pt>
                <c:pt idx="174">
                  <c:v>39.793419999999998</c:v>
                </c:pt>
                <c:pt idx="175">
                  <c:v>39.794600000000003</c:v>
                </c:pt>
                <c:pt idx="176">
                  <c:v>39.794600000000003</c:v>
                </c:pt>
                <c:pt idx="177">
                  <c:v>39.796509999999998</c:v>
                </c:pt>
                <c:pt idx="178">
                  <c:v>39.797840000000001</c:v>
                </c:pt>
                <c:pt idx="179">
                  <c:v>39.798459999999999</c:v>
                </c:pt>
                <c:pt idx="180">
                  <c:v>39.799869999999999</c:v>
                </c:pt>
                <c:pt idx="181">
                  <c:v>39.801009999999998</c:v>
                </c:pt>
                <c:pt idx="182">
                  <c:v>39.801909999999999</c:v>
                </c:pt>
                <c:pt idx="183">
                  <c:v>39.80321</c:v>
                </c:pt>
                <c:pt idx="184">
                  <c:v>39.804090000000002</c:v>
                </c:pt>
                <c:pt idx="185">
                  <c:v>39.805619999999998</c:v>
                </c:pt>
                <c:pt idx="186">
                  <c:v>39.805950000000003</c:v>
                </c:pt>
                <c:pt idx="187">
                  <c:v>39.805669999999999</c:v>
                </c:pt>
                <c:pt idx="188">
                  <c:v>39.806570000000001</c:v>
                </c:pt>
                <c:pt idx="189">
                  <c:v>39.808120000000002</c:v>
                </c:pt>
                <c:pt idx="190">
                  <c:v>39.809399999999997</c:v>
                </c:pt>
                <c:pt idx="191">
                  <c:v>39.810650000000003</c:v>
                </c:pt>
                <c:pt idx="192">
                  <c:v>39.811010000000003</c:v>
                </c:pt>
                <c:pt idx="193">
                  <c:v>39.811320000000002</c:v>
                </c:pt>
                <c:pt idx="194">
                  <c:v>39.812289999999997</c:v>
                </c:pt>
                <c:pt idx="195">
                  <c:v>39.813119999999998</c:v>
                </c:pt>
                <c:pt idx="196">
                  <c:v>39.814410000000002</c:v>
                </c:pt>
                <c:pt idx="197">
                  <c:v>39.814970000000002</c:v>
                </c:pt>
                <c:pt idx="198">
                  <c:v>39.815579999999997</c:v>
                </c:pt>
                <c:pt idx="199">
                  <c:v>39.815980000000003</c:v>
                </c:pt>
                <c:pt idx="200">
                  <c:v>39.81729</c:v>
                </c:pt>
                <c:pt idx="201">
                  <c:v>39.817489999999999</c:v>
                </c:pt>
                <c:pt idx="202">
                  <c:v>39.81841</c:v>
                </c:pt>
                <c:pt idx="203">
                  <c:v>39.819800000000001</c:v>
                </c:pt>
                <c:pt idx="204">
                  <c:v>39.821570000000001</c:v>
                </c:pt>
                <c:pt idx="205">
                  <c:v>39.82199</c:v>
                </c:pt>
                <c:pt idx="206">
                  <c:v>39.822200000000002</c:v>
                </c:pt>
                <c:pt idx="207">
                  <c:v>39.8232</c:v>
                </c:pt>
                <c:pt idx="208">
                  <c:v>39.823999999999998</c:v>
                </c:pt>
                <c:pt idx="209">
                  <c:v>39.825090000000003</c:v>
                </c:pt>
                <c:pt idx="210">
                  <c:v>39.825310000000002</c:v>
                </c:pt>
                <c:pt idx="211">
                  <c:v>39.82582</c:v>
                </c:pt>
                <c:pt idx="212">
                  <c:v>39.82732</c:v>
                </c:pt>
                <c:pt idx="213">
                  <c:v>39.827359999999999</c:v>
                </c:pt>
                <c:pt idx="214">
                  <c:v>39.828240000000001</c:v>
                </c:pt>
                <c:pt idx="215">
                  <c:v>39.827970000000001</c:v>
                </c:pt>
                <c:pt idx="216">
                  <c:v>39.736882288557226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'mAr_32,5'!$E$1</c:f>
              <c:strCache>
                <c:ptCount val="1"/>
                <c:pt idx="0">
                  <c:v>T_cold_out(C)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strRef>
              <c:f>'mAr_32,5'!$A$2:$A$218</c:f>
              <c:strCache>
                <c:ptCount val="217"/>
                <c:pt idx="0">
                  <c:v>71.77741</c:v>
                </c:pt>
                <c:pt idx="1">
                  <c:v>72.77753</c:v>
                </c:pt>
                <c:pt idx="2">
                  <c:v>73.77759</c:v>
                </c:pt>
                <c:pt idx="3">
                  <c:v>74.77954</c:v>
                </c:pt>
                <c:pt idx="4">
                  <c:v>75.77951</c:v>
                </c:pt>
                <c:pt idx="5">
                  <c:v>76.78052</c:v>
                </c:pt>
                <c:pt idx="6">
                  <c:v>77.78054</c:v>
                </c:pt>
                <c:pt idx="7">
                  <c:v>78.78051</c:v>
                </c:pt>
                <c:pt idx="8">
                  <c:v>79.78061</c:v>
                </c:pt>
                <c:pt idx="9">
                  <c:v>80.78039</c:v>
                </c:pt>
                <c:pt idx="10">
                  <c:v>81.78054</c:v>
                </c:pt>
                <c:pt idx="11">
                  <c:v>82.78059</c:v>
                </c:pt>
                <c:pt idx="12">
                  <c:v>83.78054</c:v>
                </c:pt>
                <c:pt idx="13">
                  <c:v>84.78057</c:v>
                </c:pt>
                <c:pt idx="14">
                  <c:v>85.78041</c:v>
                </c:pt>
                <c:pt idx="15">
                  <c:v>86.78054</c:v>
                </c:pt>
                <c:pt idx="16">
                  <c:v>87.7806</c:v>
                </c:pt>
                <c:pt idx="17">
                  <c:v>88.78059</c:v>
                </c:pt>
                <c:pt idx="18">
                  <c:v>89.78055</c:v>
                </c:pt>
                <c:pt idx="19">
                  <c:v>90.78052</c:v>
                </c:pt>
                <c:pt idx="20">
                  <c:v>91.78061</c:v>
                </c:pt>
                <c:pt idx="21">
                  <c:v>92.78303</c:v>
                </c:pt>
                <c:pt idx="22">
                  <c:v>93.78441</c:v>
                </c:pt>
                <c:pt idx="23">
                  <c:v>94.78474</c:v>
                </c:pt>
                <c:pt idx="24">
                  <c:v>95.78443</c:v>
                </c:pt>
                <c:pt idx="25">
                  <c:v>96.78549</c:v>
                </c:pt>
                <c:pt idx="26">
                  <c:v>97.7855</c:v>
                </c:pt>
                <c:pt idx="27">
                  <c:v>98.7857</c:v>
                </c:pt>
                <c:pt idx="28">
                  <c:v>99.786</c:v>
                </c:pt>
                <c:pt idx="29">
                  <c:v>100.78535</c:v>
                </c:pt>
                <c:pt idx="30">
                  <c:v>101.78569</c:v>
                </c:pt>
                <c:pt idx="31">
                  <c:v>102.78602</c:v>
                </c:pt>
                <c:pt idx="32">
                  <c:v>103.78534</c:v>
                </c:pt>
                <c:pt idx="33">
                  <c:v>104.78686</c:v>
                </c:pt>
                <c:pt idx="34">
                  <c:v>105.78618</c:v>
                </c:pt>
                <c:pt idx="35">
                  <c:v>106.7881</c:v>
                </c:pt>
                <c:pt idx="36">
                  <c:v>107.78741</c:v>
                </c:pt>
                <c:pt idx="37">
                  <c:v>108.78744</c:v>
                </c:pt>
                <c:pt idx="38">
                  <c:v>109.78902</c:v>
                </c:pt>
                <c:pt idx="39">
                  <c:v>110.78849</c:v>
                </c:pt>
                <c:pt idx="40">
                  <c:v>111.78858</c:v>
                </c:pt>
                <c:pt idx="41">
                  <c:v>112.78891</c:v>
                </c:pt>
                <c:pt idx="42">
                  <c:v>113.78941</c:v>
                </c:pt>
                <c:pt idx="43">
                  <c:v>114.78951</c:v>
                </c:pt>
                <c:pt idx="44">
                  <c:v>115.78954</c:v>
                </c:pt>
                <c:pt idx="45">
                  <c:v>116.78954</c:v>
                </c:pt>
                <c:pt idx="46">
                  <c:v>117.78953</c:v>
                </c:pt>
                <c:pt idx="47">
                  <c:v>118.78954</c:v>
                </c:pt>
                <c:pt idx="48">
                  <c:v>119.78951</c:v>
                </c:pt>
                <c:pt idx="49">
                  <c:v>120.78946</c:v>
                </c:pt>
                <c:pt idx="50">
                  <c:v>121.79078</c:v>
                </c:pt>
                <c:pt idx="51">
                  <c:v>122.79051</c:v>
                </c:pt>
                <c:pt idx="52">
                  <c:v>123.79203</c:v>
                </c:pt>
                <c:pt idx="53">
                  <c:v>124.79166</c:v>
                </c:pt>
                <c:pt idx="54">
                  <c:v>125.79234</c:v>
                </c:pt>
                <c:pt idx="55">
                  <c:v>126.79285</c:v>
                </c:pt>
                <c:pt idx="56">
                  <c:v>127.79385</c:v>
                </c:pt>
                <c:pt idx="57">
                  <c:v>128.79451</c:v>
                </c:pt>
                <c:pt idx="58">
                  <c:v>129.79523</c:v>
                </c:pt>
                <c:pt idx="59">
                  <c:v>130.79743</c:v>
                </c:pt>
                <c:pt idx="60">
                  <c:v>131.79853</c:v>
                </c:pt>
                <c:pt idx="61">
                  <c:v>132.79893</c:v>
                </c:pt>
                <c:pt idx="62">
                  <c:v>133.79841</c:v>
                </c:pt>
                <c:pt idx="63">
                  <c:v>134.7986</c:v>
                </c:pt>
                <c:pt idx="64">
                  <c:v>135.79946</c:v>
                </c:pt>
                <c:pt idx="65">
                  <c:v>136.80003</c:v>
                </c:pt>
                <c:pt idx="66">
                  <c:v>137.79956</c:v>
                </c:pt>
                <c:pt idx="67">
                  <c:v>138.79955</c:v>
                </c:pt>
                <c:pt idx="68">
                  <c:v>139.79954</c:v>
                </c:pt>
                <c:pt idx="69">
                  <c:v>140.79955</c:v>
                </c:pt>
                <c:pt idx="70">
                  <c:v>141.79947</c:v>
                </c:pt>
                <c:pt idx="71">
                  <c:v>142.80065</c:v>
                </c:pt>
                <c:pt idx="72">
                  <c:v>143.80065</c:v>
                </c:pt>
                <c:pt idx="73">
                  <c:v>144.80059</c:v>
                </c:pt>
                <c:pt idx="74">
                  <c:v>145.80054</c:v>
                </c:pt>
                <c:pt idx="75">
                  <c:v>146.80186</c:v>
                </c:pt>
                <c:pt idx="76">
                  <c:v>147.80173</c:v>
                </c:pt>
                <c:pt idx="77">
                  <c:v>148.80309</c:v>
                </c:pt>
                <c:pt idx="78">
                  <c:v>149.80375</c:v>
                </c:pt>
                <c:pt idx="79">
                  <c:v>150.80336</c:v>
                </c:pt>
                <c:pt idx="80">
                  <c:v>151.8036</c:v>
                </c:pt>
                <c:pt idx="81">
                  <c:v>152.80412</c:v>
                </c:pt>
                <c:pt idx="82">
                  <c:v>153.80334</c:v>
                </c:pt>
                <c:pt idx="83">
                  <c:v>154.80393</c:v>
                </c:pt>
                <c:pt idx="84">
                  <c:v>155.80475</c:v>
                </c:pt>
                <c:pt idx="85">
                  <c:v>156.80546</c:v>
                </c:pt>
                <c:pt idx="86">
                  <c:v>157.806</c:v>
                </c:pt>
                <c:pt idx="87">
                  <c:v>158.80702</c:v>
                </c:pt>
                <c:pt idx="88">
                  <c:v>159.8072</c:v>
                </c:pt>
                <c:pt idx="89">
                  <c:v>160.80846</c:v>
                </c:pt>
                <c:pt idx="90">
                  <c:v>161.80901</c:v>
                </c:pt>
                <c:pt idx="91">
                  <c:v>162.80922</c:v>
                </c:pt>
                <c:pt idx="92">
                  <c:v>163.80955</c:v>
                </c:pt>
                <c:pt idx="93">
                  <c:v>164.80948</c:v>
                </c:pt>
                <c:pt idx="94">
                  <c:v>165.80944</c:v>
                </c:pt>
                <c:pt idx="95">
                  <c:v>166.80964</c:v>
                </c:pt>
                <c:pt idx="96">
                  <c:v>167.80955</c:v>
                </c:pt>
                <c:pt idx="97">
                  <c:v>168.81059</c:v>
                </c:pt>
                <c:pt idx="98">
                  <c:v>169.8106</c:v>
                </c:pt>
                <c:pt idx="99">
                  <c:v>170.81169</c:v>
                </c:pt>
                <c:pt idx="100">
                  <c:v>171.81217</c:v>
                </c:pt>
                <c:pt idx="101">
                  <c:v>172.81374</c:v>
                </c:pt>
                <c:pt idx="102">
                  <c:v>173.81382</c:v>
                </c:pt>
                <c:pt idx="103">
                  <c:v>174.81369</c:v>
                </c:pt>
                <c:pt idx="104">
                  <c:v>175.81354</c:v>
                </c:pt>
                <c:pt idx="105">
                  <c:v>176.81359</c:v>
                </c:pt>
                <c:pt idx="106">
                  <c:v>177.81361</c:v>
                </c:pt>
                <c:pt idx="107">
                  <c:v>178.81368</c:v>
                </c:pt>
                <c:pt idx="108">
                  <c:v>179.8137</c:v>
                </c:pt>
                <c:pt idx="109">
                  <c:v>180.81404</c:v>
                </c:pt>
                <c:pt idx="110">
                  <c:v>181.81593</c:v>
                </c:pt>
                <c:pt idx="111">
                  <c:v>182.81564</c:v>
                </c:pt>
                <c:pt idx="112">
                  <c:v>183.81567</c:v>
                </c:pt>
                <c:pt idx="113">
                  <c:v>184.81589</c:v>
                </c:pt>
                <c:pt idx="114">
                  <c:v>185.81552</c:v>
                </c:pt>
                <c:pt idx="115">
                  <c:v>186.81579</c:v>
                </c:pt>
                <c:pt idx="116">
                  <c:v>187.81521</c:v>
                </c:pt>
                <c:pt idx="117">
                  <c:v>188.81559</c:v>
                </c:pt>
                <c:pt idx="118">
                  <c:v>189.81597</c:v>
                </c:pt>
                <c:pt idx="119">
                  <c:v>190.81598</c:v>
                </c:pt>
                <c:pt idx="120">
                  <c:v>191.81571</c:v>
                </c:pt>
                <c:pt idx="121">
                  <c:v>192.81598</c:v>
                </c:pt>
                <c:pt idx="122">
                  <c:v>193.8159</c:v>
                </c:pt>
                <c:pt idx="123">
                  <c:v>194.816</c:v>
                </c:pt>
                <c:pt idx="124">
                  <c:v>195.81714</c:v>
                </c:pt>
                <c:pt idx="125">
                  <c:v>196.81857</c:v>
                </c:pt>
                <c:pt idx="126">
                  <c:v>197.8189</c:v>
                </c:pt>
                <c:pt idx="127">
                  <c:v>198.82059</c:v>
                </c:pt>
                <c:pt idx="128">
                  <c:v>199.82059</c:v>
                </c:pt>
                <c:pt idx="129">
                  <c:v>200.82087</c:v>
                </c:pt>
                <c:pt idx="130">
                  <c:v>201.82054</c:v>
                </c:pt>
                <c:pt idx="131">
                  <c:v>202.82279</c:v>
                </c:pt>
                <c:pt idx="132">
                  <c:v>203.82291</c:v>
                </c:pt>
                <c:pt idx="133">
                  <c:v>204.8238</c:v>
                </c:pt>
                <c:pt idx="134">
                  <c:v>205.8234</c:v>
                </c:pt>
                <c:pt idx="135">
                  <c:v>206.82409</c:v>
                </c:pt>
                <c:pt idx="136">
                  <c:v>207.8251</c:v>
                </c:pt>
                <c:pt idx="137">
                  <c:v>208.82498</c:v>
                </c:pt>
                <c:pt idx="138">
                  <c:v>209.82588</c:v>
                </c:pt>
                <c:pt idx="139">
                  <c:v>210.82531</c:v>
                </c:pt>
                <c:pt idx="140">
                  <c:v>211.82682</c:v>
                </c:pt>
                <c:pt idx="141">
                  <c:v>212.8268</c:v>
                </c:pt>
                <c:pt idx="142">
                  <c:v>213.8268</c:v>
                </c:pt>
                <c:pt idx="143">
                  <c:v>214.82678</c:v>
                </c:pt>
                <c:pt idx="144">
                  <c:v>215.82862</c:v>
                </c:pt>
                <c:pt idx="145">
                  <c:v>216.82944</c:v>
                </c:pt>
                <c:pt idx="146">
                  <c:v>217.83056</c:v>
                </c:pt>
                <c:pt idx="147">
                  <c:v>218.8306</c:v>
                </c:pt>
                <c:pt idx="148">
                  <c:v>219.83051</c:v>
                </c:pt>
                <c:pt idx="149">
                  <c:v>220.83204</c:v>
                </c:pt>
                <c:pt idx="150">
                  <c:v>221.83314</c:v>
                </c:pt>
                <c:pt idx="151">
                  <c:v>222.83276</c:v>
                </c:pt>
                <c:pt idx="152">
                  <c:v>223.83304</c:v>
                </c:pt>
                <c:pt idx="153">
                  <c:v>224.83292</c:v>
                </c:pt>
                <c:pt idx="154">
                  <c:v>225.83255</c:v>
                </c:pt>
                <c:pt idx="155">
                  <c:v>226.8324</c:v>
                </c:pt>
                <c:pt idx="156">
                  <c:v>227.83393</c:v>
                </c:pt>
                <c:pt idx="157">
                  <c:v>228.83609</c:v>
                </c:pt>
                <c:pt idx="158">
                  <c:v>229.83547</c:v>
                </c:pt>
                <c:pt idx="159">
                  <c:v>230.83583</c:v>
                </c:pt>
                <c:pt idx="160">
                  <c:v>231.83556</c:v>
                </c:pt>
                <c:pt idx="161">
                  <c:v>232.83571</c:v>
                </c:pt>
                <c:pt idx="162">
                  <c:v>233.83584</c:v>
                </c:pt>
                <c:pt idx="163">
                  <c:v>234.83524</c:v>
                </c:pt>
                <c:pt idx="164">
                  <c:v>235.83603</c:v>
                </c:pt>
                <c:pt idx="165">
                  <c:v>236.83587</c:v>
                </c:pt>
                <c:pt idx="166">
                  <c:v>237.83537</c:v>
                </c:pt>
                <c:pt idx="167">
                  <c:v>238.83565</c:v>
                </c:pt>
                <c:pt idx="168">
                  <c:v>239.83676</c:v>
                </c:pt>
                <c:pt idx="169">
                  <c:v>240.83865</c:v>
                </c:pt>
                <c:pt idx="170">
                  <c:v>241.8396</c:v>
                </c:pt>
                <c:pt idx="171">
                  <c:v>242.84074</c:v>
                </c:pt>
                <c:pt idx="172">
                  <c:v>243.84096</c:v>
                </c:pt>
                <c:pt idx="173">
                  <c:v>244.84109</c:v>
                </c:pt>
                <c:pt idx="174">
                  <c:v>245.84122</c:v>
                </c:pt>
                <c:pt idx="175">
                  <c:v>246.84176</c:v>
                </c:pt>
                <c:pt idx="176">
                  <c:v>247.84199</c:v>
                </c:pt>
                <c:pt idx="177">
                  <c:v>248.8417</c:v>
                </c:pt>
                <c:pt idx="178">
                  <c:v>249.8427</c:v>
                </c:pt>
                <c:pt idx="179">
                  <c:v>250.84304</c:v>
                </c:pt>
                <c:pt idx="180">
                  <c:v>251.84371</c:v>
                </c:pt>
                <c:pt idx="181">
                  <c:v>252.84326</c:v>
                </c:pt>
                <c:pt idx="182">
                  <c:v>253.8452</c:v>
                </c:pt>
                <c:pt idx="183">
                  <c:v>254.84567</c:v>
                </c:pt>
                <c:pt idx="184">
                  <c:v>255.84595</c:v>
                </c:pt>
                <c:pt idx="185">
                  <c:v>256.84523</c:v>
                </c:pt>
                <c:pt idx="186">
                  <c:v>257.84674</c:v>
                </c:pt>
                <c:pt idx="187">
                  <c:v>258.84716</c:v>
                </c:pt>
                <c:pt idx="188">
                  <c:v>259.84643</c:v>
                </c:pt>
                <c:pt idx="189">
                  <c:v>260.84688</c:v>
                </c:pt>
                <c:pt idx="190">
                  <c:v>261.84733</c:v>
                </c:pt>
                <c:pt idx="191">
                  <c:v>262.84741</c:v>
                </c:pt>
                <c:pt idx="192">
                  <c:v>263.84743</c:v>
                </c:pt>
                <c:pt idx="193">
                  <c:v>264.84788</c:v>
                </c:pt>
                <c:pt idx="194">
                  <c:v>265.84741</c:v>
                </c:pt>
                <c:pt idx="195">
                  <c:v>266.84743</c:v>
                </c:pt>
                <c:pt idx="196">
                  <c:v>267.84743</c:v>
                </c:pt>
                <c:pt idx="197">
                  <c:v>268.84899</c:v>
                </c:pt>
                <c:pt idx="198">
                  <c:v>269.84866</c:v>
                </c:pt>
                <c:pt idx="199">
                  <c:v>270.84902</c:v>
                </c:pt>
                <c:pt idx="200">
                  <c:v>271.84968</c:v>
                </c:pt>
                <c:pt idx="201">
                  <c:v>272.84952</c:v>
                </c:pt>
                <c:pt idx="202">
                  <c:v>273.84954</c:v>
                </c:pt>
                <c:pt idx="203">
                  <c:v>274.85077</c:v>
                </c:pt>
                <c:pt idx="204">
                  <c:v>275.85057</c:v>
                </c:pt>
                <c:pt idx="205">
                  <c:v>276.85054</c:v>
                </c:pt>
                <c:pt idx="206">
                  <c:v>277.8506</c:v>
                </c:pt>
                <c:pt idx="207">
                  <c:v>278.85053</c:v>
                </c:pt>
                <c:pt idx="208">
                  <c:v>279.85053</c:v>
                </c:pt>
                <c:pt idx="209">
                  <c:v>280.85042</c:v>
                </c:pt>
                <c:pt idx="210">
                  <c:v>281.85188</c:v>
                </c:pt>
                <c:pt idx="211">
                  <c:v>282.85159</c:v>
                </c:pt>
                <c:pt idx="212">
                  <c:v>283.85247</c:v>
                </c:pt>
                <c:pt idx="213">
                  <c:v>284.85243</c:v>
                </c:pt>
                <c:pt idx="214">
                  <c:v>285.8548</c:v>
                </c:pt>
                <c:pt idx="215">
                  <c:v>286.8565</c:v>
                </c:pt>
                <c:pt idx="216">
                  <c:v>Médias</c:v>
                </c:pt>
              </c:strCache>
            </c:strRef>
          </c:xVal>
          <c:yVal>
            <c:numRef>
              <c:f>'mAr_32,5'!$E$2:$E$218</c:f>
              <c:numCache>
                <c:formatCode>General</c:formatCode>
                <c:ptCount val="217"/>
                <c:pt idx="0">
                  <c:v>31.408180000000002</c:v>
                </c:pt>
                <c:pt idx="1">
                  <c:v>31.406389999999998</c:v>
                </c:pt>
                <c:pt idx="2">
                  <c:v>31.405100000000001</c:v>
                </c:pt>
                <c:pt idx="3">
                  <c:v>31.404540000000001</c:v>
                </c:pt>
                <c:pt idx="4">
                  <c:v>31.40287</c:v>
                </c:pt>
                <c:pt idx="5">
                  <c:v>31.402190000000001</c:v>
                </c:pt>
                <c:pt idx="6">
                  <c:v>31.402000000000001</c:v>
                </c:pt>
                <c:pt idx="7">
                  <c:v>31.399920000000002</c:v>
                </c:pt>
                <c:pt idx="8">
                  <c:v>31.399329999999999</c:v>
                </c:pt>
                <c:pt idx="9">
                  <c:v>31.398620000000001</c:v>
                </c:pt>
                <c:pt idx="10">
                  <c:v>31.39892</c:v>
                </c:pt>
                <c:pt idx="11">
                  <c:v>31.398050000000001</c:v>
                </c:pt>
                <c:pt idx="12">
                  <c:v>31.396930000000001</c:v>
                </c:pt>
                <c:pt idx="13">
                  <c:v>31.396750000000001</c:v>
                </c:pt>
                <c:pt idx="14">
                  <c:v>31.396529999999998</c:v>
                </c:pt>
                <c:pt idx="15">
                  <c:v>31.396529999999998</c:v>
                </c:pt>
                <c:pt idx="16">
                  <c:v>31.396270000000001</c:v>
                </c:pt>
                <c:pt idx="17">
                  <c:v>31.396470000000001</c:v>
                </c:pt>
                <c:pt idx="18">
                  <c:v>31.396540000000002</c:v>
                </c:pt>
                <c:pt idx="19">
                  <c:v>31.396059999999999</c:v>
                </c:pt>
                <c:pt idx="20">
                  <c:v>31.395119999999999</c:v>
                </c:pt>
                <c:pt idx="21">
                  <c:v>31.396509999999999</c:v>
                </c:pt>
                <c:pt idx="22">
                  <c:v>31.39592</c:v>
                </c:pt>
                <c:pt idx="23">
                  <c:v>31.39555</c:v>
                </c:pt>
                <c:pt idx="24">
                  <c:v>31.395869999999999</c:v>
                </c:pt>
                <c:pt idx="25">
                  <c:v>31.395790000000002</c:v>
                </c:pt>
                <c:pt idx="26">
                  <c:v>31.395759999999999</c:v>
                </c:pt>
                <c:pt idx="27">
                  <c:v>31.396709999999999</c:v>
                </c:pt>
                <c:pt idx="28">
                  <c:v>31.397169999999999</c:v>
                </c:pt>
                <c:pt idx="29">
                  <c:v>31.396229999999999</c:v>
                </c:pt>
                <c:pt idx="30">
                  <c:v>31.395849999999999</c:v>
                </c:pt>
                <c:pt idx="31">
                  <c:v>31.39546</c:v>
                </c:pt>
                <c:pt idx="32">
                  <c:v>31.395029999999998</c:v>
                </c:pt>
                <c:pt idx="33">
                  <c:v>31.394749999999998</c:v>
                </c:pt>
                <c:pt idx="34">
                  <c:v>31.394310000000001</c:v>
                </c:pt>
                <c:pt idx="35">
                  <c:v>31.394179999999999</c:v>
                </c:pt>
                <c:pt idx="36">
                  <c:v>31.39274</c:v>
                </c:pt>
                <c:pt idx="37">
                  <c:v>31.39293</c:v>
                </c:pt>
                <c:pt idx="38">
                  <c:v>31.393070000000002</c:v>
                </c:pt>
                <c:pt idx="39">
                  <c:v>31.392569999999999</c:v>
                </c:pt>
                <c:pt idx="40">
                  <c:v>31.39236</c:v>
                </c:pt>
                <c:pt idx="41">
                  <c:v>31.391909999999999</c:v>
                </c:pt>
                <c:pt idx="42">
                  <c:v>31.39115</c:v>
                </c:pt>
                <c:pt idx="43">
                  <c:v>31.392209999999999</c:v>
                </c:pt>
                <c:pt idx="44">
                  <c:v>31.391719999999999</c:v>
                </c:pt>
                <c:pt idx="45">
                  <c:v>31.39188</c:v>
                </c:pt>
                <c:pt idx="46">
                  <c:v>31.393059999999998</c:v>
                </c:pt>
                <c:pt idx="47">
                  <c:v>31.393820000000002</c:v>
                </c:pt>
                <c:pt idx="48">
                  <c:v>31.39378</c:v>
                </c:pt>
                <c:pt idx="49">
                  <c:v>31.394169999999999</c:v>
                </c:pt>
                <c:pt idx="50">
                  <c:v>31.394770000000001</c:v>
                </c:pt>
                <c:pt idx="51">
                  <c:v>31.39555</c:v>
                </c:pt>
                <c:pt idx="52">
                  <c:v>31.395119999999999</c:v>
                </c:pt>
                <c:pt idx="53">
                  <c:v>31.3962</c:v>
                </c:pt>
                <c:pt idx="54">
                  <c:v>31.39676</c:v>
                </c:pt>
                <c:pt idx="55">
                  <c:v>31.397120000000001</c:v>
                </c:pt>
                <c:pt idx="56">
                  <c:v>31.397020000000001</c:v>
                </c:pt>
                <c:pt idx="57">
                  <c:v>31.39864</c:v>
                </c:pt>
                <c:pt idx="58">
                  <c:v>31.398540000000001</c:v>
                </c:pt>
                <c:pt idx="59">
                  <c:v>31.3995</c:v>
                </c:pt>
                <c:pt idx="60">
                  <c:v>31.399830000000001</c:v>
                </c:pt>
                <c:pt idx="61">
                  <c:v>31.400089999999999</c:v>
                </c:pt>
                <c:pt idx="62">
                  <c:v>31.4</c:v>
                </c:pt>
                <c:pt idx="63">
                  <c:v>31.400770000000001</c:v>
                </c:pt>
                <c:pt idx="64">
                  <c:v>31.401070000000001</c:v>
                </c:pt>
                <c:pt idx="65">
                  <c:v>31.40091</c:v>
                </c:pt>
                <c:pt idx="66">
                  <c:v>31.401689999999999</c:v>
                </c:pt>
                <c:pt idx="67">
                  <c:v>31.401509999999998</c:v>
                </c:pt>
                <c:pt idx="68">
                  <c:v>31.400639999999999</c:v>
                </c:pt>
                <c:pt idx="69">
                  <c:v>31.400739999999999</c:v>
                </c:pt>
                <c:pt idx="70">
                  <c:v>31.401230000000002</c:v>
                </c:pt>
                <c:pt idx="71">
                  <c:v>31.400960000000001</c:v>
                </c:pt>
                <c:pt idx="72">
                  <c:v>31.400970000000001</c:v>
                </c:pt>
                <c:pt idx="73">
                  <c:v>31.400670000000002</c:v>
                </c:pt>
                <c:pt idx="74">
                  <c:v>31.40015</c:v>
                </c:pt>
                <c:pt idx="75">
                  <c:v>31.401029999999999</c:v>
                </c:pt>
                <c:pt idx="76">
                  <c:v>31.401949999999999</c:v>
                </c:pt>
                <c:pt idx="77">
                  <c:v>31.402740000000001</c:v>
                </c:pt>
                <c:pt idx="78">
                  <c:v>31.403469999999999</c:v>
                </c:pt>
                <c:pt idx="79">
                  <c:v>31.403749999999999</c:v>
                </c:pt>
                <c:pt idx="80">
                  <c:v>31.40408</c:v>
                </c:pt>
                <c:pt idx="81">
                  <c:v>31.405049999999999</c:v>
                </c:pt>
                <c:pt idx="82">
                  <c:v>31.404869999999999</c:v>
                </c:pt>
                <c:pt idx="83">
                  <c:v>31.406359999999999</c:v>
                </c:pt>
                <c:pt idx="84">
                  <c:v>31.406929999999999</c:v>
                </c:pt>
                <c:pt idx="85">
                  <c:v>31.409050000000001</c:v>
                </c:pt>
                <c:pt idx="86">
                  <c:v>31.408529999999999</c:v>
                </c:pt>
                <c:pt idx="87">
                  <c:v>31.40935</c:v>
                </c:pt>
                <c:pt idx="88">
                  <c:v>31.410430000000002</c:v>
                </c:pt>
                <c:pt idx="89">
                  <c:v>31.4114</c:v>
                </c:pt>
                <c:pt idx="90">
                  <c:v>31.412400000000002</c:v>
                </c:pt>
                <c:pt idx="91">
                  <c:v>31.412960000000002</c:v>
                </c:pt>
                <c:pt idx="92">
                  <c:v>31.413340000000002</c:v>
                </c:pt>
                <c:pt idx="93">
                  <c:v>31.414999999999999</c:v>
                </c:pt>
                <c:pt idx="94">
                  <c:v>31.41563</c:v>
                </c:pt>
                <c:pt idx="95">
                  <c:v>31.416149999999998</c:v>
                </c:pt>
                <c:pt idx="96">
                  <c:v>31.417400000000001</c:v>
                </c:pt>
                <c:pt idx="97">
                  <c:v>31.417729999999999</c:v>
                </c:pt>
                <c:pt idx="98">
                  <c:v>31.417940000000002</c:v>
                </c:pt>
                <c:pt idx="99">
                  <c:v>31.41835</c:v>
                </c:pt>
                <c:pt idx="100">
                  <c:v>31.41845</c:v>
                </c:pt>
                <c:pt idx="101">
                  <c:v>31.4191</c:v>
                </c:pt>
                <c:pt idx="102">
                  <c:v>31.41939</c:v>
                </c:pt>
                <c:pt idx="103">
                  <c:v>31.419720000000002</c:v>
                </c:pt>
                <c:pt idx="104">
                  <c:v>31.41985</c:v>
                </c:pt>
                <c:pt idx="105">
                  <c:v>31.42024</c:v>
                </c:pt>
                <c:pt idx="106">
                  <c:v>31.420719999999999</c:v>
                </c:pt>
                <c:pt idx="107">
                  <c:v>31.421060000000001</c:v>
                </c:pt>
                <c:pt idx="108">
                  <c:v>31.421900000000001</c:v>
                </c:pt>
                <c:pt idx="109">
                  <c:v>31.42239</c:v>
                </c:pt>
                <c:pt idx="110">
                  <c:v>31.423269999999999</c:v>
                </c:pt>
                <c:pt idx="111">
                  <c:v>31.423780000000001</c:v>
                </c:pt>
                <c:pt idx="112">
                  <c:v>31.424890000000001</c:v>
                </c:pt>
                <c:pt idx="113">
                  <c:v>31.425740000000001</c:v>
                </c:pt>
                <c:pt idx="114">
                  <c:v>31.426590000000001</c:v>
                </c:pt>
                <c:pt idx="115">
                  <c:v>31.427150000000001</c:v>
                </c:pt>
                <c:pt idx="116">
                  <c:v>31.4283</c:v>
                </c:pt>
                <c:pt idx="117">
                  <c:v>31.429780000000001</c:v>
                </c:pt>
                <c:pt idx="118">
                  <c:v>31.43065</c:v>
                </c:pt>
                <c:pt idx="119">
                  <c:v>31.431529999999999</c:v>
                </c:pt>
                <c:pt idx="120">
                  <c:v>31.432480000000002</c:v>
                </c:pt>
                <c:pt idx="121">
                  <c:v>31.434799999999999</c:v>
                </c:pt>
                <c:pt idx="122">
                  <c:v>31.435639999999999</c:v>
                </c:pt>
                <c:pt idx="123">
                  <c:v>31.43675</c:v>
                </c:pt>
                <c:pt idx="124">
                  <c:v>31.437709999999999</c:v>
                </c:pt>
                <c:pt idx="125">
                  <c:v>31.437729999999998</c:v>
                </c:pt>
                <c:pt idx="126">
                  <c:v>31.439139999999998</c:v>
                </c:pt>
                <c:pt idx="127">
                  <c:v>31.43984</c:v>
                </c:pt>
                <c:pt idx="128">
                  <c:v>31.44042</c:v>
                </c:pt>
                <c:pt idx="129">
                  <c:v>31.44097</c:v>
                </c:pt>
                <c:pt idx="130">
                  <c:v>31.442070000000001</c:v>
                </c:pt>
                <c:pt idx="131">
                  <c:v>31.442319999999999</c:v>
                </c:pt>
                <c:pt idx="132">
                  <c:v>31.44341</c:v>
                </c:pt>
                <c:pt idx="133">
                  <c:v>31.443850000000001</c:v>
                </c:pt>
                <c:pt idx="134">
                  <c:v>31.444420000000001</c:v>
                </c:pt>
                <c:pt idx="135">
                  <c:v>31.44491</c:v>
                </c:pt>
                <c:pt idx="136">
                  <c:v>31.445789999999999</c:v>
                </c:pt>
                <c:pt idx="137">
                  <c:v>31.445340000000002</c:v>
                </c:pt>
                <c:pt idx="138">
                  <c:v>31.445730000000001</c:v>
                </c:pt>
                <c:pt idx="139">
                  <c:v>31.446919999999999</c:v>
                </c:pt>
                <c:pt idx="140">
                  <c:v>31.445930000000001</c:v>
                </c:pt>
                <c:pt idx="141">
                  <c:v>31.447240000000001</c:v>
                </c:pt>
                <c:pt idx="142">
                  <c:v>31.447959999999998</c:v>
                </c:pt>
                <c:pt idx="143">
                  <c:v>31.448740000000001</c:v>
                </c:pt>
                <c:pt idx="144">
                  <c:v>31.449300000000001</c:v>
                </c:pt>
                <c:pt idx="145">
                  <c:v>31.450209999999998</c:v>
                </c:pt>
                <c:pt idx="146">
                  <c:v>31.451080000000001</c:v>
                </c:pt>
                <c:pt idx="147">
                  <c:v>31.452220000000001</c:v>
                </c:pt>
                <c:pt idx="148">
                  <c:v>31.452770000000001</c:v>
                </c:pt>
                <c:pt idx="149">
                  <c:v>31.45448</c:v>
                </c:pt>
                <c:pt idx="150">
                  <c:v>31.455269999999999</c:v>
                </c:pt>
                <c:pt idx="151">
                  <c:v>31.456710000000001</c:v>
                </c:pt>
                <c:pt idx="152">
                  <c:v>31.45712</c:v>
                </c:pt>
                <c:pt idx="153">
                  <c:v>31.45853</c:v>
                </c:pt>
                <c:pt idx="154">
                  <c:v>31.45973</c:v>
                </c:pt>
                <c:pt idx="155">
                  <c:v>31.460809999999999</c:v>
                </c:pt>
                <c:pt idx="156">
                  <c:v>31.46087</c:v>
                </c:pt>
                <c:pt idx="157">
                  <c:v>31.461919999999999</c:v>
                </c:pt>
                <c:pt idx="158">
                  <c:v>31.463170000000002</c:v>
                </c:pt>
                <c:pt idx="159">
                  <c:v>31.46416</c:v>
                </c:pt>
                <c:pt idx="160">
                  <c:v>31.466270000000002</c:v>
                </c:pt>
                <c:pt idx="161">
                  <c:v>31.465879999999999</c:v>
                </c:pt>
                <c:pt idx="162">
                  <c:v>31.467890000000001</c:v>
                </c:pt>
                <c:pt idx="163">
                  <c:v>31.467939999999999</c:v>
                </c:pt>
                <c:pt idx="164">
                  <c:v>31.46942</c:v>
                </c:pt>
                <c:pt idx="165">
                  <c:v>31.47157</c:v>
                </c:pt>
                <c:pt idx="166">
                  <c:v>31.47156</c:v>
                </c:pt>
                <c:pt idx="167">
                  <c:v>31.472570000000001</c:v>
                </c:pt>
                <c:pt idx="168">
                  <c:v>31.472850000000001</c:v>
                </c:pt>
                <c:pt idx="169">
                  <c:v>31.47373</c:v>
                </c:pt>
                <c:pt idx="170">
                  <c:v>31.47494</c:v>
                </c:pt>
                <c:pt idx="171">
                  <c:v>31.47616</c:v>
                </c:pt>
                <c:pt idx="172">
                  <c:v>31.476099999999999</c:v>
                </c:pt>
                <c:pt idx="173">
                  <c:v>31.477730000000001</c:v>
                </c:pt>
                <c:pt idx="174">
                  <c:v>31.478719999999999</c:v>
                </c:pt>
                <c:pt idx="175">
                  <c:v>31.480129999999999</c:v>
                </c:pt>
                <c:pt idx="176">
                  <c:v>31.48066</c:v>
                </c:pt>
                <c:pt idx="177">
                  <c:v>31.48122</c:v>
                </c:pt>
                <c:pt idx="178">
                  <c:v>31.482700000000001</c:v>
                </c:pt>
                <c:pt idx="179">
                  <c:v>31.483329999999999</c:v>
                </c:pt>
                <c:pt idx="180">
                  <c:v>31.485099999999999</c:v>
                </c:pt>
                <c:pt idx="181">
                  <c:v>31.48657</c:v>
                </c:pt>
                <c:pt idx="182">
                  <c:v>31.487850000000002</c:v>
                </c:pt>
                <c:pt idx="183">
                  <c:v>31.48856</c:v>
                </c:pt>
                <c:pt idx="184">
                  <c:v>31.490649999999999</c:v>
                </c:pt>
                <c:pt idx="185">
                  <c:v>31.491910000000001</c:v>
                </c:pt>
                <c:pt idx="186">
                  <c:v>31.493200000000002</c:v>
                </c:pt>
                <c:pt idx="187">
                  <c:v>31.493680000000001</c:v>
                </c:pt>
                <c:pt idx="188">
                  <c:v>31.49569</c:v>
                </c:pt>
                <c:pt idx="189">
                  <c:v>31.49541</c:v>
                </c:pt>
                <c:pt idx="190">
                  <c:v>31.497630000000001</c:v>
                </c:pt>
                <c:pt idx="191">
                  <c:v>31.498570000000001</c:v>
                </c:pt>
                <c:pt idx="192">
                  <c:v>31.499880000000001</c:v>
                </c:pt>
                <c:pt idx="193">
                  <c:v>31.500229999999998</c:v>
                </c:pt>
                <c:pt idx="194">
                  <c:v>31.502330000000001</c:v>
                </c:pt>
                <c:pt idx="195">
                  <c:v>31.50404</c:v>
                </c:pt>
                <c:pt idx="196">
                  <c:v>31.50442</c:v>
                </c:pt>
                <c:pt idx="197">
                  <c:v>31.506119999999999</c:v>
                </c:pt>
                <c:pt idx="198">
                  <c:v>31.506789999999999</c:v>
                </c:pt>
                <c:pt idx="199">
                  <c:v>31.507619999999999</c:v>
                </c:pt>
                <c:pt idx="200">
                  <c:v>31.50956</c:v>
                </c:pt>
                <c:pt idx="201">
                  <c:v>31.50977</c:v>
                </c:pt>
                <c:pt idx="202">
                  <c:v>31.510459999999998</c:v>
                </c:pt>
                <c:pt idx="203">
                  <c:v>31.511050000000001</c:v>
                </c:pt>
                <c:pt idx="204">
                  <c:v>31.511399999999998</c:v>
                </c:pt>
                <c:pt idx="205">
                  <c:v>31.512029999999999</c:v>
                </c:pt>
                <c:pt idx="206">
                  <c:v>31.5137</c:v>
                </c:pt>
                <c:pt idx="207">
                  <c:v>31.512920000000001</c:v>
                </c:pt>
                <c:pt idx="208">
                  <c:v>31.51371</c:v>
                </c:pt>
                <c:pt idx="209">
                  <c:v>31.515039999999999</c:v>
                </c:pt>
                <c:pt idx="210">
                  <c:v>31.515239999999999</c:v>
                </c:pt>
                <c:pt idx="211">
                  <c:v>31.515699999999999</c:v>
                </c:pt>
                <c:pt idx="212">
                  <c:v>31.517939999999999</c:v>
                </c:pt>
                <c:pt idx="213">
                  <c:v>31.518599999999999</c:v>
                </c:pt>
                <c:pt idx="214">
                  <c:v>31.519570000000002</c:v>
                </c:pt>
                <c:pt idx="215">
                  <c:v>31.519939999999998</c:v>
                </c:pt>
                <c:pt idx="216">
                  <c:v>31.438223880597018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9897936"/>
        <c:axId val="1549900112"/>
      </c:scatterChart>
      <c:valAx>
        <c:axId val="1549897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49900112"/>
        <c:crosses val="autoZero"/>
        <c:crossBetween val="midCat"/>
      </c:valAx>
      <c:valAx>
        <c:axId val="154990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49897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'mAr_37,5'!$G$1</c:f>
              <c:strCache>
                <c:ptCount val="1"/>
                <c:pt idx="0">
                  <c:v>mdot_air(kg/s)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'mAr_37,5'!$A$2:$A$216</c:f>
              <c:numCache>
                <c:formatCode>General</c:formatCode>
                <c:ptCount val="215"/>
                <c:pt idx="0">
                  <c:v>2.7541600000000002</c:v>
                </c:pt>
                <c:pt idx="1">
                  <c:v>3.7568899999999998</c:v>
                </c:pt>
                <c:pt idx="2">
                  <c:v>4.7568999999999999</c:v>
                </c:pt>
                <c:pt idx="3">
                  <c:v>5.75732</c:v>
                </c:pt>
                <c:pt idx="4">
                  <c:v>6.7568900000000003</c:v>
                </c:pt>
                <c:pt idx="5">
                  <c:v>7.7586700000000004</c:v>
                </c:pt>
                <c:pt idx="6">
                  <c:v>8.7582599999999999</c:v>
                </c:pt>
                <c:pt idx="7">
                  <c:v>9.7594499999999993</c:v>
                </c:pt>
                <c:pt idx="8">
                  <c:v>10.75958</c:v>
                </c:pt>
                <c:pt idx="9">
                  <c:v>11.75944</c:v>
                </c:pt>
                <c:pt idx="10">
                  <c:v>12.759510000000001</c:v>
                </c:pt>
                <c:pt idx="11">
                  <c:v>13.75919</c:v>
                </c:pt>
                <c:pt idx="12">
                  <c:v>14.759230000000001</c:v>
                </c:pt>
                <c:pt idx="13">
                  <c:v>15.759880000000001</c:v>
                </c:pt>
                <c:pt idx="14">
                  <c:v>16.760449999999999</c:v>
                </c:pt>
                <c:pt idx="15">
                  <c:v>17.760300000000001</c:v>
                </c:pt>
                <c:pt idx="16">
                  <c:v>18.760619999999999</c:v>
                </c:pt>
                <c:pt idx="17">
                  <c:v>19.760760000000001</c:v>
                </c:pt>
                <c:pt idx="18">
                  <c:v>20.7605</c:v>
                </c:pt>
                <c:pt idx="19">
                  <c:v>21.75996</c:v>
                </c:pt>
                <c:pt idx="20">
                  <c:v>22.760190000000001</c:v>
                </c:pt>
                <c:pt idx="21">
                  <c:v>23.760629999999999</c:v>
                </c:pt>
                <c:pt idx="22">
                  <c:v>24.760149999999999</c:v>
                </c:pt>
                <c:pt idx="23">
                  <c:v>25.760020000000001</c:v>
                </c:pt>
                <c:pt idx="24">
                  <c:v>26.76051</c:v>
                </c:pt>
                <c:pt idx="25">
                  <c:v>27.760249999999999</c:v>
                </c:pt>
                <c:pt idx="26">
                  <c:v>28.760169999999999</c:v>
                </c:pt>
                <c:pt idx="27">
                  <c:v>29.760300000000001</c:v>
                </c:pt>
                <c:pt idx="28">
                  <c:v>30.760629999999999</c:v>
                </c:pt>
                <c:pt idx="29">
                  <c:v>31.761880000000001</c:v>
                </c:pt>
                <c:pt idx="30">
                  <c:v>32.763449999999999</c:v>
                </c:pt>
                <c:pt idx="31">
                  <c:v>33.763800000000003</c:v>
                </c:pt>
                <c:pt idx="32">
                  <c:v>34.765860000000004</c:v>
                </c:pt>
                <c:pt idx="33">
                  <c:v>35.768250000000002</c:v>
                </c:pt>
                <c:pt idx="34">
                  <c:v>36.768189999999997</c:v>
                </c:pt>
                <c:pt idx="35">
                  <c:v>37.769300000000001</c:v>
                </c:pt>
                <c:pt idx="36">
                  <c:v>38.769489999999998</c:v>
                </c:pt>
                <c:pt idx="37">
                  <c:v>39.769939999999998</c:v>
                </c:pt>
                <c:pt idx="38">
                  <c:v>40.770359999999997</c:v>
                </c:pt>
                <c:pt idx="39">
                  <c:v>41.770020000000002</c:v>
                </c:pt>
                <c:pt idx="40">
                  <c:v>42.77055</c:v>
                </c:pt>
                <c:pt idx="41">
                  <c:v>43.769889999999997</c:v>
                </c:pt>
                <c:pt idx="42">
                  <c:v>44.770339999999997</c:v>
                </c:pt>
                <c:pt idx="43">
                  <c:v>45.770659999999999</c:v>
                </c:pt>
                <c:pt idx="44">
                  <c:v>46.771120000000003</c:v>
                </c:pt>
                <c:pt idx="45">
                  <c:v>47.771459999999998</c:v>
                </c:pt>
                <c:pt idx="46">
                  <c:v>48.771009999999997</c:v>
                </c:pt>
                <c:pt idx="47">
                  <c:v>49.771540000000002</c:v>
                </c:pt>
                <c:pt idx="48">
                  <c:v>50.771439999999998</c:v>
                </c:pt>
                <c:pt idx="49">
                  <c:v>51.772280000000002</c:v>
                </c:pt>
                <c:pt idx="50">
                  <c:v>52.77261</c:v>
                </c:pt>
                <c:pt idx="51">
                  <c:v>53.772019999999998</c:v>
                </c:pt>
                <c:pt idx="52">
                  <c:v>54.772539999999999</c:v>
                </c:pt>
                <c:pt idx="53">
                  <c:v>55.772840000000002</c:v>
                </c:pt>
                <c:pt idx="54">
                  <c:v>56.771999999999998</c:v>
                </c:pt>
                <c:pt idx="55">
                  <c:v>57.774140000000003</c:v>
                </c:pt>
                <c:pt idx="56">
                  <c:v>58.77684</c:v>
                </c:pt>
                <c:pt idx="57">
                  <c:v>59.776220000000002</c:v>
                </c:pt>
                <c:pt idx="58">
                  <c:v>60.776260000000001</c:v>
                </c:pt>
                <c:pt idx="59">
                  <c:v>61.77731</c:v>
                </c:pt>
                <c:pt idx="60">
                  <c:v>62.778419999999997</c:v>
                </c:pt>
                <c:pt idx="61">
                  <c:v>63.779539999999997</c:v>
                </c:pt>
                <c:pt idx="62">
                  <c:v>64.779089999999997</c:v>
                </c:pt>
                <c:pt idx="63">
                  <c:v>65.779839999999993</c:v>
                </c:pt>
                <c:pt idx="64">
                  <c:v>66.779619999999994</c:v>
                </c:pt>
                <c:pt idx="65">
                  <c:v>67.779539999999997</c:v>
                </c:pt>
                <c:pt idx="66">
                  <c:v>68.779780000000002</c:v>
                </c:pt>
                <c:pt idx="67">
                  <c:v>69.779579999999996</c:v>
                </c:pt>
                <c:pt idx="68">
                  <c:v>70.779049999999998</c:v>
                </c:pt>
                <c:pt idx="69">
                  <c:v>71.779640000000001</c:v>
                </c:pt>
                <c:pt idx="70">
                  <c:v>72.779079999999993</c:v>
                </c:pt>
                <c:pt idx="71">
                  <c:v>73.779219999999995</c:v>
                </c:pt>
                <c:pt idx="72">
                  <c:v>74.778930000000003</c:v>
                </c:pt>
                <c:pt idx="73">
                  <c:v>75.779359999999997</c:v>
                </c:pt>
                <c:pt idx="74">
                  <c:v>76.779499999999999</c:v>
                </c:pt>
                <c:pt idx="75">
                  <c:v>77.779619999999994</c:v>
                </c:pt>
                <c:pt idx="76">
                  <c:v>78.779719999999998</c:v>
                </c:pt>
                <c:pt idx="77">
                  <c:v>79.779420000000002</c:v>
                </c:pt>
                <c:pt idx="78">
                  <c:v>80.780640000000005</c:v>
                </c:pt>
                <c:pt idx="79">
                  <c:v>81.780079999999998</c:v>
                </c:pt>
                <c:pt idx="80">
                  <c:v>82.780600000000007</c:v>
                </c:pt>
                <c:pt idx="81">
                  <c:v>83.780779999999993</c:v>
                </c:pt>
                <c:pt idx="82">
                  <c:v>84.781899999999993</c:v>
                </c:pt>
                <c:pt idx="83">
                  <c:v>85.782359999999997</c:v>
                </c:pt>
                <c:pt idx="84">
                  <c:v>86.782780000000002</c:v>
                </c:pt>
                <c:pt idx="85">
                  <c:v>87.782200000000003</c:v>
                </c:pt>
                <c:pt idx="86">
                  <c:v>88.78201</c:v>
                </c:pt>
                <c:pt idx="87">
                  <c:v>89.782780000000002</c:v>
                </c:pt>
                <c:pt idx="88">
                  <c:v>90.782309999999995</c:v>
                </c:pt>
                <c:pt idx="89">
                  <c:v>91.782769999999999</c:v>
                </c:pt>
                <c:pt idx="90">
                  <c:v>92.784170000000003</c:v>
                </c:pt>
                <c:pt idx="91">
                  <c:v>93.784170000000003</c:v>
                </c:pt>
                <c:pt idx="92">
                  <c:v>94.784139999999994</c:v>
                </c:pt>
                <c:pt idx="93">
                  <c:v>95.785169999999994</c:v>
                </c:pt>
                <c:pt idx="94">
                  <c:v>96.785229999999999</c:v>
                </c:pt>
                <c:pt idx="95">
                  <c:v>97.785539999999997</c:v>
                </c:pt>
                <c:pt idx="96">
                  <c:v>98.785550000000001</c:v>
                </c:pt>
                <c:pt idx="97">
                  <c:v>99.785319999999999</c:v>
                </c:pt>
                <c:pt idx="98">
                  <c:v>100.78552999999999</c:v>
                </c:pt>
                <c:pt idx="99">
                  <c:v>101.78622</c:v>
                </c:pt>
                <c:pt idx="100">
                  <c:v>102.78742</c:v>
                </c:pt>
                <c:pt idx="101">
                  <c:v>103.7871</c:v>
                </c:pt>
                <c:pt idx="102">
                  <c:v>104.78964000000001</c:v>
                </c:pt>
                <c:pt idx="103">
                  <c:v>105.79141</c:v>
                </c:pt>
                <c:pt idx="104">
                  <c:v>106.79176</c:v>
                </c:pt>
                <c:pt idx="105">
                  <c:v>107.79152999999999</c:v>
                </c:pt>
                <c:pt idx="106">
                  <c:v>108.79319</c:v>
                </c:pt>
                <c:pt idx="107">
                  <c:v>109.79348</c:v>
                </c:pt>
                <c:pt idx="108">
                  <c:v>110.79412000000001</c:v>
                </c:pt>
                <c:pt idx="109">
                  <c:v>111.79414</c:v>
                </c:pt>
                <c:pt idx="110">
                  <c:v>112.79689</c:v>
                </c:pt>
                <c:pt idx="111">
                  <c:v>113.79725000000001</c:v>
                </c:pt>
                <c:pt idx="112">
                  <c:v>114.797</c:v>
                </c:pt>
                <c:pt idx="113">
                  <c:v>115.79725999999999</c:v>
                </c:pt>
                <c:pt idx="114">
                  <c:v>116.79722</c:v>
                </c:pt>
                <c:pt idx="115">
                  <c:v>117.79714</c:v>
                </c:pt>
                <c:pt idx="116">
                  <c:v>118.79852</c:v>
                </c:pt>
                <c:pt idx="117">
                  <c:v>119.79841999999999</c:v>
                </c:pt>
                <c:pt idx="118">
                  <c:v>120.79948</c:v>
                </c:pt>
                <c:pt idx="119">
                  <c:v>121.79929</c:v>
                </c:pt>
                <c:pt idx="120">
                  <c:v>122.7996</c:v>
                </c:pt>
                <c:pt idx="121">
                  <c:v>123.79907</c:v>
                </c:pt>
                <c:pt idx="122">
                  <c:v>124.79937</c:v>
                </c:pt>
                <c:pt idx="123">
                  <c:v>125.79986</c:v>
                </c:pt>
                <c:pt idx="124">
                  <c:v>126.79931999999999</c:v>
                </c:pt>
                <c:pt idx="125">
                  <c:v>127.79953</c:v>
                </c:pt>
                <c:pt idx="126">
                  <c:v>128.79938000000001</c:v>
                </c:pt>
                <c:pt idx="127">
                  <c:v>129.79911000000001</c:v>
                </c:pt>
                <c:pt idx="128">
                  <c:v>130.80008000000001</c:v>
                </c:pt>
                <c:pt idx="129">
                  <c:v>131.80019999999999</c:v>
                </c:pt>
                <c:pt idx="130">
                  <c:v>132.80087</c:v>
                </c:pt>
                <c:pt idx="131">
                  <c:v>133.80133000000001</c:v>
                </c:pt>
                <c:pt idx="132">
                  <c:v>134.80134000000001</c:v>
                </c:pt>
                <c:pt idx="133">
                  <c:v>135.80110999999999</c:v>
                </c:pt>
                <c:pt idx="134">
                  <c:v>136.80171999999999</c:v>
                </c:pt>
                <c:pt idx="135">
                  <c:v>137.80171999999999</c:v>
                </c:pt>
                <c:pt idx="136">
                  <c:v>138.80154999999999</c:v>
                </c:pt>
                <c:pt idx="137">
                  <c:v>139.80198999999999</c:v>
                </c:pt>
                <c:pt idx="138">
                  <c:v>140.80274</c:v>
                </c:pt>
                <c:pt idx="139">
                  <c:v>141.80321000000001</c:v>
                </c:pt>
                <c:pt idx="140">
                  <c:v>142.80343999999999</c:v>
                </c:pt>
                <c:pt idx="141">
                  <c:v>143.80296999999999</c:v>
                </c:pt>
                <c:pt idx="142">
                  <c:v>144.80339000000001</c:v>
                </c:pt>
                <c:pt idx="143">
                  <c:v>145.80386999999999</c:v>
                </c:pt>
                <c:pt idx="144">
                  <c:v>146.80414999999999</c:v>
                </c:pt>
                <c:pt idx="145">
                  <c:v>147.80414999999999</c:v>
                </c:pt>
                <c:pt idx="146">
                  <c:v>148.80412000000001</c:v>
                </c:pt>
                <c:pt idx="147">
                  <c:v>149.80412000000001</c:v>
                </c:pt>
                <c:pt idx="148">
                  <c:v>150.80577</c:v>
                </c:pt>
                <c:pt idx="149">
                  <c:v>151.80614</c:v>
                </c:pt>
                <c:pt idx="150">
                  <c:v>152.80626000000001</c:v>
                </c:pt>
                <c:pt idx="151">
                  <c:v>153.80626000000001</c:v>
                </c:pt>
                <c:pt idx="152">
                  <c:v>154.80625000000001</c:v>
                </c:pt>
                <c:pt idx="153">
                  <c:v>155.80618000000001</c:v>
                </c:pt>
                <c:pt idx="154">
                  <c:v>156.80790999999999</c:v>
                </c:pt>
                <c:pt idx="155">
                  <c:v>157.80967999999999</c:v>
                </c:pt>
                <c:pt idx="156">
                  <c:v>158.80919</c:v>
                </c:pt>
                <c:pt idx="157">
                  <c:v>159.80929</c:v>
                </c:pt>
                <c:pt idx="158">
                  <c:v>160.80936</c:v>
                </c:pt>
                <c:pt idx="159">
                  <c:v>161.80953</c:v>
                </c:pt>
                <c:pt idx="160">
                  <c:v>162.80903000000001</c:v>
                </c:pt>
                <c:pt idx="161">
                  <c:v>163.80962</c:v>
                </c:pt>
                <c:pt idx="162">
                  <c:v>164.80914000000001</c:v>
                </c:pt>
                <c:pt idx="163">
                  <c:v>165.80967000000001</c:v>
                </c:pt>
                <c:pt idx="164">
                  <c:v>166.80932000000001</c:v>
                </c:pt>
                <c:pt idx="165">
                  <c:v>167.80903000000001</c:v>
                </c:pt>
                <c:pt idx="166">
                  <c:v>168.80944</c:v>
                </c:pt>
                <c:pt idx="167">
                  <c:v>169.80960999999999</c:v>
                </c:pt>
                <c:pt idx="168">
                  <c:v>170.81020000000001</c:v>
                </c:pt>
                <c:pt idx="169">
                  <c:v>171.81002000000001</c:v>
                </c:pt>
                <c:pt idx="170">
                  <c:v>172.81039000000001</c:v>
                </c:pt>
                <c:pt idx="171">
                  <c:v>173.81032999999999</c:v>
                </c:pt>
                <c:pt idx="172">
                  <c:v>174.81017</c:v>
                </c:pt>
                <c:pt idx="173">
                  <c:v>175.81044</c:v>
                </c:pt>
                <c:pt idx="174">
                  <c:v>176.81009</c:v>
                </c:pt>
                <c:pt idx="175">
                  <c:v>177.81039999999999</c:v>
                </c:pt>
                <c:pt idx="176">
                  <c:v>178.81036</c:v>
                </c:pt>
                <c:pt idx="177">
                  <c:v>179.81147999999999</c:v>
                </c:pt>
                <c:pt idx="178">
                  <c:v>180.8116</c:v>
                </c:pt>
                <c:pt idx="179">
                  <c:v>181.8125</c:v>
                </c:pt>
                <c:pt idx="180">
                  <c:v>182.81289000000001</c:v>
                </c:pt>
                <c:pt idx="181">
                  <c:v>183.81335999999999</c:v>
                </c:pt>
                <c:pt idx="182">
                  <c:v>184.81367</c:v>
                </c:pt>
                <c:pt idx="183">
                  <c:v>185.81306000000001</c:v>
                </c:pt>
                <c:pt idx="184">
                  <c:v>186.8134</c:v>
                </c:pt>
                <c:pt idx="185">
                  <c:v>187.81371999999999</c:v>
                </c:pt>
                <c:pt idx="186">
                  <c:v>188.81474</c:v>
                </c:pt>
                <c:pt idx="187">
                  <c:v>189.81573</c:v>
                </c:pt>
                <c:pt idx="188">
                  <c:v>190.81621999999999</c:v>
                </c:pt>
                <c:pt idx="189">
                  <c:v>191.81764999999999</c:v>
                </c:pt>
                <c:pt idx="190">
                  <c:v>192.81849</c:v>
                </c:pt>
                <c:pt idx="191">
                  <c:v>193.81872000000001</c:v>
                </c:pt>
                <c:pt idx="192">
                  <c:v>194.81907000000001</c:v>
                </c:pt>
                <c:pt idx="193">
                  <c:v>195.81959000000001</c:v>
                </c:pt>
                <c:pt idx="194">
                  <c:v>196.81938</c:v>
                </c:pt>
                <c:pt idx="195">
                  <c:v>197.81938</c:v>
                </c:pt>
                <c:pt idx="196">
                  <c:v>198.81990999999999</c:v>
                </c:pt>
                <c:pt idx="197">
                  <c:v>199.82051999999999</c:v>
                </c:pt>
                <c:pt idx="198">
                  <c:v>200.82111</c:v>
                </c:pt>
                <c:pt idx="199">
                  <c:v>201.82159999999999</c:v>
                </c:pt>
                <c:pt idx="200">
                  <c:v>202.82114999999999</c:v>
                </c:pt>
                <c:pt idx="201">
                  <c:v>203.82195999999999</c:v>
                </c:pt>
                <c:pt idx="202">
                  <c:v>204.82244</c:v>
                </c:pt>
                <c:pt idx="203">
                  <c:v>205.82276999999999</c:v>
                </c:pt>
                <c:pt idx="204">
                  <c:v>206.82292000000001</c:v>
                </c:pt>
                <c:pt idx="205">
                  <c:v>207.82417000000001</c:v>
                </c:pt>
                <c:pt idx="206">
                  <c:v>208.82414</c:v>
                </c:pt>
                <c:pt idx="207">
                  <c:v>209.82616999999999</c:v>
                </c:pt>
                <c:pt idx="208">
                  <c:v>210.82625999999999</c:v>
                </c:pt>
                <c:pt idx="209">
                  <c:v>211.82629</c:v>
                </c:pt>
                <c:pt idx="210">
                  <c:v>212.82625999999999</c:v>
                </c:pt>
                <c:pt idx="211">
                  <c:v>213.82633000000001</c:v>
                </c:pt>
                <c:pt idx="212">
                  <c:v>214.82621</c:v>
                </c:pt>
                <c:pt idx="213">
                  <c:v>215.82612</c:v>
                </c:pt>
                <c:pt idx="214">
                  <c:v>216.82623000000001</c:v>
                </c:pt>
              </c:numCache>
            </c:numRef>
          </c:xVal>
          <c:yVal>
            <c:numRef>
              <c:f>'mAr_37,5'!$G$2:$G$216</c:f>
              <c:numCache>
                <c:formatCode>General</c:formatCode>
                <c:ptCount val="215"/>
                <c:pt idx="0">
                  <c:v>2.2579999999999999E-2</c:v>
                </c:pt>
                <c:pt idx="1">
                  <c:v>2.3449999999999999E-2</c:v>
                </c:pt>
                <c:pt idx="2">
                  <c:v>2.3400000000000001E-2</c:v>
                </c:pt>
                <c:pt idx="3">
                  <c:v>2.257E-2</c:v>
                </c:pt>
                <c:pt idx="4">
                  <c:v>2.367E-2</c:v>
                </c:pt>
                <c:pt idx="5">
                  <c:v>2.3640000000000001E-2</c:v>
                </c:pt>
                <c:pt idx="6">
                  <c:v>2.2849999999999999E-2</c:v>
                </c:pt>
                <c:pt idx="7">
                  <c:v>2.3910000000000001E-2</c:v>
                </c:pt>
                <c:pt idx="8">
                  <c:v>2.4369999999999999E-2</c:v>
                </c:pt>
                <c:pt idx="9">
                  <c:v>2.392E-2</c:v>
                </c:pt>
                <c:pt idx="10">
                  <c:v>2.2710000000000001E-2</c:v>
                </c:pt>
                <c:pt idx="11">
                  <c:v>2.3689999999999999E-2</c:v>
                </c:pt>
                <c:pt idx="12">
                  <c:v>2.291E-2</c:v>
                </c:pt>
                <c:pt idx="13">
                  <c:v>2.3439999999999999E-2</c:v>
                </c:pt>
                <c:pt idx="14">
                  <c:v>2.3640000000000001E-2</c:v>
                </c:pt>
                <c:pt idx="15">
                  <c:v>2.2880000000000001E-2</c:v>
                </c:pt>
                <c:pt idx="16">
                  <c:v>2.3009999999999999E-2</c:v>
                </c:pt>
                <c:pt idx="17">
                  <c:v>2.2919999999999999E-2</c:v>
                </c:pt>
                <c:pt idx="18">
                  <c:v>2.3380000000000001E-2</c:v>
                </c:pt>
                <c:pt idx="19">
                  <c:v>2.3599999999999999E-2</c:v>
                </c:pt>
                <c:pt idx="20">
                  <c:v>2.5010000000000001E-2</c:v>
                </c:pt>
                <c:pt idx="21">
                  <c:v>2.4500000000000001E-2</c:v>
                </c:pt>
                <c:pt idx="22">
                  <c:v>2.4490000000000001E-2</c:v>
                </c:pt>
                <c:pt idx="23">
                  <c:v>2.248E-2</c:v>
                </c:pt>
                <c:pt idx="24">
                  <c:v>2.1819999999999999E-2</c:v>
                </c:pt>
                <c:pt idx="25">
                  <c:v>2.4060000000000002E-2</c:v>
                </c:pt>
                <c:pt idx="26">
                  <c:v>2.2700000000000001E-2</c:v>
                </c:pt>
                <c:pt idx="27">
                  <c:v>2.3369999999999998E-2</c:v>
                </c:pt>
                <c:pt idx="28">
                  <c:v>2.419E-2</c:v>
                </c:pt>
                <c:pt idx="29">
                  <c:v>2.3130000000000001E-2</c:v>
                </c:pt>
                <c:pt idx="30">
                  <c:v>2.4080000000000001E-2</c:v>
                </c:pt>
                <c:pt idx="31">
                  <c:v>2.3539999999999998E-2</c:v>
                </c:pt>
                <c:pt idx="32">
                  <c:v>2.5350000000000001E-2</c:v>
                </c:pt>
                <c:pt idx="33">
                  <c:v>2.2669999999999999E-2</c:v>
                </c:pt>
                <c:pt idx="34">
                  <c:v>2.2929999999999999E-2</c:v>
                </c:pt>
                <c:pt idx="35">
                  <c:v>2.3380000000000001E-2</c:v>
                </c:pt>
                <c:pt idx="36">
                  <c:v>2.3699999999999999E-2</c:v>
                </c:pt>
                <c:pt idx="37">
                  <c:v>2.2800000000000001E-2</c:v>
                </c:pt>
                <c:pt idx="38">
                  <c:v>2.3109999999999999E-2</c:v>
                </c:pt>
                <c:pt idx="39">
                  <c:v>2.2929999999999999E-2</c:v>
                </c:pt>
                <c:pt idx="40">
                  <c:v>2.375E-2</c:v>
                </c:pt>
                <c:pt idx="41">
                  <c:v>2.2380000000000001E-2</c:v>
                </c:pt>
                <c:pt idx="42">
                  <c:v>2.4129999999999999E-2</c:v>
                </c:pt>
                <c:pt idx="43">
                  <c:v>2.4029999999999999E-2</c:v>
                </c:pt>
                <c:pt idx="44">
                  <c:v>2.291E-2</c:v>
                </c:pt>
                <c:pt idx="45">
                  <c:v>2.351E-2</c:v>
                </c:pt>
                <c:pt idx="46">
                  <c:v>2.4750000000000001E-2</c:v>
                </c:pt>
                <c:pt idx="47">
                  <c:v>2.4320000000000001E-2</c:v>
                </c:pt>
                <c:pt idx="48">
                  <c:v>2.3199999999999998E-2</c:v>
                </c:pt>
                <c:pt idx="49">
                  <c:v>2.401E-2</c:v>
                </c:pt>
                <c:pt idx="50">
                  <c:v>2.3699999999999999E-2</c:v>
                </c:pt>
                <c:pt idx="51">
                  <c:v>2.3179999999999999E-2</c:v>
                </c:pt>
                <c:pt idx="52">
                  <c:v>2.3740000000000001E-2</c:v>
                </c:pt>
                <c:pt idx="53">
                  <c:v>2.315E-2</c:v>
                </c:pt>
                <c:pt idx="54">
                  <c:v>2.3890000000000002E-2</c:v>
                </c:pt>
                <c:pt idx="55">
                  <c:v>2.3699999999999999E-2</c:v>
                </c:pt>
                <c:pt idx="56">
                  <c:v>2.359E-2</c:v>
                </c:pt>
                <c:pt idx="57">
                  <c:v>2.3429999999999999E-2</c:v>
                </c:pt>
                <c:pt idx="58">
                  <c:v>2.332E-2</c:v>
                </c:pt>
                <c:pt idx="59">
                  <c:v>2.3199999999999998E-2</c:v>
                </c:pt>
                <c:pt idx="60">
                  <c:v>2.282E-2</c:v>
                </c:pt>
                <c:pt idx="61">
                  <c:v>2.2419999999999999E-2</c:v>
                </c:pt>
                <c:pt idx="62">
                  <c:v>2.351E-2</c:v>
                </c:pt>
                <c:pt idx="63">
                  <c:v>2.3099999999999999E-2</c:v>
                </c:pt>
                <c:pt idx="64">
                  <c:v>2.3050000000000001E-2</c:v>
                </c:pt>
                <c:pt idx="65">
                  <c:v>2.2630000000000001E-2</c:v>
                </c:pt>
                <c:pt idx="66">
                  <c:v>2.29E-2</c:v>
                </c:pt>
                <c:pt idx="67">
                  <c:v>2.4080000000000001E-2</c:v>
                </c:pt>
                <c:pt idx="68">
                  <c:v>2.307E-2</c:v>
                </c:pt>
                <c:pt idx="69">
                  <c:v>2.3400000000000001E-2</c:v>
                </c:pt>
                <c:pt idx="70">
                  <c:v>2.359E-2</c:v>
                </c:pt>
                <c:pt idx="71">
                  <c:v>2.2970000000000001E-2</c:v>
                </c:pt>
                <c:pt idx="72">
                  <c:v>2.3300000000000001E-2</c:v>
                </c:pt>
                <c:pt idx="73">
                  <c:v>2.46E-2</c:v>
                </c:pt>
                <c:pt idx="74">
                  <c:v>2.3130000000000001E-2</c:v>
                </c:pt>
                <c:pt idx="75">
                  <c:v>2.4230000000000002E-2</c:v>
                </c:pt>
                <c:pt idx="76">
                  <c:v>2.1899999999999999E-2</c:v>
                </c:pt>
                <c:pt idx="77">
                  <c:v>2.4150000000000001E-2</c:v>
                </c:pt>
                <c:pt idx="78">
                  <c:v>2.3449999999999999E-2</c:v>
                </c:pt>
                <c:pt idx="79">
                  <c:v>2.393E-2</c:v>
                </c:pt>
                <c:pt idx="80">
                  <c:v>2.4060000000000002E-2</c:v>
                </c:pt>
                <c:pt idx="81">
                  <c:v>2.3550000000000001E-2</c:v>
                </c:pt>
                <c:pt idx="82">
                  <c:v>2.223E-2</c:v>
                </c:pt>
                <c:pt idx="83">
                  <c:v>2.3429999999999999E-2</c:v>
                </c:pt>
                <c:pt idx="84">
                  <c:v>2.3630000000000002E-2</c:v>
                </c:pt>
                <c:pt idx="85">
                  <c:v>2.307E-2</c:v>
                </c:pt>
                <c:pt idx="86">
                  <c:v>2.3779999999999999E-2</c:v>
                </c:pt>
                <c:pt idx="87">
                  <c:v>2.3230000000000001E-2</c:v>
                </c:pt>
                <c:pt idx="88">
                  <c:v>2.3060000000000001E-2</c:v>
                </c:pt>
                <c:pt idx="89">
                  <c:v>2.41E-2</c:v>
                </c:pt>
                <c:pt idx="90">
                  <c:v>2.3040000000000001E-2</c:v>
                </c:pt>
                <c:pt idx="91">
                  <c:v>2.3019999999999999E-2</c:v>
                </c:pt>
                <c:pt idx="92">
                  <c:v>2.384E-2</c:v>
                </c:pt>
                <c:pt idx="93">
                  <c:v>2.385E-2</c:v>
                </c:pt>
                <c:pt idx="94">
                  <c:v>2.3810000000000001E-2</c:v>
                </c:pt>
                <c:pt idx="95">
                  <c:v>2.3400000000000001E-2</c:v>
                </c:pt>
                <c:pt idx="96">
                  <c:v>2.3789999999999999E-2</c:v>
                </c:pt>
                <c:pt idx="97">
                  <c:v>2.3529999999999999E-2</c:v>
                </c:pt>
                <c:pt idx="98">
                  <c:v>2.3550000000000001E-2</c:v>
                </c:pt>
                <c:pt idx="99">
                  <c:v>2.504E-2</c:v>
                </c:pt>
                <c:pt idx="100">
                  <c:v>2.4420000000000001E-2</c:v>
                </c:pt>
                <c:pt idx="101">
                  <c:v>2.3220000000000001E-2</c:v>
                </c:pt>
                <c:pt idx="102">
                  <c:v>2.3300000000000001E-2</c:v>
                </c:pt>
                <c:pt idx="103">
                  <c:v>2.3539999999999998E-2</c:v>
                </c:pt>
                <c:pt idx="104">
                  <c:v>2.3730000000000001E-2</c:v>
                </c:pt>
                <c:pt idx="105">
                  <c:v>2.4330000000000001E-2</c:v>
                </c:pt>
                <c:pt idx="106">
                  <c:v>2.3769999999999999E-2</c:v>
                </c:pt>
                <c:pt idx="107">
                  <c:v>2.3210000000000001E-2</c:v>
                </c:pt>
                <c:pt idx="108">
                  <c:v>2.2589999999999999E-2</c:v>
                </c:pt>
                <c:pt idx="109">
                  <c:v>2.3769999999999999E-2</c:v>
                </c:pt>
                <c:pt idx="110">
                  <c:v>2.3019999999999999E-2</c:v>
                </c:pt>
                <c:pt idx="111">
                  <c:v>2.341E-2</c:v>
                </c:pt>
                <c:pt idx="112">
                  <c:v>2.264E-2</c:v>
                </c:pt>
                <c:pt idx="113">
                  <c:v>2.2020000000000001E-2</c:v>
                </c:pt>
                <c:pt idx="114">
                  <c:v>2.2919999999999999E-2</c:v>
                </c:pt>
                <c:pt idx="115">
                  <c:v>2.256E-2</c:v>
                </c:pt>
                <c:pt idx="116">
                  <c:v>2.2579999999999999E-2</c:v>
                </c:pt>
                <c:pt idx="117">
                  <c:v>2.427E-2</c:v>
                </c:pt>
                <c:pt idx="118">
                  <c:v>2.3539999999999998E-2</c:v>
                </c:pt>
                <c:pt idx="119">
                  <c:v>2.2859999999999998E-2</c:v>
                </c:pt>
                <c:pt idx="120">
                  <c:v>2.4230000000000002E-2</c:v>
                </c:pt>
                <c:pt idx="121">
                  <c:v>2.3640000000000001E-2</c:v>
                </c:pt>
                <c:pt idx="122">
                  <c:v>2.3730000000000001E-2</c:v>
                </c:pt>
                <c:pt idx="123">
                  <c:v>2.3779999999999999E-2</c:v>
                </c:pt>
                <c:pt idx="124">
                  <c:v>2.325E-2</c:v>
                </c:pt>
                <c:pt idx="125">
                  <c:v>2.274E-2</c:v>
                </c:pt>
                <c:pt idx="126">
                  <c:v>2.2179999999999998E-2</c:v>
                </c:pt>
                <c:pt idx="127">
                  <c:v>2.2950000000000002E-2</c:v>
                </c:pt>
                <c:pt idx="128">
                  <c:v>2.315E-2</c:v>
                </c:pt>
                <c:pt idx="129">
                  <c:v>2.3380000000000001E-2</c:v>
                </c:pt>
                <c:pt idx="130">
                  <c:v>2.3029999999999998E-2</c:v>
                </c:pt>
                <c:pt idx="131">
                  <c:v>2.3120000000000002E-2</c:v>
                </c:pt>
                <c:pt idx="132">
                  <c:v>2.3519999999999999E-2</c:v>
                </c:pt>
                <c:pt idx="133">
                  <c:v>2.2700000000000001E-2</c:v>
                </c:pt>
                <c:pt idx="134">
                  <c:v>2.3980000000000001E-2</c:v>
                </c:pt>
                <c:pt idx="135">
                  <c:v>2.445E-2</c:v>
                </c:pt>
                <c:pt idx="136">
                  <c:v>2.4340000000000001E-2</c:v>
                </c:pt>
                <c:pt idx="137">
                  <c:v>2.4490000000000001E-2</c:v>
                </c:pt>
                <c:pt idx="138">
                  <c:v>2.3199999999999998E-2</c:v>
                </c:pt>
                <c:pt idx="139">
                  <c:v>2.188E-2</c:v>
                </c:pt>
                <c:pt idx="140">
                  <c:v>2.2370000000000001E-2</c:v>
                </c:pt>
                <c:pt idx="141">
                  <c:v>2.3959999999999999E-2</c:v>
                </c:pt>
                <c:pt idx="142">
                  <c:v>2.3269999999999999E-2</c:v>
                </c:pt>
                <c:pt idx="143">
                  <c:v>2.349E-2</c:v>
                </c:pt>
                <c:pt idx="144">
                  <c:v>2.469E-2</c:v>
                </c:pt>
                <c:pt idx="145">
                  <c:v>2.3400000000000001E-2</c:v>
                </c:pt>
                <c:pt idx="146">
                  <c:v>2.4330000000000001E-2</c:v>
                </c:pt>
                <c:pt idx="147">
                  <c:v>2.503E-2</c:v>
                </c:pt>
                <c:pt idx="148">
                  <c:v>2.3640000000000001E-2</c:v>
                </c:pt>
                <c:pt idx="149">
                  <c:v>2.2689999999999998E-2</c:v>
                </c:pt>
                <c:pt idx="150">
                  <c:v>2.3619999999999999E-2</c:v>
                </c:pt>
                <c:pt idx="151">
                  <c:v>2.3859999999999999E-2</c:v>
                </c:pt>
                <c:pt idx="152">
                  <c:v>2.3779999999999999E-2</c:v>
                </c:pt>
                <c:pt idx="153">
                  <c:v>2.351E-2</c:v>
                </c:pt>
                <c:pt idx="154">
                  <c:v>2.3259999999999999E-2</c:v>
                </c:pt>
                <c:pt idx="155">
                  <c:v>2.3609999999999999E-2</c:v>
                </c:pt>
                <c:pt idx="156">
                  <c:v>2.383E-2</c:v>
                </c:pt>
                <c:pt idx="157">
                  <c:v>2.368E-2</c:v>
                </c:pt>
                <c:pt idx="158">
                  <c:v>2.2780000000000002E-2</c:v>
                </c:pt>
                <c:pt idx="159">
                  <c:v>2.366E-2</c:v>
                </c:pt>
                <c:pt idx="160">
                  <c:v>2.3640000000000001E-2</c:v>
                </c:pt>
                <c:pt idx="161">
                  <c:v>2.3189999999999999E-2</c:v>
                </c:pt>
                <c:pt idx="162">
                  <c:v>2.316E-2</c:v>
                </c:pt>
                <c:pt idx="163">
                  <c:v>2.2780000000000002E-2</c:v>
                </c:pt>
                <c:pt idx="164">
                  <c:v>2.3709999999999998E-2</c:v>
                </c:pt>
                <c:pt idx="165">
                  <c:v>2.4150000000000001E-2</c:v>
                </c:pt>
                <c:pt idx="166">
                  <c:v>2.332E-2</c:v>
                </c:pt>
                <c:pt idx="167">
                  <c:v>2.3730000000000001E-2</c:v>
                </c:pt>
                <c:pt idx="168">
                  <c:v>2.3609999999999999E-2</c:v>
                </c:pt>
                <c:pt idx="169">
                  <c:v>2.282E-2</c:v>
                </c:pt>
                <c:pt idx="170">
                  <c:v>2.3599999999999999E-2</c:v>
                </c:pt>
                <c:pt idx="171">
                  <c:v>2.3560000000000001E-2</c:v>
                </c:pt>
                <c:pt idx="172">
                  <c:v>2.3310000000000001E-2</c:v>
                </c:pt>
                <c:pt idx="173">
                  <c:v>2.2519999999999998E-2</c:v>
                </c:pt>
                <c:pt idx="174">
                  <c:v>2.4039999999999999E-2</c:v>
                </c:pt>
                <c:pt idx="175">
                  <c:v>2.3189999999999999E-2</c:v>
                </c:pt>
                <c:pt idx="176">
                  <c:v>2.324E-2</c:v>
                </c:pt>
                <c:pt idx="177">
                  <c:v>2.2540000000000001E-2</c:v>
                </c:pt>
                <c:pt idx="178">
                  <c:v>2.4049999999999998E-2</c:v>
                </c:pt>
                <c:pt idx="179">
                  <c:v>2.2380000000000001E-2</c:v>
                </c:pt>
                <c:pt idx="180">
                  <c:v>2.3279999999999999E-2</c:v>
                </c:pt>
                <c:pt idx="181">
                  <c:v>2.358E-2</c:v>
                </c:pt>
                <c:pt idx="182">
                  <c:v>2.2970000000000001E-2</c:v>
                </c:pt>
                <c:pt idx="183">
                  <c:v>2.2040000000000001E-2</c:v>
                </c:pt>
                <c:pt idx="184">
                  <c:v>2.3810000000000001E-2</c:v>
                </c:pt>
                <c:pt idx="185">
                  <c:v>2.4649999999999998E-2</c:v>
                </c:pt>
                <c:pt idx="186">
                  <c:v>2.3949999999999999E-2</c:v>
                </c:pt>
                <c:pt idx="187">
                  <c:v>2.2599999999999999E-2</c:v>
                </c:pt>
                <c:pt idx="188">
                  <c:v>2.256E-2</c:v>
                </c:pt>
                <c:pt idx="189">
                  <c:v>2.3300000000000001E-2</c:v>
                </c:pt>
                <c:pt idx="190">
                  <c:v>2.2720000000000001E-2</c:v>
                </c:pt>
                <c:pt idx="191">
                  <c:v>2.3949999999999999E-2</c:v>
                </c:pt>
                <c:pt idx="192">
                  <c:v>2.385E-2</c:v>
                </c:pt>
                <c:pt idx="193">
                  <c:v>2.3619999999999999E-2</c:v>
                </c:pt>
                <c:pt idx="194">
                  <c:v>2.4199999999999999E-2</c:v>
                </c:pt>
                <c:pt idx="195">
                  <c:v>2.3709999999999998E-2</c:v>
                </c:pt>
                <c:pt idx="196">
                  <c:v>2.196E-2</c:v>
                </c:pt>
                <c:pt idx="197">
                  <c:v>2.368E-2</c:v>
                </c:pt>
                <c:pt idx="198">
                  <c:v>2.3349999999999999E-2</c:v>
                </c:pt>
                <c:pt idx="199">
                  <c:v>2.3789999999999999E-2</c:v>
                </c:pt>
                <c:pt idx="200">
                  <c:v>2.3609999999999999E-2</c:v>
                </c:pt>
                <c:pt idx="201">
                  <c:v>2.298E-2</c:v>
                </c:pt>
                <c:pt idx="202">
                  <c:v>2.2759999999999999E-2</c:v>
                </c:pt>
                <c:pt idx="203">
                  <c:v>2.3109999999999999E-2</c:v>
                </c:pt>
                <c:pt idx="204">
                  <c:v>2.4760000000000001E-2</c:v>
                </c:pt>
                <c:pt idx="205">
                  <c:v>2.4109999999999999E-2</c:v>
                </c:pt>
                <c:pt idx="206">
                  <c:v>2.1680000000000001E-2</c:v>
                </c:pt>
                <c:pt idx="207">
                  <c:v>2.3609999999999999E-2</c:v>
                </c:pt>
                <c:pt idx="208">
                  <c:v>2.2429999999999999E-2</c:v>
                </c:pt>
                <c:pt idx="209">
                  <c:v>2.358E-2</c:v>
                </c:pt>
                <c:pt idx="210">
                  <c:v>2.2849999999999999E-2</c:v>
                </c:pt>
                <c:pt idx="211">
                  <c:v>2.3089999999999999E-2</c:v>
                </c:pt>
                <c:pt idx="212">
                  <c:v>2.3529999999999999E-2</c:v>
                </c:pt>
                <c:pt idx="213">
                  <c:v>2.3640000000000001E-2</c:v>
                </c:pt>
                <c:pt idx="214">
                  <c:v>2.2540000000000001E-2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9896848"/>
        <c:axId val="1549898480"/>
      </c:scatterChart>
      <c:valAx>
        <c:axId val="1549896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49898480"/>
        <c:crosses val="autoZero"/>
        <c:crossBetween val="midCat"/>
      </c:valAx>
      <c:valAx>
        <c:axId val="154989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49896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Temperaturas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'mAr_37,5'!$B$1</c:f>
              <c:strCache>
                <c:ptCount val="1"/>
                <c:pt idx="0">
                  <c:v>T_cold_in(C)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'mAr_37,5'!$A$2:$A$216</c:f>
              <c:numCache>
                <c:formatCode>General</c:formatCode>
                <c:ptCount val="215"/>
                <c:pt idx="0">
                  <c:v>2.7541600000000002</c:v>
                </c:pt>
                <c:pt idx="1">
                  <c:v>3.7568899999999998</c:v>
                </c:pt>
                <c:pt idx="2">
                  <c:v>4.7568999999999999</c:v>
                </c:pt>
                <c:pt idx="3">
                  <c:v>5.75732</c:v>
                </c:pt>
                <c:pt idx="4">
                  <c:v>6.7568900000000003</c:v>
                </c:pt>
                <c:pt idx="5">
                  <c:v>7.7586700000000004</c:v>
                </c:pt>
                <c:pt idx="6">
                  <c:v>8.7582599999999999</c:v>
                </c:pt>
                <c:pt idx="7">
                  <c:v>9.7594499999999993</c:v>
                </c:pt>
                <c:pt idx="8">
                  <c:v>10.75958</c:v>
                </c:pt>
                <c:pt idx="9">
                  <c:v>11.75944</c:v>
                </c:pt>
                <c:pt idx="10">
                  <c:v>12.759510000000001</c:v>
                </c:pt>
                <c:pt idx="11">
                  <c:v>13.75919</c:v>
                </c:pt>
                <c:pt idx="12">
                  <c:v>14.759230000000001</c:v>
                </c:pt>
                <c:pt idx="13">
                  <c:v>15.759880000000001</c:v>
                </c:pt>
                <c:pt idx="14">
                  <c:v>16.760449999999999</c:v>
                </c:pt>
                <c:pt idx="15">
                  <c:v>17.760300000000001</c:v>
                </c:pt>
                <c:pt idx="16">
                  <c:v>18.760619999999999</c:v>
                </c:pt>
                <c:pt idx="17">
                  <c:v>19.760760000000001</c:v>
                </c:pt>
                <c:pt idx="18">
                  <c:v>20.7605</c:v>
                </c:pt>
                <c:pt idx="19">
                  <c:v>21.75996</c:v>
                </c:pt>
                <c:pt idx="20">
                  <c:v>22.760190000000001</c:v>
                </c:pt>
                <c:pt idx="21">
                  <c:v>23.760629999999999</c:v>
                </c:pt>
                <c:pt idx="22">
                  <c:v>24.760149999999999</c:v>
                </c:pt>
                <c:pt idx="23">
                  <c:v>25.760020000000001</c:v>
                </c:pt>
                <c:pt idx="24">
                  <c:v>26.76051</c:v>
                </c:pt>
                <c:pt idx="25">
                  <c:v>27.760249999999999</c:v>
                </c:pt>
                <c:pt idx="26">
                  <c:v>28.760169999999999</c:v>
                </c:pt>
                <c:pt idx="27">
                  <c:v>29.760300000000001</c:v>
                </c:pt>
                <c:pt idx="28">
                  <c:v>30.760629999999999</c:v>
                </c:pt>
                <c:pt idx="29">
                  <c:v>31.761880000000001</c:v>
                </c:pt>
                <c:pt idx="30">
                  <c:v>32.763449999999999</c:v>
                </c:pt>
                <c:pt idx="31">
                  <c:v>33.763800000000003</c:v>
                </c:pt>
                <c:pt idx="32">
                  <c:v>34.765860000000004</c:v>
                </c:pt>
                <c:pt idx="33">
                  <c:v>35.768250000000002</c:v>
                </c:pt>
                <c:pt idx="34">
                  <c:v>36.768189999999997</c:v>
                </c:pt>
                <c:pt idx="35">
                  <c:v>37.769300000000001</c:v>
                </c:pt>
                <c:pt idx="36">
                  <c:v>38.769489999999998</c:v>
                </c:pt>
                <c:pt idx="37">
                  <c:v>39.769939999999998</c:v>
                </c:pt>
                <c:pt idx="38">
                  <c:v>40.770359999999997</c:v>
                </c:pt>
                <c:pt idx="39">
                  <c:v>41.770020000000002</c:v>
                </c:pt>
                <c:pt idx="40">
                  <c:v>42.77055</c:v>
                </c:pt>
                <c:pt idx="41">
                  <c:v>43.769889999999997</c:v>
                </c:pt>
                <c:pt idx="42">
                  <c:v>44.770339999999997</c:v>
                </c:pt>
                <c:pt idx="43">
                  <c:v>45.770659999999999</c:v>
                </c:pt>
                <c:pt idx="44">
                  <c:v>46.771120000000003</c:v>
                </c:pt>
                <c:pt idx="45">
                  <c:v>47.771459999999998</c:v>
                </c:pt>
                <c:pt idx="46">
                  <c:v>48.771009999999997</c:v>
                </c:pt>
                <c:pt idx="47">
                  <c:v>49.771540000000002</c:v>
                </c:pt>
                <c:pt idx="48">
                  <c:v>50.771439999999998</c:v>
                </c:pt>
                <c:pt idx="49">
                  <c:v>51.772280000000002</c:v>
                </c:pt>
                <c:pt idx="50">
                  <c:v>52.77261</c:v>
                </c:pt>
                <c:pt idx="51">
                  <c:v>53.772019999999998</c:v>
                </c:pt>
                <c:pt idx="52">
                  <c:v>54.772539999999999</c:v>
                </c:pt>
                <c:pt idx="53">
                  <c:v>55.772840000000002</c:v>
                </c:pt>
                <c:pt idx="54">
                  <c:v>56.771999999999998</c:v>
                </c:pt>
                <c:pt idx="55">
                  <c:v>57.774140000000003</c:v>
                </c:pt>
                <c:pt idx="56">
                  <c:v>58.77684</c:v>
                </c:pt>
                <c:pt idx="57">
                  <c:v>59.776220000000002</c:v>
                </c:pt>
                <c:pt idx="58">
                  <c:v>60.776260000000001</c:v>
                </c:pt>
                <c:pt idx="59">
                  <c:v>61.77731</c:v>
                </c:pt>
                <c:pt idx="60">
                  <c:v>62.778419999999997</c:v>
                </c:pt>
                <c:pt idx="61">
                  <c:v>63.779539999999997</c:v>
                </c:pt>
                <c:pt idx="62">
                  <c:v>64.779089999999997</c:v>
                </c:pt>
                <c:pt idx="63">
                  <c:v>65.779839999999993</c:v>
                </c:pt>
                <c:pt idx="64">
                  <c:v>66.779619999999994</c:v>
                </c:pt>
                <c:pt idx="65">
                  <c:v>67.779539999999997</c:v>
                </c:pt>
                <c:pt idx="66">
                  <c:v>68.779780000000002</c:v>
                </c:pt>
                <c:pt idx="67">
                  <c:v>69.779579999999996</c:v>
                </c:pt>
                <c:pt idx="68">
                  <c:v>70.779049999999998</c:v>
                </c:pt>
                <c:pt idx="69">
                  <c:v>71.779640000000001</c:v>
                </c:pt>
                <c:pt idx="70">
                  <c:v>72.779079999999993</c:v>
                </c:pt>
                <c:pt idx="71">
                  <c:v>73.779219999999995</c:v>
                </c:pt>
                <c:pt idx="72">
                  <c:v>74.778930000000003</c:v>
                </c:pt>
                <c:pt idx="73">
                  <c:v>75.779359999999997</c:v>
                </c:pt>
                <c:pt idx="74">
                  <c:v>76.779499999999999</c:v>
                </c:pt>
                <c:pt idx="75">
                  <c:v>77.779619999999994</c:v>
                </c:pt>
                <c:pt idx="76">
                  <c:v>78.779719999999998</c:v>
                </c:pt>
                <c:pt idx="77">
                  <c:v>79.779420000000002</c:v>
                </c:pt>
                <c:pt idx="78">
                  <c:v>80.780640000000005</c:v>
                </c:pt>
                <c:pt idx="79">
                  <c:v>81.780079999999998</c:v>
                </c:pt>
                <c:pt idx="80">
                  <c:v>82.780600000000007</c:v>
                </c:pt>
                <c:pt idx="81">
                  <c:v>83.780779999999993</c:v>
                </c:pt>
                <c:pt idx="82">
                  <c:v>84.781899999999993</c:v>
                </c:pt>
                <c:pt idx="83">
                  <c:v>85.782359999999997</c:v>
                </c:pt>
                <c:pt idx="84">
                  <c:v>86.782780000000002</c:v>
                </c:pt>
                <c:pt idx="85">
                  <c:v>87.782200000000003</c:v>
                </c:pt>
                <c:pt idx="86">
                  <c:v>88.78201</c:v>
                </c:pt>
                <c:pt idx="87">
                  <c:v>89.782780000000002</c:v>
                </c:pt>
                <c:pt idx="88">
                  <c:v>90.782309999999995</c:v>
                </c:pt>
                <c:pt idx="89">
                  <c:v>91.782769999999999</c:v>
                </c:pt>
                <c:pt idx="90">
                  <c:v>92.784170000000003</c:v>
                </c:pt>
                <c:pt idx="91">
                  <c:v>93.784170000000003</c:v>
                </c:pt>
                <c:pt idx="92">
                  <c:v>94.784139999999994</c:v>
                </c:pt>
                <c:pt idx="93">
                  <c:v>95.785169999999994</c:v>
                </c:pt>
                <c:pt idx="94">
                  <c:v>96.785229999999999</c:v>
                </c:pt>
                <c:pt idx="95">
                  <c:v>97.785539999999997</c:v>
                </c:pt>
                <c:pt idx="96">
                  <c:v>98.785550000000001</c:v>
                </c:pt>
                <c:pt idx="97">
                  <c:v>99.785319999999999</c:v>
                </c:pt>
                <c:pt idx="98">
                  <c:v>100.78552999999999</c:v>
                </c:pt>
                <c:pt idx="99">
                  <c:v>101.78622</c:v>
                </c:pt>
                <c:pt idx="100">
                  <c:v>102.78742</c:v>
                </c:pt>
                <c:pt idx="101">
                  <c:v>103.7871</c:v>
                </c:pt>
                <c:pt idx="102">
                  <c:v>104.78964000000001</c:v>
                </c:pt>
                <c:pt idx="103">
                  <c:v>105.79141</c:v>
                </c:pt>
                <c:pt idx="104">
                  <c:v>106.79176</c:v>
                </c:pt>
                <c:pt idx="105">
                  <c:v>107.79152999999999</c:v>
                </c:pt>
                <c:pt idx="106">
                  <c:v>108.79319</c:v>
                </c:pt>
                <c:pt idx="107">
                  <c:v>109.79348</c:v>
                </c:pt>
                <c:pt idx="108">
                  <c:v>110.79412000000001</c:v>
                </c:pt>
                <c:pt idx="109">
                  <c:v>111.79414</c:v>
                </c:pt>
                <c:pt idx="110">
                  <c:v>112.79689</c:v>
                </c:pt>
                <c:pt idx="111">
                  <c:v>113.79725000000001</c:v>
                </c:pt>
                <c:pt idx="112">
                  <c:v>114.797</c:v>
                </c:pt>
                <c:pt idx="113">
                  <c:v>115.79725999999999</c:v>
                </c:pt>
                <c:pt idx="114">
                  <c:v>116.79722</c:v>
                </c:pt>
                <c:pt idx="115">
                  <c:v>117.79714</c:v>
                </c:pt>
                <c:pt idx="116">
                  <c:v>118.79852</c:v>
                </c:pt>
                <c:pt idx="117">
                  <c:v>119.79841999999999</c:v>
                </c:pt>
                <c:pt idx="118">
                  <c:v>120.79948</c:v>
                </c:pt>
                <c:pt idx="119">
                  <c:v>121.79929</c:v>
                </c:pt>
                <c:pt idx="120">
                  <c:v>122.7996</c:v>
                </c:pt>
                <c:pt idx="121">
                  <c:v>123.79907</c:v>
                </c:pt>
                <c:pt idx="122">
                  <c:v>124.79937</c:v>
                </c:pt>
                <c:pt idx="123">
                  <c:v>125.79986</c:v>
                </c:pt>
                <c:pt idx="124">
                  <c:v>126.79931999999999</c:v>
                </c:pt>
                <c:pt idx="125">
                  <c:v>127.79953</c:v>
                </c:pt>
                <c:pt idx="126">
                  <c:v>128.79938000000001</c:v>
                </c:pt>
                <c:pt idx="127">
                  <c:v>129.79911000000001</c:v>
                </c:pt>
                <c:pt idx="128">
                  <c:v>130.80008000000001</c:v>
                </c:pt>
                <c:pt idx="129">
                  <c:v>131.80019999999999</c:v>
                </c:pt>
                <c:pt idx="130">
                  <c:v>132.80087</c:v>
                </c:pt>
                <c:pt idx="131">
                  <c:v>133.80133000000001</c:v>
                </c:pt>
                <c:pt idx="132">
                  <c:v>134.80134000000001</c:v>
                </c:pt>
                <c:pt idx="133">
                  <c:v>135.80110999999999</c:v>
                </c:pt>
                <c:pt idx="134">
                  <c:v>136.80171999999999</c:v>
                </c:pt>
                <c:pt idx="135">
                  <c:v>137.80171999999999</c:v>
                </c:pt>
                <c:pt idx="136">
                  <c:v>138.80154999999999</c:v>
                </c:pt>
                <c:pt idx="137">
                  <c:v>139.80198999999999</c:v>
                </c:pt>
                <c:pt idx="138">
                  <c:v>140.80274</c:v>
                </c:pt>
                <c:pt idx="139">
                  <c:v>141.80321000000001</c:v>
                </c:pt>
                <c:pt idx="140">
                  <c:v>142.80343999999999</c:v>
                </c:pt>
                <c:pt idx="141">
                  <c:v>143.80296999999999</c:v>
                </c:pt>
                <c:pt idx="142">
                  <c:v>144.80339000000001</c:v>
                </c:pt>
                <c:pt idx="143">
                  <c:v>145.80386999999999</c:v>
                </c:pt>
                <c:pt idx="144">
                  <c:v>146.80414999999999</c:v>
                </c:pt>
                <c:pt idx="145">
                  <c:v>147.80414999999999</c:v>
                </c:pt>
                <c:pt idx="146">
                  <c:v>148.80412000000001</c:v>
                </c:pt>
                <c:pt idx="147">
                  <c:v>149.80412000000001</c:v>
                </c:pt>
                <c:pt idx="148">
                  <c:v>150.80577</c:v>
                </c:pt>
                <c:pt idx="149">
                  <c:v>151.80614</c:v>
                </c:pt>
                <c:pt idx="150">
                  <c:v>152.80626000000001</c:v>
                </c:pt>
                <c:pt idx="151">
                  <c:v>153.80626000000001</c:v>
                </c:pt>
                <c:pt idx="152">
                  <c:v>154.80625000000001</c:v>
                </c:pt>
                <c:pt idx="153">
                  <c:v>155.80618000000001</c:v>
                </c:pt>
                <c:pt idx="154">
                  <c:v>156.80790999999999</c:v>
                </c:pt>
                <c:pt idx="155">
                  <c:v>157.80967999999999</c:v>
                </c:pt>
                <c:pt idx="156">
                  <c:v>158.80919</c:v>
                </c:pt>
                <c:pt idx="157">
                  <c:v>159.80929</c:v>
                </c:pt>
                <c:pt idx="158">
                  <c:v>160.80936</c:v>
                </c:pt>
                <c:pt idx="159">
                  <c:v>161.80953</c:v>
                </c:pt>
                <c:pt idx="160">
                  <c:v>162.80903000000001</c:v>
                </c:pt>
                <c:pt idx="161">
                  <c:v>163.80962</c:v>
                </c:pt>
                <c:pt idx="162">
                  <c:v>164.80914000000001</c:v>
                </c:pt>
                <c:pt idx="163">
                  <c:v>165.80967000000001</c:v>
                </c:pt>
                <c:pt idx="164">
                  <c:v>166.80932000000001</c:v>
                </c:pt>
                <c:pt idx="165">
                  <c:v>167.80903000000001</c:v>
                </c:pt>
                <c:pt idx="166">
                  <c:v>168.80944</c:v>
                </c:pt>
                <c:pt idx="167">
                  <c:v>169.80960999999999</c:v>
                </c:pt>
                <c:pt idx="168">
                  <c:v>170.81020000000001</c:v>
                </c:pt>
                <c:pt idx="169">
                  <c:v>171.81002000000001</c:v>
                </c:pt>
                <c:pt idx="170">
                  <c:v>172.81039000000001</c:v>
                </c:pt>
                <c:pt idx="171">
                  <c:v>173.81032999999999</c:v>
                </c:pt>
                <c:pt idx="172">
                  <c:v>174.81017</c:v>
                </c:pt>
                <c:pt idx="173">
                  <c:v>175.81044</c:v>
                </c:pt>
                <c:pt idx="174">
                  <c:v>176.81009</c:v>
                </c:pt>
                <c:pt idx="175">
                  <c:v>177.81039999999999</c:v>
                </c:pt>
                <c:pt idx="176">
                  <c:v>178.81036</c:v>
                </c:pt>
                <c:pt idx="177">
                  <c:v>179.81147999999999</c:v>
                </c:pt>
                <c:pt idx="178">
                  <c:v>180.8116</c:v>
                </c:pt>
                <c:pt idx="179">
                  <c:v>181.8125</c:v>
                </c:pt>
                <c:pt idx="180">
                  <c:v>182.81289000000001</c:v>
                </c:pt>
                <c:pt idx="181">
                  <c:v>183.81335999999999</c:v>
                </c:pt>
                <c:pt idx="182">
                  <c:v>184.81367</c:v>
                </c:pt>
                <c:pt idx="183">
                  <c:v>185.81306000000001</c:v>
                </c:pt>
                <c:pt idx="184">
                  <c:v>186.8134</c:v>
                </c:pt>
                <c:pt idx="185">
                  <c:v>187.81371999999999</c:v>
                </c:pt>
                <c:pt idx="186">
                  <c:v>188.81474</c:v>
                </c:pt>
                <c:pt idx="187">
                  <c:v>189.81573</c:v>
                </c:pt>
                <c:pt idx="188">
                  <c:v>190.81621999999999</c:v>
                </c:pt>
                <c:pt idx="189">
                  <c:v>191.81764999999999</c:v>
                </c:pt>
                <c:pt idx="190">
                  <c:v>192.81849</c:v>
                </c:pt>
                <c:pt idx="191">
                  <c:v>193.81872000000001</c:v>
                </c:pt>
                <c:pt idx="192">
                  <c:v>194.81907000000001</c:v>
                </c:pt>
                <c:pt idx="193">
                  <c:v>195.81959000000001</c:v>
                </c:pt>
                <c:pt idx="194">
                  <c:v>196.81938</c:v>
                </c:pt>
                <c:pt idx="195">
                  <c:v>197.81938</c:v>
                </c:pt>
                <c:pt idx="196">
                  <c:v>198.81990999999999</c:v>
                </c:pt>
                <c:pt idx="197">
                  <c:v>199.82051999999999</c:v>
                </c:pt>
                <c:pt idx="198">
                  <c:v>200.82111</c:v>
                </c:pt>
                <c:pt idx="199">
                  <c:v>201.82159999999999</c:v>
                </c:pt>
                <c:pt idx="200">
                  <c:v>202.82114999999999</c:v>
                </c:pt>
                <c:pt idx="201">
                  <c:v>203.82195999999999</c:v>
                </c:pt>
                <c:pt idx="202">
                  <c:v>204.82244</c:v>
                </c:pt>
                <c:pt idx="203">
                  <c:v>205.82276999999999</c:v>
                </c:pt>
                <c:pt idx="204">
                  <c:v>206.82292000000001</c:v>
                </c:pt>
                <c:pt idx="205">
                  <c:v>207.82417000000001</c:v>
                </c:pt>
                <c:pt idx="206">
                  <c:v>208.82414</c:v>
                </c:pt>
                <c:pt idx="207">
                  <c:v>209.82616999999999</c:v>
                </c:pt>
                <c:pt idx="208">
                  <c:v>210.82625999999999</c:v>
                </c:pt>
                <c:pt idx="209">
                  <c:v>211.82629</c:v>
                </c:pt>
                <c:pt idx="210">
                  <c:v>212.82625999999999</c:v>
                </c:pt>
                <c:pt idx="211">
                  <c:v>213.82633000000001</c:v>
                </c:pt>
                <c:pt idx="212">
                  <c:v>214.82621</c:v>
                </c:pt>
                <c:pt idx="213">
                  <c:v>215.82612</c:v>
                </c:pt>
                <c:pt idx="214">
                  <c:v>216.82623000000001</c:v>
                </c:pt>
              </c:numCache>
            </c:numRef>
          </c:xVal>
          <c:yVal>
            <c:numRef>
              <c:f>'mAr_37,5'!$B$2:$B$216</c:f>
              <c:numCache>
                <c:formatCode>General</c:formatCode>
                <c:ptCount val="215"/>
                <c:pt idx="0">
                  <c:v>22.719639999999998</c:v>
                </c:pt>
                <c:pt idx="1">
                  <c:v>22.71602</c:v>
                </c:pt>
                <c:pt idx="2">
                  <c:v>22.711960000000001</c:v>
                </c:pt>
                <c:pt idx="3">
                  <c:v>22.708600000000001</c:v>
                </c:pt>
                <c:pt idx="4">
                  <c:v>22.705159999999999</c:v>
                </c:pt>
                <c:pt idx="5">
                  <c:v>22.703279999999999</c:v>
                </c:pt>
                <c:pt idx="6">
                  <c:v>22.699629999999999</c:v>
                </c:pt>
                <c:pt idx="7">
                  <c:v>22.696300000000001</c:v>
                </c:pt>
                <c:pt idx="8">
                  <c:v>22.692720000000001</c:v>
                </c:pt>
                <c:pt idx="9">
                  <c:v>22.690470000000001</c:v>
                </c:pt>
                <c:pt idx="10">
                  <c:v>22.687619999999999</c:v>
                </c:pt>
                <c:pt idx="11">
                  <c:v>22.68449</c:v>
                </c:pt>
                <c:pt idx="12">
                  <c:v>22.68207</c:v>
                </c:pt>
                <c:pt idx="13">
                  <c:v>22.67774</c:v>
                </c:pt>
                <c:pt idx="14">
                  <c:v>22.674980000000001</c:v>
                </c:pt>
                <c:pt idx="15">
                  <c:v>22.67193</c:v>
                </c:pt>
                <c:pt idx="16">
                  <c:v>22.669329999999999</c:v>
                </c:pt>
                <c:pt idx="17">
                  <c:v>22.665240000000001</c:v>
                </c:pt>
                <c:pt idx="18">
                  <c:v>22.661729999999999</c:v>
                </c:pt>
                <c:pt idx="19">
                  <c:v>22.65822</c:v>
                </c:pt>
                <c:pt idx="20">
                  <c:v>22.654229999999998</c:v>
                </c:pt>
                <c:pt idx="21">
                  <c:v>22.651</c:v>
                </c:pt>
                <c:pt idx="22">
                  <c:v>22.64873</c:v>
                </c:pt>
                <c:pt idx="23">
                  <c:v>22.645029999999998</c:v>
                </c:pt>
                <c:pt idx="24">
                  <c:v>22.64077</c:v>
                </c:pt>
                <c:pt idx="25">
                  <c:v>22.63786</c:v>
                </c:pt>
                <c:pt idx="26">
                  <c:v>22.63477</c:v>
                </c:pt>
                <c:pt idx="27">
                  <c:v>22.632459999999998</c:v>
                </c:pt>
                <c:pt idx="28">
                  <c:v>22.630490000000002</c:v>
                </c:pt>
                <c:pt idx="29">
                  <c:v>22.626819999999999</c:v>
                </c:pt>
                <c:pt idx="30">
                  <c:v>22.623100000000001</c:v>
                </c:pt>
                <c:pt idx="31">
                  <c:v>22.621369999999999</c:v>
                </c:pt>
                <c:pt idx="32">
                  <c:v>22.618600000000001</c:v>
                </c:pt>
                <c:pt idx="33">
                  <c:v>22.616579999999999</c:v>
                </c:pt>
                <c:pt idx="34">
                  <c:v>22.613189999999999</c:v>
                </c:pt>
                <c:pt idx="35">
                  <c:v>22.611899999999999</c:v>
                </c:pt>
                <c:pt idx="36">
                  <c:v>22.609539999999999</c:v>
                </c:pt>
                <c:pt idx="37">
                  <c:v>22.606850000000001</c:v>
                </c:pt>
                <c:pt idx="38">
                  <c:v>22.605540000000001</c:v>
                </c:pt>
                <c:pt idx="39">
                  <c:v>22.60399</c:v>
                </c:pt>
                <c:pt idx="40">
                  <c:v>22.602329999999998</c:v>
                </c:pt>
                <c:pt idx="41">
                  <c:v>22.60051</c:v>
                </c:pt>
                <c:pt idx="42">
                  <c:v>22.597930000000002</c:v>
                </c:pt>
                <c:pt idx="43">
                  <c:v>22.596160000000001</c:v>
                </c:pt>
                <c:pt idx="44">
                  <c:v>22.59346</c:v>
                </c:pt>
                <c:pt idx="45">
                  <c:v>22.59151</c:v>
                </c:pt>
                <c:pt idx="46">
                  <c:v>22.58989</c:v>
                </c:pt>
                <c:pt idx="47">
                  <c:v>22.587050000000001</c:v>
                </c:pt>
                <c:pt idx="48">
                  <c:v>22.584620000000001</c:v>
                </c:pt>
                <c:pt idx="49">
                  <c:v>22.5824</c:v>
                </c:pt>
                <c:pt idx="50">
                  <c:v>22.580649999999999</c:v>
                </c:pt>
                <c:pt idx="51">
                  <c:v>22.577819999999999</c:v>
                </c:pt>
                <c:pt idx="52">
                  <c:v>22.57535</c:v>
                </c:pt>
                <c:pt idx="53">
                  <c:v>22.57246</c:v>
                </c:pt>
                <c:pt idx="54">
                  <c:v>22.569590000000002</c:v>
                </c:pt>
                <c:pt idx="55">
                  <c:v>22.568370000000002</c:v>
                </c:pt>
                <c:pt idx="56">
                  <c:v>22.566299999999998</c:v>
                </c:pt>
                <c:pt idx="57">
                  <c:v>22.563199999999998</c:v>
                </c:pt>
                <c:pt idx="58">
                  <c:v>22.560600000000001</c:v>
                </c:pt>
                <c:pt idx="59">
                  <c:v>22.557790000000001</c:v>
                </c:pt>
                <c:pt idx="60">
                  <c:v>22.555710000000001</c:v>
                </c:pt>
                <c:pt idx="61">
                  <c:v>22.553840000000001</c:v>
                </c:pt>
                <c:pt idx="62">
                  <c:v>22.552869999999999</c:v>
                </c:pt>
                <c:pt idx="63">
                  <c:v>22.55132</c:v>
                </c:pt>
                <c:pt idx="64">
                  <c:v>22.54935</c:v>
                </c:pt>
                <c:pt idx="65">
                  <c:v>22.547830000000001</c:v>
                </c:pt>
                <c:pt idx="66">
                  <c:v>22.546029999999998</c:v>
                </c:pt>
                <c:pt idx="67">
                  <c:v>22.543959999999998</c:v>
                </c:pt>
                <c:pt idx="68">
                  <c:v>22.543050000000001</c:v>
                </c:pt>
                <c:pt idx="69">
                  <c:v>22.541450000000001</c:v>
                </c:pt>
                <c:pt idx="70">
                  <c:v>22.540700000000001</c:v>
                </c:pt>
                <c:pt idx="71">
                  <c:v>22.539269999999998</c:v>
                </c:pt>
                <c:pt idx="72">
                  <c:v>22.53837</c:v>
                </c:pt>
                <c:pt idx="73">
                  <c:v>22.53848</c:v>
                </c:pt>
                <c:pt idx="74">
                  <c:v>22.53706</c:v>
                </c:pt>
                <c:pt idx="75">
                  <c:v>22.53566</c:v>
                </c:pt>
                <c:pt idx="76">
                  <c:v>22.534369999999999</c:v>
                </c:pt>
                <c:pt idx="77">
                  <c:v>22.53293</c:v>
                </c:pt>
                <c:pt idx="78">
                  <c:v>22.532080000000001</c:v>
                </c:pt>
                <c:pt idx="79">
                  <c:v>22.530280000000001</c:v>
                </c:pt>
                <c:pt idx="80">
                  <c:v>22.529150000000001</c:v>
                </c:pt>
                <c:pt idx="81">
                  <c:v>22.527190000000001</c:v>
                </c:pt>
                <c:pt idx="82">
                  <c:v>22.525659999999998</c:v>
                </c:pt>
                <c:pt idx="83">
                  <c:v>22.52506</c:v>
                </c:pt>
                <c:pt idx="84">
                  <c:v>22.523299999999999</c:v>
                </c:pt>
                <c:pt idx="85">
                  <c:v>22.520980000000002</c:v>
                </c:pt>
                <c:pt idx="86">
                  <c:v>22.519950000000001</c:v>
                </c:pt>
                <c:pt idx="87">
                  <c:v>22.51885</c:v>
                </c:pt>
                <c:pt idx="88">
                  <c:v>22.516999999999999</c:v>
                </c:pt>
                <c:pt idx="89">
                  <c:v>22.513950000000001</c:v>
                </c:pt>
                <c:pt idx="90">
                  <c:v>22.512229999999999</c:v>
                </c:pt>
                <c:pt idx="91">
                  <c:v>22.510639999999999</c:v>
                </c:pt>
                <c:pt idx="92">
                  <c:v>22.509779999999999</c:v>
                </c:pt>
                <c:pt idx="93">
                  <c:v>22.50808</c:v>
                </c:pt>
                <c:pt idx="94">
                  <c:v>22.507100000000001</c:v>
                </c:pt>
                <c:pt idx="95">
                  <c:v>22.505569999999999</c:v>
                </c:pt>
                <c:pt idx="96">
                  <c:v>22.50403</c:v>
                </c:pt>
                <c:pt idx="97">
                  <c:v>22.503789999999999</c:v>
                </c:pt>
                <c:pt idx="98">
                  <c:v>22.502369999999999</c:v>
                </c:pt>
                <c:pt idx="99">
                  <c:v>22.501729999999998</c:v>
                </c:pt>
                <c:pt idx="100">
                  <c:v>22.500330000000002</c:v>
                </c:pt>
                <c:pt idx="101">
                  <c:v>22.500350000000001</c:v>
                </c:pt>
                <c:pt idx="102">
                  <c:v>22.500309999999999</c:v>
                </c:pt>
                <c:pt idx="103">
                  <c:v>22.499580000000002</c:v>
                </c:pt>
                <c:pt idx="104">
                  <c:v>22.499369999999999</c:v>
                </c:pt>
                <c:pt idx="105">
                  <c:v>22.49858</c:v>
                </c:pt>
                <c:pt idx="106">
                  <c:v>22.49841</c:v>
                </c:pt>
                <c:pt idx="107">
                  <c:v>22.497810000000001</c:v>
                </c:pt>
                <c:pt idx="108">
                  <c:v>22.496449999999999</c:v>
                </c:pt>
                <c:pt idx="109">
                  <c:v>22.49606</c:v>
                </c:pt>
                <c:pt idx="110">
                  <c:v>22.495899999999999</c:v>
                </c:pt>
                <c:pt idx="111">
                  <c:v>22.495419999999999</c:v>
                </c:pt>
                <c:pt idx="112">
                  <c:v>22.49333</c:v>
                </c:pt>
                <c:pt idx="113">
                  <c:v>22.492940000000001</c:v>
                </c:pt>
                <c:pt idx="114">
                  <c:v>22.492190000000001</c:v>
                </c:pt>
                <c:pt idx="115">
                  <c:v>22.490500000000001</c:v>
                </c:pt>
                <c:pt idx="116">
                  <c:v>22.489380000000001</c:v>
                </c:pt>
                <c:pt idx="117">
                  <c:v>22.489070000000002</c:v>
                </c:pt>
                <c:pt idx="118">
                  <c:v>22.488420000000001</c:v>
                </c:pt>
                <c:pt idx="119">
                  <c:v>22.487130000000001</c:v>
                </c:pt>
                <c:pt idx="120">
                  <c:v>22.486280000000001</c:v>
                </c:pt>
                <c:pt idx="121">
                  <c:v>22.483650000000001</c:v>
                </c:pt>
                <c:pt idx="122">
                  <c:v>22.483250000000002</c:v>
                </c:pt>
                <c:pt idx="123">
                  <c:v>22.482140000000001</c:v>
                </c:pt>
                <c:pt idx="124">
                  <c:v>22.480820000000001</c:v>
                </c:pt>
                <c:pt idx="125">
                  <c:v>22.481210000000001</c:v>
                </c:pt>
                <c:pt idx="126">
                  <c:v>22.481259999999999</c:v>
                </c:pt>
                <c:pt idx="127">
                  <c:v>22.479759999999999</c:v>
                </c:pt>
                <c:pt idx="128">
                  <c:v>22.478909999999999</c:v>
                </c:pt>
                <c:pt idx="129">
                  <c:v>22.478899999999999</c:v>
                </c:pt>
                <c:pt idx="130">
                  <c:v>22.478770000000001</c:v>
                </c:pt>
                <c:pt idx="131">
                  <c:v>22.478380000000001</c:v>
                </c:pt>
                <c:pt idx="132">
                  <c:v>22.477679999999999</c:v>
                </c:pt>
                <c:pt idx="133">
                  <c:v>22.478570000000001</c:v>
                </c:pt>
                <c:pt idx="134">
                  <c:v>22.478649999999998</c:v>
                </c:pt>
                <c:pt idx="135">
                  <c:v>22.478090000000002</c:v>
                </c:pt>
                <c:pt idx="136">
                  <c:v>22.47945</c:v>
                </c:pt>
                <c:pt idx="137">
                  <c:v>22.47906</c:v>
                </c:pt>
                <c:pt idx="138">
                  <c:v>22.478259999999999</c:v>
                </c:pt>
                <c:pt idx="139">
                  <c:v>22.47832</c:v>
                </c:pt>
                <c:pt idx="140">
                  <c:v>22.478570000000001</c:v>
                </c:pt>
                <c:pt idx="141">
                  <c:v>22.478580000000001</c:v>
                </c:pt>
                <c:pt idx="142">
                  <c:v>22.47841</c:v>
                </c:pt>
                <c:pt idx="143">
                  <c:v>22.477989999999998</c:v>
                </c:pt>
                <c:pt idx="144">
                  <c:v>22.477499999999999</c:v>
                </c:pt>
                <c:pt idx="145">
                  <c:v>22.47672</c:v>
                </c:pt>
                <c:pt idx="146">
                  <c:v>22.477709999999998</c:v>
                </c:pt>
                <c:pt idx="147">
                  <c:v>22.476600000000001</c:v>
                </c:pt>
                <c:pt idx="148">
                  <c:v>22.475200000000001</c:v>
                </c:pt>
                <c:pt idx="149">
                  <c:v>22.474740000000001</c:v>
                </c:pt>
                <c:pt idx="150">
                  <c:v>22.474319999999999</c:v>
                </c:pt>
                <c:pt idx="151">
                  <c:v>22.474399999999999</c:v>
                </c:pt>
                <c:pt idx="152">
                  <c:v>22.473490000000002</c:v>
                </c:pt>
                <c:pt idx="153">
                  <c:v>22.47186</c:v>
                </c:pt>
                <c:pt idx="154">
                  <c:v>22.47221</c:v>
                </c:pt>
                <c:pt idx="155">
                  <c:v>22.47184</c:v>
                </c:pt>
                <c:pt idx="156">
                  <c:v>22.471319999999999</c:v>
                </c:pt>
                <c:pt idx="157">
                  <c:v>22.471150000000002</c:v>
                </c:pt>
                <c:pt idx="158">
                  <c:v>22.470040000000001</c:v>
                </c:pt>
                <c:pt idx="159">
                  <c:v>22.470120000000001</c:v>
                </c:pt>
                <c:pt idx="160">
                  <c:v>22.471119999999999</c:v>
                </c:pt>
                <c:pt idx="161">
                  <c:v>22.47064</c:v>
                </c:pt>
                <c:pt idx="162">
                  <c:v>22.471150000000002</c:v>
                </c:pt>
                <c:pt idx="163">
                  <c:v>22.4711</c:v>
                </c:pt>
                <c:pt idx="164">
                  <c:v>22.471250000000001</c:v>
                </c:pt>
                <c:pt idx="165">
                  <c:v>22.471620000000001</c:v>
                </c:pt>
                <c:pt idx="166">
                  <c:v>22.47242</c:v>
                </c:pt>
                <c:pt idx="167">
                  <c:v>22.472549999999998</c:v>
                </c:pt>
                <c:pt idx="168">
                  <c:v>22.472919999999998</c:v>
                </c:pt>
                <c:pt idx="169">
                  <c:v>22.474150000000002</c:v>
                </c:pt>
                <c:pt idx="170">
                  <c:v>22.474489999999999</c:v>
                </c:pt>
                <c:pt idx="171">
                  <c:v>22.474419999999999</c:v>
                </c:pt>
                <c:pt idx="172">
                  <c:v>22.475490000000001</c:v>
                </c:pt>
                <c:pt idx="173">
                  <c:v>22.475840000000002</c:v>
                </c:pt>
                <c:pt idx="174">
                  <c:v>22.475999999999999</c:v>
                </c:pt>
                <c:pt idx="175">
                  <c:v>22.475999999999999</c:v>
                </c:pt>
                <c:pt idx="176">
                  <c:v>22.476700000000001</c:v>
                </c:pt>
                <c:pt idx="177">
                  <c:v>22.47626</c:v>
                </c:pt>
                <c:pt idx="178">
                  <c:v>22.476320000000001</c:v>
                </c:pt>
                <c:pt idx="179">
                  <c:v>22.476800000000001</c:v>
                </c:pt>
                <c:pt idx="180">
                  <c:v>22.47702</c:v>
                </c:pt>
                <c:pt idx="181">
                  <c:v>22.47663</c:v>
                </c:pt>
                <c:pt idx="182">
                  <c:v>22.47662</c:v>
                </c:pt>
                <c:pt idx="183">
                  <c:v>22.477170000000001</c:v>
                </c:pt>
                <c:pt idx="184">
                  <c:v>22.47728</c:v>
                </c:pt>
                <c:pt idx="185">
                  <c:v>22.477429999999998</c:v>
                </c:pt>
                <c:pt idx="186">
                  <c:v>22.477319999999999</c:v>
                </c:pt>
                <c:pt idx="187">
                  <c:v>22.479109999999999</c:v>
                </c:pt>
                <c:pt idx="188">
                  <c:v>22.480139999999999</c:v>
                </c:pt>
                <c:pt idx="189">
                  <c:v>22.48096</c:v>
                </c:pt>
                <c:pt idx="190">
                  <c:v>22.482810000000001</c:v>
                </c:pt>
                <c:pt idx="191">
                  <c:v>22.483219999999999</c:v>
                </c:pt>
                <c:pt idx="192">
                  <c:v>22.48367</c:v>
                </c:pt>
                <c:pt idx="193">
                  <c:v>22.484159999999999</c:v>
                </c:pt>
                <c:pt idx="194">
                  <c:v>22.485420000000001</c:v>
                </c:pt>
                <c:pt idx="195">
                  <c:v>22.48488</c:v>
                </c:pt>
                <c:pt idx="196">
                  <c:v>22.48441</c:v>
                </c:pt>
                <c:pt idx="197">
                  <c:v>22.485240000000001</c:v>
                </c:pt>
                <c:pt idx="198">
                  <c:v>22.487629999999999</c:v>
                </c:pt>
                <c:pt idx="199">
                  <c:v>22.487120000000001</c:v>
                </c:pt>
                <c:pt idx="200">
                  <c:v>22.487539999999999</c:v>
                </c:pt>
                <c:pt idx="201">
                  <c:v>22.487970000000001</c:v>
                </c:pt>
                <c:pt idx="202">
                  <c:v>22.489509999999999</c:v>
                </c:pt>
                <c:pt idx="203">
                  <c:v>22.49034</c:v>
                </c:pt>
                <c:pt idx="204">
                  <c:v>22.48987</c:v>
                </c:pt>
                <c:pt idx="205">
                  <c:v>22.491050000000001</c:v>
                </c:pt>
                <c:pt idx="206">
                  <c:v>22.49213</c:v>
                </c:pt>
                <c:pt idx="207">
                  <c:v>22.491530000000001</c:v>
                </c:pt>
                <c:pt idx="208">
                  <c:v>22.492380000000001</c:v>
                </c:pt>
                <c:pt idx="209">
                  <c:v>22.492730000000002</c:v>
                </c:pt>
                <c:pt idx="210">
                  <c:v>22.492850000000001</c:v>
                </c:pt>
                <c:pt idx="211">
                  <c:v>22.493210000000001</c:v>
                </c:pt>
                <c:pt idx="212">
                  <c:v>22.49381</c:v>
                </c:pt>
                <c:pt idx="213">
                  <c:v>22.493379999999998</c:v>
                </c:pt>
                <c:pt idx="214">
                  <c:v>22.494479999999999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'mAr_37,5'!$C$1</c:f>
              <c:strCache>
                <c:ptCount val="1"/>
                <c:pt idx="0">
                  <c:v>T_hot_in(C)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'mAr_37,5'!$A$2:$A$216</c:f>
              <c:numCache>
                <c:formatCode>General</c:formatCode>
                <c:ptCount val="215"/>
                <c:pt idx="0">
                  <c:v>2.7541600000000002</c:v>
                </c:pt>
                <c:pt idx="1">
                  <c:v>3.7568899999999998</c:v>
                </c:pt>
                <c:pt idx="2">
                  <c:v>4.7568999999999999</c:v>
                </c:pt>
                <c:pt idx="3">
                  <c:v>5.75732</c:v>
                </c:pt>
                <c:pt idx="4">
                  <c:v>6.7568900000000003</c:v>
                </c:pt>
                <c:pt idx="5">
                  <c:v>7.7586700000000004</c:v>
                </c:pt>
                <c:pt idx="6">
                  <c:v>8.7582599999999999</c:v>
                </c:pt>
                <c:pt idx="7">
                  <c:v>9.7594499999999993</c:v>
                </c:pt>
                <c:pt idx="8">
                  <c:v>10.75958</c:v>
                </c:pt>
                <c:pt idx="9">
                  <c:v>11.75944</c:v>
                </c:pt>
                <c:pt idx="10">
                  <c:v>12.759510000000001</c:v>
                </c:pt>
                <c:pt idx="11">
                  <c:v>13.75919</c:v>
                </c:pt>
                <c:pt idx="12">
                  <c:v>14.759230000000001</c:v>
                </c:pt>
                <c:pt idx="13">
                  <c:v>15.759880000000001</c:v>
                </c:pt>
                <c:pt idx="14">
                  <c:v>16.760449999999999</c:v>
                </c:pt>
                <c:pt idx="15">
                  <c:v>17.760300000000001</c:v>
                </c:pt>
                <c:pt idx="16">
                  <c:v>18.760619999999999</c:v>
                </c:pt>
                <c:pt idx="17">
                  <c:v>19.760760000000001</c:v>
                </c:pt>
                <c:pt idx="18">
                  <c:v>20.7605</c:v>
                </c:pt>
                <c:pt idx="19">
                  <c:v>21.75996</c:v>
                </c:pt>
                <c:pt idx="20">
                  <c:v>22.760190000000001</c:v>
                </c:pt>
                <c:pt idx="21">
                  <c:v>23.760629999999999</c:v>
                </c:pt>
                <c:pt idx="22">
                  <c:v>24.760149999999999</c:v>
                </c:pt>
                <c:pt idx="23">
                  <c:v>25.760020000000001</c:v>
                </c:pt>
                <c:pt idx="24">
                  <c:v>26.76051</c:v>
                </c:pt>
                <c:pt idx="25">
                  <c:v>27.760249999999999</c:v>
                </c:pt>
                <c:pt idx="26">
                  <c:v>28.760169999999999</c:v>
                </c:pt>
                <c:pt idx="27">
                  <c:v>29.760300000000001</c:v>
                </c:pt>
                <c:pt idx="28">
                  <c:v>30.760629999999999</c:v>
                </c:pt>
                <c:pt idx="29">
                  <c:v>31.761880000000001</c:v>
                </c:pt>
                <c:pt idx="30">
                  <c:v>32.763449999999999</c:v>
                </c:pt>
                <c:pt idx="31">
                  <c:v>33.763800000000003</c:v>
                </c:pt>
                <c:pt idx="32">
                  <c:v>34.765860000000004</c:v>
                </c:pt>
                <c:pt idx="33">
                  <c:v>35.768250000000002</c:v>
                </c:pt>
                <c:pt idx="34">
                  <c:v>36.768189999999997</c:v>
                </c:pt>
                <c:pt idx="35">
                  <c:v>37.769300000000001</c:v>
                </c:pt>
                <c:pt idx="36">
                  <c:v>38.769489999999998</c:v>
                </c:pt>
                <c:pt idx="37">
                  <c:v>39.769939999999998</c:v>
                </c:pt>
                <c:pt idx="38">
                  <c:v>40.770359999999997</c:v>
                </c:pt>
                <c:pt idx="39">
                  <c:v>41.770020000000002</c:v>
                </c:pt>
                <c:pt idx="40">
                  <c:v>42.77055</c:v>
                </c:pt>
                <c:pt idx="41">
                  <c:v>43.769889999999997</c:v>
                </c:pt>
                <c:pt idx="42">
                  <c:v>44.770339999999997</c:v>
                </c:pt>
                <c:pt idx="43">
                  <c:v>45.770659999999999</c:v>
                </c:pt>
                <c:pt idx="44">
                  <c:v>46.771120000000003</c:v>
                </c:pt>
                <c:pt idx="45">
                  <c:v>47.771459999999998</c:v>
                </c:pt>
                <c:pt idx="46">
                  <c:v>48.771009999999997</c:v>
                </c:pt>
                <c:pt idx="47">
                  <c:v>49.771540000000002</c:v>
                </c:pt>
                <c:pt idx="48">
                  <c:v>50.771439999999998</c:v>
                </c:pt>
                <c:pt idx="49">
                  <c:v>51.772280000000002</c:v>
                </c:pt>
                <c:pt idx="50">
                  <c:v>52.77261</c:v>
                </c:pt>
                <c:pt idx="51">
                  <c:v>53.772019999999998</c:v>
                </c:pt>
                <c:pt idx="52">
                  <c:v>54.772539999999999</c:v>
                </c:pt>
                <c:pt idx="53">
                  <c:v>55.772840000000002</c:v>
                </c:pt>
                <c:pt idx="54">
                  <c:v>56.771999999999998</c:v>
                </c:pt>
                <c:pt idx="55">
                  <c:v>57.774140000000003</c:v>
                </c:pt>
                <c:pt idx="56">
                  <c:v>58.77684</c:v>
                </c:pt>
                <c:pt idx="57">
                  <c:v>59.776220000000002</c:v>
                </c:pt>
                <c:pt idx="58">
                  <c:v>60.776260000000001</c:v>
                </c:pt>
                <c:pt idx="59">
                  <c:v>61.77731</c:v>
                </c:pt>
                <c:pt idx="60">
                  <c:v>62.778419999999997</c:v>
                </c:pt>
                <c:pt idx="61">
                  <c:v>63.779539999999997</c:v>
                </c:pt>
                <c:pt idx="62">
                  <c:v>64.779089999999997</c:v>
                </c:pt>
                <c:pt idx="63">
                  <c:v>65.779839999999993</c:v>
                </c:pt>
                <c:pt idx="64">
                  <c:v>66.779619999999994</c:v>
                </c:pt>
                <c:pt idx="65">
                  <c:v>67.779539999999997</c:v>
                </c:pt>
                <c:pt idx="66">
                  <c:v>68.779780000000002</c:v>
                </c:pt>
                <c:pt idx="67">
                  <c:v>69.779579999999996</c:v>
                </c:pt>
                <c:pt idx="68">
                  <c:v>70.779049999999998</c:v>
                </c:pt>
                <c:pt idx="69">
                  <c:v>71.779640000000001</c:v>
                </c:pt>
                <c:pt idx="70">
                  <c:v>72.779079999999993</c:v>
                </c:pt>
                <c:pt idx="71">
                  <c:v>73.779219999999995</c:v>
                </c:pt>
                <c:pt idx="72">
                  <c:v>74.778930000000003</c:v>
                </c:pt>
                <c:pt idx="73">
                  <c:v>75.779359999999997</c:v>
                </c:pt>
                <c:pt idx="74">
                  <c:v>76.779499999999999</c:v>
                </c:pt>
                <c:pt idx="75">
                  <c:v>77.779619999999994</c:v>
                </c:pt>
                <c:pt idx="76">
                  <c:v>78.779719999999998</c:v>
                </c:pt>
                <c:pt idx="77">
                  <c:v>79.779420000000002</c:v>
                </c:pt>
                <c:pt idx="78">
                  <c:v>80.780640000000005</c:v>
                </c:pt>
                <c:pt idx="79">
                  <c:v>81.780079999999998</c:v>
                </c:pt>
                <c:pt idx="80">
                  <c:v>82.780600000000007</c:v>
                </c:pt>
                <c:pt idx="81">
                  <c:v>83.780779999999993</c:v>
                </c:pt>
                <c:pt idx="82">
                  <c:v>84.781899999999993</c:v>
                </c:pt>
                <c:pt idx="83">
                  <c:v>85.782359999999997</c:v>
                </c:pt>
                <c:pt idx="84">
                  <c:v>86.782780000000002</c:v>
                </c:pt>
                <c:pt idx="85">
                  <c:v>87.782200000000003</c:v>
                </c:pt>
                <c:pt idx="86">
                  <c:v>88.78201</c:v>
                </c:pt>
                <c:pt idx="87">
                  <c:v>89.782780000000002</c:v>
                </c:pt>
                <c:pt idx="88">
                  <c:v>90.782309999999995</c:v>
                </c:pt>
                <c:pt idx="89">
                  <c:v>91.782769999999999</c:v>
                </c:pt>
                <c:pt idx="90">
                  <c:v>92.784170000000003</c:v>
                </c:pt>
                <c:pt idx="91">
                  <c:v>93.784170000000003</c:v>
                </c:pt>
                <c:pt idx="92">
                  <c:v>94.784139999999994</c:v>
                </c:pt>
                <c:pt idx="93">
                  <c:v>95.785169999999994</c:v>
                </c:pt>
                <c:pt idx="94">
                  <c:v>96.785229999999999</c:v>
                </c:pt>
                <c:pt idx="95">
                  <c:v>97.785539999999997</c:v>
                </c:pt>
                <c:pt idx="96">
                  <c:v>98.785550000000001</c:v>
                </c:pt>
                <c:pt idx="97">
                  <c:v>99.785319999999999</c:v>
                </c:pt>
                <c:pt idx="98">
                  <c:v>100.78552999999999</c:v>
                </c:pt>
                <c:pt idx="99">
                  <c:v>101.78622</c:v>
                </c:pt>
                <c:pt idx="100">
                  <c:v>102.78742</c:v>
                </c:pt>
                <c:pt idx="101">
                  <c:v>103.7871</c:v>
                </c:pt>
                <c:pt idx="102">
                  <c:v>104.78964000000001</c:v>
                </c:pt>
                <c:pt idx="103">
                  <c:v>105.79141</c:v>
                </c:pt>
                <c:pt idx="104">
                  <c:v>106.79176</c:v>
                </c:pt>
                <c:pt idx="105">
                  <c:v>107.79152999999999</c:v>
                </c:pt>
                <c:pt idx="106">
                  <c:v>108.79319</c:v>
                </c:pt>
                <c:pt idx="107">
                  <c:v>109.79348</c:v>
                </c:pt>
                <c:pt idx="108">
                  <c:v>110.79412000000001</c:v>
                </c:pt>
                <c:pt idx="109">
                  <c:v>111.79414</c:v>
                </c:pt>
                <c:pt idx="110">
                  <c:v>112.79689</c:v>
                </c:pt>
                <c:pt idx="111">
                  <c:v>113.79725000000001</c:v>
                </c:pt>
                <c:pt idx="112">
                  <c:v>114.797</c:v>
                </c:pt>
                <c:pt idx="113">
                  <c:v>115.79725999999999</c:v>
                </c:pt>
                <c:pt idx="114">
                  <c:v>116.79722</c:v>
                </c:pt>
                <c:pt idx="115">
                  <c:v>117.79714</c:v>
                </c:pt>
                <c:pt idx="116">
                  <c:v>118.79852</c:v>
                </c:pt>
                <c:pt idx="117">
                  <c:v>119.79841999999999</c:v>
                </c:pt>
                <c:pt idx="118">
                  <c:v>120.79948</c:v>
                </c:pt>
                <c:pt idx="119">
                  <c:v>121.79929</c:v>
                </c:pt>
                <c:pt idx="120">
                  <c:v>122.7996</c:v>
                </c:pt>
                <c:pt idx="121">
                  <c:v>123.79907</c:v>
                </c:pt>
                <c:pt idx="122">
                  <c:v>124.79937</c:v>
                </c:pt>
                <c:pt idx="123">
                  <c:v>125.79986</c:v>
                </c:pt>
                <c:pt idx="124">
                  <c:v>126.79931999999999</c:v>
                </c:pt>
                <c:pt idx="125">
                  <c:v>127.79953</c:v>
                </c:pt>
                <c:pt idx="126">
                  <c:v>128.79938000000001</c:v>
                </c:pt>
                <c:pt idx="127">
                  <c:v>129.79911000000001</c:v>
                </c:pt>
                <c:pt idx="128">
                  <c:v>130.80008000000001</c:v>
                </c:pt>
                <c:pt idx="129">
                  <c:v>131.80019999999999</c:v>
                </c:pt>
                <c:pt idx="130">
                  <c:v>132.80087</c:v>
                </c:pt>
                <c:pt idx="131">
                  <c:v>133.80133000000001</c:v>
                </c:pt>
                <c:pt idx="132">
                  <c:v>134.80134000000001</c:v>
                </c:pt>
                <c:pt idx="133">
                  <c:v>135.80110999999999</c:v>
                </c:pt>
                <c:pt idx="134">
                  <c:v>136.80171999999999</c:v>
                </c:pt>
                <c:pt idx="135">
                  <c:v>137.80171999999999</c:v>
                </c:pt>
                <c:pt idx="136">
                  <c:v>138.80154999999999</c:v>
                </c:pt>
                <c:pt idx="137">
                  <c:v>139.80198999999999</c:v>
                </c:pt>
                <c:pt idx="138">
                  <c:v>140.80274</c:v>
                </c:pt>
                <c:pt idx="139">
                  <c:v>141.80321000000001</c:v>
                </c:pt>
                <c:pt idx="140">
                  <c:v>142.80343999999999</c:v>
                </c:pt>
                <c:pt idx="141">
                  <c:v>143.80296999999999</c:v>
                </c:pt>
                <c:pt idx="142">
                  <c:v>144.80339000000001</c:v>
                </c:pt>
                <c:pt idx="143">
                  <c:v>145.80386999999999</c:v>
                </c:pt>
                <c:pt idx="144">
                  <c:v>146.80414999999999</c:v>
                </c:pt>
                <c:pt idx="145">
                  <c:v>147.80414999999999</c:v>
                </c:pt>
                <c:pt idx="146">
                  <c:v>148.80412000000001</c:v>
                </c:pt>
                <c:pt idx="147">
                  <c:v>149.80412000000001</c:v>
                </c:pt>
                <c:pt idx="148">
                  <c:v>150.80577</c:v>
                </c:pt>
                <c:pt idx="149">
                  <c:v>151.80614</c:v>
                </c:pt>
                <c:pt idx="150">
                  <c:v>152.80626000000001</c:v>
                </c:pt>
                <c:pt idx="151">
                  <c:v>153.80626000000001</c:v>
                </c:pt>
                <c:pt idx="152">
                  <c:v>154.80625000000001</c:v>
                </c:pt>
                <c:pt idx="153">
                  <c:v>155.80618000000001</c:v>
                </c:pt>
                <c:pt idx="154">
                  <c:v>156.80790999999999</c:v>
                </c:pt>
                <c:pt idx="155">
                  <c:v>157.80967999999999</c:v>
                </c:pt>
                <c:pt idx="156">
                  <c:v>158.80919</c:v>
                </c:pt>
                <c:pt idx="157">
                  <c:v>159.80929</c:v>
                </c:pt>
                <c:pt idx="158">
                  <c:v>160.80936</c:v>
                </c:pt>
                <c:pt idx="159">
                  <c:v>161.80953</c:v>
                </c:pt>
                <c:pt idx="160">
                  <c:v>162.80903000000001</c:v>
                </c:pt>
                <c:pt idx="161">
                  <c:v>163.80962</c:v>
                </c:pt>
                <c:pt idx="162">
                  <c:v>164.80914000000001</c:v>
                </c:pt>
                <c:pt idx="163">
                  <c:v>165.80967000000001</c:v>
                </c:pt>
                <c:pt idx="164">
                  <c:v>166.80932000000001</c:v>
                </c:pt>
                <c:pt idx="165">
                  <c:v>167.80903000000001</c:v>
                </c:pt>
                <c:pt idx="166">
                  <c:v>168.80944</c:v>
                </c:pt>
                <c:pt idx="167">
                  <c:v>169.80960999999999</c:v>
                </c:pt>
                <c:pt idx="168">
                  <c:v>170.81020000000001</c:v>
                </c:pt>
                <c:pt idx="169">
                  <c:v>171.81002000000001</c:v>
                </c:pt>
                <c:pt idx="170">
                  <c:v>172.81039000000001</c:v>
                </c:pt>
                <c:pt idx="171">
                  <c:v>173.81032999999999</c:v>
                </c:pt>
                <c:pt idx="172">
                  <c:v>174.81017</c:v>
                </c:pt>
                <c:pt idx="173">
                  <c:v>175.81044</c:v>
                </c:pt>
                <c:pt idx="174">
                  <c:v>176.81009</c:v>
                </c:pt>
                <c:pt idx="175">
                  <c:v>177.81039999999999</c:v>
                </c:pt>
                <c:pt idx="176">
                  <c:v>178.81036</c:v>
                </c:pt>
                <c:pt idx="177">
                  <c:v>179.81147999999999</c:v>
                </c:pt>
                <c:pt idx="178">
                  <c:v>180.8116</c:v>
                </c:pt>
                <c:pt idx="179">
                  <c:v>181.8125</c:v>
                </c:pt>
                <c:pt idx="180">
                  <c:v>182.81289000000001</c:v>
                </c:pt>
                <c:pt idx="181">
                  <c:v>183.81335999999999</c:v>
                </c:pt>
                <c:pt idx="182">
                  <c:v>184.81367</c:v>
                </c:pt>
                <c:pt idx="183">
                  <c:v>185.81306000000001</c:v>
                </c:pt>
                <c:pt idx="184">
                  <c:v>186.8134</c:v>
                </c:pt>
                <c:pt idx="185">
                  <c:v>187.81371999999999</c:v>
                </c:pt>
                <c:pt idx="186">
                  <c:v>188.81474</c:v>
                </c:pt>
                <c:pt idx="187">
                  <c:v>189.81573</c:v>
                </c:pt>
                <c:pt idx="188">
                  <c:v>190.81621999999999</c:v>
                </c:pt>
                <c:pt idx="189">
                  <c:v>191.81764999999999</c:v>
                </c:pt>
                <c:pt idx="190">
                  <c:v>192.81849</c:v>
                </c:pt>
                <c:pt idx="191">
                  <c:v>193.81872000000001</c:v>
                </c:pt>
                <c:pt idx="192">
                  <c:v>194.81907000000001</c:v>
                </c:pt>
                <c:pt idx="193">
                  <c:v>195.81959000000001</c:v>
                </c:pt>
                <c:pt idx="194">
                  <c:v>196.81938</c:v>
                </c:pt>
                <c:pt idx="195">
                  <c:v>197.81938</c:v>
                </c:pt>
                <c:pt idx="196">
                  <c:v>198.81990999999999</c:v>
                </c:pt>
                <c:pt idx="197">
                  <c:v>199.82051999999999</c:v>
                </c:pt>
                <c:pt idx="198">
                  <c:v>200.82111</c:v>
                </c:pt>
                <c:pt idx="199">
                  <c:v>201.82159999999999</c:v>
                </c:pt>
                <c:pt idx="200">
                  <c:v>202.82114999999999</c:v>
                </c:pt>
                <c:pt idx="201">
                  <c:v>203.82195999999999</c:v>
                </c:pt>
                <c:pt idx="202">
                  <c:v>204.82244</c:v>
                </c:pt>
                <c:pt idx="203">
                  <c:v>205.82276999999999</c:v>
                </c:pt>
                <c:pt idx="204">
                  <c:v>206.82292000000001</c:v>
                </c:pt>
                <c:pt idx="205">
                  <c:v>207.82417000000001</c:v>
                </c:pt>
                <c:pt idx="206">
                  <c:v>208.82414</c:v>
                </c:pt>
                <c:pt idx="207">
                  <c:v>209.82616999999999</c:v>
                </c:pt>
                <c:pt idx="208">
                  <c:v>210.82625999999999</c:v>
                </c:pt>
                <c:pt idx="209">
                  <c:v>211.82629</c:v>
                </c:pt>
                <c:pt idx="210">
                  <c:v>212.82625999999999</c:v>
                </c:pt>
                <c:pt idx="211">
                  <c:v>213.82633000000001</c:v>
                </c:pt>
                <c:pt idx="212">
                  <c:v>214.82621</c:v>
                </c:pt>
                <c:pt idx="213">
                  <c:v>215.82612</c:v>
                </c:pt>
                <c:pt idx="214">
                  <c:v>216.82623000000001</c:v>
                </c:pt>
              </c:numCache>
            </c:numRef>
          </c:xVal>
          <c:yVal>
            <c:numRef>
              <c:f>'mAr_37,5'!$C$2:$C$216</c:f>
              <c:numCache>
                <c:formatCode>General</c:formatCode>
                <c:ptCount val="215"/>
                <c:pt idx="0">
                  <c:v>40.474739999999997</c:v>
                </c:pt>
                <c:pt idx="1">
                  <c:v>40.467350000000003</c:v>
                </c:pt>
                <c:pt idx="2">
                  <c:v>40.459339999999997</c:v>
                </c:pt>
                <c:pt idx="3">
                  <c:v>40.452159999999999</c:v>
                </c:pt>
                <c:pt idx="4">
                  <c:v>40.444949999999999</c:v>
                </c:pt>
                <c:pt idx="5">
                  <c:v>40.438279999999999</c:v>
                </c:pt>
                <c:pt idx="6">
                  <c:v>40.430630000000001</c:v>
                </c:pt>
                <c:pt idx="7">
                  <c:v>40.423560000000002</c:v>
                </c:pt>
                <c:pt idx="8">
                  <c:v>40.416849999999997</c:v>
                </c:pt>
                <c:pt idx="9">
                  <c:v>40.409970000000001</c:v>
                </c:pt>
                <c:pt idx="10">
                  <c:v>40.401859999999999</c:v>
                </c:pt>
                <c:pt idx="11">
                  <c:v>40.395560000000003</c:v>
                </c:pt>
                <c:pt idx="12">
                  <c:v>40.389569999999999</c:v>
                </c:pt>
                <c:pt idx="13">
                  <c:v>40.38259</c:v>
                </c:pt>
                <c:pt idx="14">
                  <c:v>40.376069999999999</c:v>
                </c:pt>
                <c:pt idx="15">
                  <c:v>40.369819999999997</c:v>
                </c:pt>
                <c:pt idx="16">
                  <c:v>40.364409999999999</c:v>
                </c:pt>
                <c:pt idx="17">
                  <c:v>40.3566</c:v>
                </c:pt>
                <c:pt idx="18">
                  <c:v>40.349829999999997</c:v>
                </c:pt>
                <c:pt idx="19">
                  <c:v>40.343679999999999</c:v>
                </c:pt>
                <c:pt idx="20">
                  <c:v>40.337440000000001</c:v>
                </c:pt>
                <c:pt idx="21">
                  <c:v>40.330860000000001</c:v>
                </c:pt>
                <c:pt idx="22">
                  <c:v>40.324240000000003</c:v>
                </c:pt>
                <c:pt idx="23">
                  <c:v>40.318939999999998</c:v>
                </c:pt>
                <c:pt idx="24">
                  <c:v>40.312539999999998</c:v>
                </c:pt>
                <c:pt idx="25">
                  <c:v>40.307250000000003</c:v>
                </c:pt>
                <c:pt idx="26">
                  <c:v>40.300510000000003</c:v>
                </c:pt>
                <c:pt idx="27">
                  <c:v>40.294350000000001</c:v>
                </c:pt>
                <c:pt idx="28">
                  <c:v>40.289079999999998</c:v>
                </c:pt>
                <c:pt idx="29">
                  <c:v>40.282980000000002</c:v>
                </c:pt>
                <c:pt idx="30">
                  <c:v>40.277419999999999</c:v>
                </c:pt>
                <c:pt idx="31">
                  <c:v>40.271030000000003</c:v>
                </c:pt>
                <c:pt idx="32">
                  <c:v>40.266170000000002</c:v>
                </c:pt>
                <c:pt idx="33">
                  <c:v>40.260219999999997</c:v>
                </c:pt>
                <c:pt idx="34">
                  <c:v>40.254660000000001</c:v>
                </c:pt>
                <c:pt idx="35">
                  <c:v>40.249389999999998</c:v>
                </c:pt>
                <c:pt idx="36">
                  <c:v>40.243180000000002</c:v>
                </c:pt>
                <c:pt idx="37">
                  <c:v>40.238160000000001</c:v>
                </c:pt>
                <c:pt idx="38">
                  <c:v>40.23115</c:v>
                </c:pt>
                <c:pt idx="39">
                  <c:v>40.226300000000002</c:v>
                </c:pt>
                <c:pt idx="40">
                  <c:v>40.221850000000003</c:v>
                </c:pt>
                <c:pt idx="41">
                  <c:v>40.216050000000003</c:v>
                </c:pt>
                <c:pt idx="42">
                  <c:v>40.210909999999998</c:v>
                </c:pt>
                <c:pt idx="43">
                  <c:v>40.205689999999997</c:v>
                </c:pt>
                <c:pt idx="44">
                  <c:v>40.200690000000002</c:v>
                </c:pt>
                <c:pt idx="45">
                  <c:v>40.195610000000002</c:v>
                </c:pt>
                <c:pt idx="46">
                  <c:v>40.190049999999999</c:v>
                </c:pt>
                <c:pt idx="47">
                  <c:v>40.185670000000002</c:v>
                </c:pt>
                <c:pt idx="48">
                  <c:v>40.181440000000002</c:v>
                </c:pt>
                <c:pt idx="49">
                  <c:v>40.176259999999999</c:v>
                </c:pt>
                <c:pt idx="50">
                  <c:v>40.17145</c:v>
                </c:pt>
                <c:pt idx="51">
                  <c:v>40.167230000000004</c:v>
                </c:pt>
                <c:pt idx="52">
                  <c:v>40.162390000000002</c:v>
                </c:pt>
                <c:pt idx="53">
                  <c:v>40.157879999999999</c:v>
                </c:pt>
                <c:pt idx="54">
                  <c:v>40.151470000000003</c:v>
                </c:pt>
                <c:pt idx="55">
                  <c:v>40.147759999999998</c:v>
                </c:pt>
                <c:pt idx="56">
                  <c:v>40.143880000000003</c:v>
                </c:pt>
                <c:pt idx="57">
                  <c:v>40.139780000000002</c:v>
                </c:pt>
                <c:pt idx="58">
                  <c:v>40.134439999999998</c:v>
                </c:pt>
                <c:pt idx="59">
                  <c:v>40.130000000000003</c:v>
                </c:pt>
                <c:pt idx="60">
                  <c:v>40.126269999999998</c:v>
                </c:pt>
                <c:pt idx="61">
                  <c:v>40.121679999999998</c:v>
                </c:pt>
                <c:pt idx="62">
                  <c:v>40.117289999999997</c:v>
                </c:pt>
                <c:pt idx="63">
                  <c:v>40.113549999999996</c:v>
                </c:pt>
                <c:pt idx="64">
                  <c:v>40.110169999999997</c:v>
                </c:pt>
                <c:pt idx="65">
                  <c:v>40.106119999999997</c:v>
                </c:pt>
                <c:pt idx="66">
                  <c:v>40.101590000000002</c:v>
                </c:pt>
                <c:pt idx="67">
                  <c:v>40.098280000000003</c:v>
                </c:pt>
                <c:pt idx="68">
                  <c:v>40.094000000000001</c:v>
                </c:pt>
                <c:pt idx="69">
                  <c:v>40.091180000000001</c:v>
                </c:pt>
                <c:pt idx="70">
                  <c:v>40.085819999999998</c:v>
                </c:pt>
                <c:pt idx="71">
                  <c:v>40.082380000000001</c:v>
                </c:pt>
                <c:pt idx="72">
                  <c:v>40.078510000000001</c:v>
                </c:pt>
                <c:pt idx="73">
                  <c:v>40.074950000000001</c:v>
                </c:pt>
                <c:pt idx="74">
                  <c:v>40.071199999999997</c:v>
                </c:pt>
                <c:pt idx="75">
                  <c:v>40.068240000000003</c:v>
                </c:pt>
                <c:pt idx="76">
                  <c:v>40.06456</c:v>
                </c:pt>
                <c:pt idx="77">
                  <c:v>40.060540000000003</c:v>
                </c:pt>
                <c:pt idx="78">
                  <c:v>40.057470000000002</c:v>
                </c:pt>
                <c:pt idx="79">
                  <c:v>40.054369999999999</c:v>
                </c:pt>
                <c:pt idx="80">
                  <c:v>40.050269999999998</c:v>
                </c:pt>
                <c:pt idx="81">
                  <c:v>40.04739</c:v>
                </c:pt>
                <c:pt idx="82">
                  <c:v>40.044739999999997</c:v>
                </c:pt>
                <c:pt idx="83">
                  <c:v>40.041379999999997</c:v>
                </c:pt>
                <c:pt idx="84">
                  <c:v>40.03828</c:v>
                </c:pt>
                <c:pt idx="85">
                  <c:v>40.034080000000003</c:v>
                </c:pt>
                <c:pt idx="86">
                  <c:v>40.031170000000003</c:v>
                </c:pt>
                <c:pt idx="87">
                  <c:v>40.028109999999998</c:v>
                </c:pt>
                <c:pt idx="88">
                  <c:v>40.025170000000003</c:v>
                </c:pt>
                <c:pt idx="89">
                  <c:v>40.022190000000002</c:v>
                </c:pt>
                <c:pt idx="90">
                  <c:v>40.018949999999997</c:v>
                </c:pt>
                <c:pt idx="91">
                  <c:v>40.015979999999999</c:v>
                </c:pt>
                <c:pt idx="92">
                  <c:v>40.014119999999998</c:v>
                </c:pt>
                <c:pt idx="93">
                  <c:v>40.010579999999997</c:v>
                </c:pt>
                <c:pt idx="94">
                  <c:v>40.006869999999999</c:v>
                </c:pt>
                <c:pt idx="95">
                  <c:v>40.005020000000002</c:v>
                </c:pt>
                <c:pt idx="96">
                  <c:v>40.00338</c:v>
                </c:pt>
                <c:pt idx="97">
                  <c:v>40.000309999999999</c:v>
                </c:pt>
                <c:pt idx="98">
                  <c:v>39.997230000000002</c:v>
                </c:pt>
                <c:pt idx="99">
                  <c:v>39.995060000000002</c:v>
                </c:pt>
                <c:pt idx="100">
                  <c:v>39.992800000000003</c:v>
                </c:pt>
                <c:pt idx="101">
                  <c:v>39.989359999999998</c:v>
                </c:pt>
                <c:pt idx="102">
                  <c:v>39.986609999999999</c:v>
                </c:pt>
                <c:pt idx="103">
                  <c:v>39.984870000000001</c:v>
                </c:pt>
                <c:pt idx="104">
                  <c:v>39.982610000000001</c:v>
                </c:pt>
                <c:pt idx="105">
                  <c:v>39.980550000000001</c:v>
                </c:pt>
                <c:pt idx="106">
                  <c:v>39.977879999999999</c:v>
                </c:pt>
                <c:pt idx="107">
                  <c:v>39.975760000000001</c:v>
                </c:pt>
                <c:pt idx="108">
                  <c:v>39.97343</c:v>
                </c:pt>
                <c:pt idx="109">
                  <c:v>39.971049999999998</c:v>
                </c:pt>
                <c:pt idx="110">
                  <c:v>39.968139999999998</c:v>
                </c:pt>
                <c:pt idx="111">
                  <c:v>39.967269999999999</c:v>
                </c:pt>
                <c:pt idx="112">
                  <c:v>39.9651</c:v>
                </c:pt>
                <c:pt idx="113">
                  <c:v>39.963180000000001</c:v>
                </c:pt>
                <c:pt idx="114">
                  <c:v>39.960349999999998</c:v>
                </c:pt>
                <c:pt idx="115">
                  <c:v>39.959009999999999</c:v>
                </c:pt>
                <c:pt idx="116">
                  <c:v>39.957340000000002</c:v>
                </c:pt>
                <c:pt idx="117">
                  <c:v>39.954799999999999</c:v>
                </c:pt>
                <c:pt idx="118">
                  <c:v>39.953209999999999</c:v>
                </c:pt>
                <c:pt idx="119">
                  <c:v>39.95129</c:v>
                </c:pt>
                <c:pt idx="120">
                  <c:v>39.949350000000003</c:v>
                </c:pt>
                <c:pt idx="121">
                  <c:v>39.947980000000001</c:v>
                </c:pt>
                <c:pt idx="122">
                  <c:v>39.946249999999999</c:v>
                </c:pt>
                <c:pt idx="123">
                  <c:v>39.944890000000001</c:v>
                </c:pt>
                <c:pt idx="124">
                  <c:v>39.942740000000001</c:v>
                </c:pt>
                <c:pt idx="125">
                  <c:v>39.941000000000003</c:v>
                </c:pt>
                <c:pt idx="126">
                  <c:v>39.938940000000002</c:v>
                </c:pt>
                <c:pt idx="127">
                  <c:v>39.938029999999998</c:v>
                </c:pt>
                <c:pt idx="128">
                  <c:v>39.93676</c:v>
                </c:pt>
                <c:pt idx="129">
                  <c:v>39.934930000000001</c:v>
                </c:pt>
                <c:pt idx="130">
                  <c:v>39.933570000000003</c:v>
                </c:pt>
                <c:pt idx="131">
                  <c:v>39.932070000000003</c:v>
                </c:pt>
                <c:pt idx="132">
                  <c:v>39.930799999999998</c:v>
                </c:pt>
                <c:pt idx="133">
                  <c:v>39.928339999999999</c:v>
                </c:pt>
                <c:pt idx="134">
                  <c:v>39.92671</c:v>
                </c:pt>
                <c:pt idx="135">
                  <c:v>39.925739999999998</c:v>
                </c:pt>
                <c:pt idx="136">
                  <c:v>39.92436</c:v>
                </c:pt>
                <c:pt idx="137">
                  <c:v>39.923639999999999</c:v>
                </c:pt>
                <c:pt idx="138">
                  <c:v>39.921120000000002</c:v>
                </c:pt>
                <c:pt idx="139">
                  <c:v>39.920870000000001</c:v>
                </c:pt>
                <c:pt idx="140">
                  <c:v>39.919370000000001</c:v>
                </c:pt>
                <c:pt idx="141">
                  <c:v>39.917929999999998</c:v>
                </c:pt>
                <c:pt idx="142">
                  <c:v>39.916530000000002</c:v>
                </c:pt>
                <c:pt idx="143">
                  <c:v>39.915239999999997</c:v>
                </c:pt>
                <c:pt idx="144">
                  <c:v>39.914409999999997</c:v>
                </c:pt>
                <c:pt idx="145">
                  <c:v>39.914079999999998</c:v>
                </c:pt>
                <c:pt idx="146">
                  <c:v>39.912410000000001</c:v>
                </c:pt>
                <c:pt idx="147">
                  <c:v>39.910910000000001</c:v>
                </c:pt>
                <c:pt idx="148">
                  <c:v>39.910110000000003</c:v>
                </c:pt>
                <c:pt idx="149">
                  <c:v>39.909170000000003</c:v>
                </c:pt>
                <c:pt idx="150">
                  <c:v>39.907859999999999</c:v>
                </c:pt>
                <c:pt idx="151">
                  <c:v>39.906289999999998</c:v>
                </c:pt>
                <c:pt idx="152">
                  <c:v>39.905589999999997</c:v>
                </c:pt>
                <c:pt idx="153">
                  <c:v>39.905369999999998</c:v>
                </c:pt>
                <c:pt idx="154">
                  <c:v>39.904200000000003</c:v>
                </c:pt>
                <c:pt idx="155">
                  <c:v>39.903219999999997</c:v>
                </c:pt>
                <c:pt idx="156">
                  <c:v>39.902630000000002</c:v>
                </c:pt>
                <c:pt idx="157">
                  <c:v>39.901200000000003</c:v>
                </c:pt>
                <c:pt idx="158">
                  <c:v>39.899889999999999</c:v>
                </c:pt>
                <c:pt idx="159">
                  <c:v>39.899889999999999</c:v>
                </c:pt>
                <c:pt idx="160">
                  <c:v>39.898150000000001</c:v>
                </c:pt>
                <c:pt idx="161">
                  <c:v>39.897709999999996</c:v>
                </c:pt>
                <c:pt idx="162">
                  <c:v>39.89714</c:v>
                </c:pt>
                <c:pt idx="163">
                  <c:v>39.895960000000002</c:v>
                </c:pt>
                <c:pt idx="164">
                  <c:v>39.89573</c:v>
                </c:pt>
                <c:pt idx="165">
                  <c:v>39.894689999999997</c:v>
                </c:pt>
                <c:pt idx="166">
                  <c:v>39.893799999999999</c:v>
                </c:pt>
                <c:pt idx="167">
                  <c:v>39.893039999999999</c:v>
                </c:pt>
                <c:pt idx="168">
                  <c:v>39.893000000000001</c:v>
                </c:pt>
                <c:pt idx="169">
                  <c:v>39.892409999999998</c:v>
                </c:pt>
                <c:pt idx="170">
                  <c:v>39.892099999999999</c:v>
                </c:pt>
                <c:pt idx="171">
                  <c:v>39.891100000000002</c:v>
                </c:pt>
                <c:pt idx="172">
                  <c:v>39.891060000000003</c:v>
                </c:pt>
                <c:pt idx="173">
                  <c:v>39.890419999999999</c:v>
                </c:pt>
                <c:pt idx="174">
                  <c:v>39.888919999999999</c:v>
                </c:pt>
                <c:pt idx="175">
                  <c:v>39.889470000000003</c:v>
                </c:pt>
                <c:pt idx="176">
                  <c:v>39.88899</c:v>
                </c:pt>
                <c:pt idx="177">
                  <c:v>39.889159999999997</c:v>
                </c:pt>
                <c:pt idx="178">
                  <c:v>39.887610000000002</c:v>
                </c:pt>
                <c:pt idx="179">
                  <c:v>39.887639999999998</c:v>
                </c:pt>
                <c:pt idx="180">
                  <c:v>39.886749999999999</c:v>
                </c:pt>
                <c:pt idx="181">
                  <c:v>39.886949999999999</c:v>
                </c:pt>
                <c:pt idx="182">
                  <c:v>39.886069999999997</c:v>
                </c:pt>
                <c:pt idx="183">
                  <c:v>39.885240000000003</c:v>
                </c:pt>
                <c:pt idx="184">
                  <c:v>39.885129999999997</c:v>
                </c:pt>
                <c:pt idx="185">
                  <c:v>39.88523</c:v>
                </c:pt>
                <c:pt idx="186">
                  <c:v>39.88494</c:v>
                </c:pt>
                <c:pt idx="187">
                  <c:v>39.883749999999999</c:v>
                </c:pt>
                <c:pt idx="188">
                  <c:v>39.883339999999997</c:v>
                </c:pt>
                <c:pt idx="189">
                  <c:v>39.882040000000003</c:v>
                </c:pt>
                <c:pt idx="190">
                  <c:v>39.881729999999997</c:v>
                </c:pt>
                <c:pt idx="191">
                  <c:v>39.881659999999997</c:v>
                </c:pt>
                <c:pt idx="192">
                  <c:v>39.880659999999999</c:v>
                </c:pt>
                <c:pt idx="193">
                  <c:v>39.878749999999997</c:v>
                </c:pt>
                <c:pt idx="194">
                  <c:v>39.879429999999999</c:v>
                </c:pt>
                <c:pt idx="195">
                  <c:v>39.879069999999999</c:v>
                </c:pt>
                <c:pt idx="196">
                  <c:v>39.878990000000002</c:v>
                </c:pt>
                <c:pt idx="197">
                  <c:v>39.878050000000002</c:v>
                </c:pt>
                <c:pt idx="198">
                  <c:v>39.877209999999998</c:v>
                </c:pt>
                <c:pt idx="199">
                  <c:v>39.877519999999997</c:v>
                </c:pt>
                <c:pt idx="200">
                  <c:v>39.877180000000003</c:v>
                </c:pt>
                <c:pt idx="201">
                  <c:v>39.875970000000002</c:v>
                </c:pt>
                <c:pt idx="202">
                  <c:v>39.875509999999998</c:v>
                </c:pt>
                <c:pt idx="203">
                  <c:v>39.875410000000002</c:v>
                </c:pt>
                <c:pt idx="204">
                  <c:v>39.875839999999997</c:v>
                </c:pt>
                <c:pt idx="205">
                  <c:v>39.87473</c:v>
                </c:pt>
                <c:pt idx="206">
                  <c:v>39.87433</c:v>
                </c:pt>
                <c:pt idx="207">
                  <c:v>39.874890000000001</c:v>
                </c:pt>
                <c:pt idx="208">
                  <c:v>39.874969999999998</c:v>
                </c:pt>
                <c:pt idx="209">
                  <c:v>39.87491</c:v>
                </c:pt>
                <c:pt idx="210">
                  <c:v>39.875160000000001</c:v>
                </c:pt>
                <c:pt idx="211">
                  <c:v>39.874589999999998</c:v>
                </c:pt>
                <c:pt idx="212">
                  <c:v>39.874569999999999</c:v>
                </c:pt>
                <c:pt idx="213">
                  <c:v>39.874319999999997</c:v>
                </c:pt>
                <c:pt idx="214">
                  <c:v>39.874279999999999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'mAr_37,5'!$D$1</c:f>
              <c:strCache>
                <c:ptCount val="1"/>
                <c:pt idx="0">
                  <c:v>T_hot_out(C)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'mAr_37,5'!$A$2:$A$216</c:f>
              <c:numCache>
                <c:formatCode>General</c:formatCode>
                <c:ptCount val="215"/>
                <c:pt idx="0">
                  <c:v>2.7541600000000002</c:v>
                </c:pt>
                <c:pt idx="1">
                  <c:v>3.7568899999999998</c:v>
                </c:pt>
                <c:pt idx="2">
                  <c:v>4.7568999999999999</c:v>
                </c:pt>
                <c:pt idx="3">
                  <c:v>5.75732</c:v>
                </c:pt>
                <c:pt idx="4">
                  <c:v>6.7568900000000003</c:v>
                </c:pt>
                <c:pt idx="5">
                  <c:v>7.7586700000000004</c:v>
                </c:pt>
                <c:pt idx="6">
                  <c:v>8.7582599999999999</c:v>
                </c:pt>
                <c:pt idx="7">
                  <c:v>9.7594499999999993</c:v>
                </c:pt>
                <c:pt idx="8">
                  <c:v>10.75958</c:v>
                </c:pt>
                <c:pt idx="9">
                  <c:v>11.75944</c:v>
                </c:pt>
                <c:pt idx="10">
                  <c:v>12.759510000000001</c:v>
                </c:pt>
                <c:pt idx="11">
                  <c:v>13.75919</c:v>
                </c:pt>
                <c:pt idx="12">
                  <c:v>14.759230000000001</c:v>
                </c:pt>
                <c:pt idx="13">
                  <c:v>15.759880000000001</c:v>
                </c:pt>
                <c:pt idx="14">
                  <c:v>16.760449999999999</c:v>
                </c:pt>
                <c:pt idx="15">
                  <c:v>17.760300000000001</c:v>
                </c:pt>
                <c:pt idx="16">
                  <c:v>18.760619999999999</c:v>
                </c:pt>
                <c:pt idx="17">
                  <c:v>19.760760000000001</c:v>
                </c:pt>
                <c:pt idx="18">
                  <c:v>20.7605</c:v>
                </c:pt>
                <c:pt idx="19">
                  <c:v>21.75996</c:v>
                </c:pt>
                <c:pt idx="20">
                  <c:v>22.760190000000001</c:v>
                </c:pt>
                <c:pt idx="21">
                  <c:v>23.760629999999999</c:v>
                </c:pt>
                <c:pt idx="22">
                  <c:v>24.760149999999999</c:v>
                </c:pt>
                <c:pt idx="23">
                  <c:v>25.760020000000001</c:v>
                </c:pt>
                <c:pt idx="24">
                  <c:v>26.76051</c:v>
                </c:pt>
                <c:pt idx="25">
                  <c:v>27.760249999999999</c:v>
                </c:pt>
                <c:pt idx="26">
                  <c:v>28.760169999999999</c:v>
                </c:pt>
                <c:pt idx="27">
                  <c:v>29.760300000000001</c:v>
                </c:pt>
                <c:pt idx="28">
                  <c:v>30.760629999999999</c:v>
                </c:pt>
                <c:pt idx="29">
                  <c:v>31.761880000000001</c:v>
                </c:pt>
                <c:pt idx="30">
                  <c:v>32.763449999999999</c:v>
                </c:pt>
                <c:pt idx="31">
                  <c:v>33.763800000000003</c:v>
                </c:pt>
                <c:pt idx="32">
                  <c:v>34.765860000000004</c:v>
                </c:pt>
                <c:pt idx="33">
                  <c:v>35.768250000000002</c:v>
                </c:pt>
                <c:pt idx="34">
                  <c:v>36.768189999999997</c:v>
                </c:pt>
                <c:pt idx="35">
                  <c:v>37.769300000000001</c:v>
                </c:pt>
                <c:pt idx="36">
                  <c:v>38.769489999999998</c:v>
                </c:pt>
                <c:pt idx="37">
                  <c:v>39.769939999999998</c:v>
                </c:pt>
                <c:pt idx="38">
                  <c:v>40.770359999999997</c:v>
                </c:pt>
                <c:pt idx="39">
                  <c:v>41.770020000000002</c:v>
                </c:pt>
                <c:pt idx="40">
                  <c:v>42.77055</c:v>
                </c:pt>
                <c:pt idx="41">
                  <c:v>43.769889999999997</c:v>
                </c:pt>
                <c:pt idx="42">
                  <c:v>44.770339999999997</c:v>
                </c:pt>
                <c:pt idx="43">
                  <c:v>45.770659999999999</c:v>
                </c:pt>
                <c:pt idx="44">
                  <c:v>46.771120000000003</c:v>
                </c:pt>
                <c:pt idx="45">
                  <c:v>47.771459999999998</c:v>
                </c:pt>
                <c:pt idx="46">
                  <c:v>48.771009999999997</c:v>
                </c:pt>
                <c:pt idx="47">
                  <c:v>49.771540000000002</c:v>
                </c:pt>
                <c:pt idx="48">
                  <c:v>50.771439999999998</c:v>
                </c:pt>
                <c:pt idx="49">
                  <c:v>51.772280000000002</c:v>
                </c:pt>
                <c:pt idx="50">
                  <c:v>52.77261</c:v>
                </c:pt>
                <c:pt idx="51">
                  <c:v>53.772019999999998</c:v>
                </c:pt>
                <c:pt idx="52">
                  <c:v>54.772539999999999</c:v>
                </c:pt>
                <c:pt idx="53">
                  <c:v>55.772840000000002</c:v>
                </c:pt>
                <c:pt idx="54">
                  <c:v>56.771999999999998</c:v>
                </c:pt>
                <c:pt idx="55">
                  <c:v>57.774140000000003</c:v>
                </c:pt>
                <c:pt idx="56">
                  <c:v>58.77684</c:v>
                </c:pt>
                <c:pt idx="57">
                  <c:v>59.776220000000002</c:v>
                </c:pt>
                <c:pt idx="58">
                  <c:v>60.776260000000001</c:v>
                </c:pt>
                <c:pt idx="59">
                  <c:v>61.77731</c:v>
                </c:pt>
                <c:pt idx="60">
                  <c:v>62.778419999999997</c:v>
                </c:pt>
                <c:pt idx="61">
                  <c:v>63.779539999999997</c:v>
                </c:pt>
                <c:pt idx="62">
                  <c:v>64.779089999999997</c:v>
                </c:pt>
                <c:pt idx="63">
                  <c:v>65.779839999999993</c:v>
                </c:pt>
                <c:pt idx="64">
                  <c:v>66.779619999999994</c:v>
                </c:pt>
                <c:pt idx="65">
                  <c:v>67.779539999999997</c:v>
                </c:pt>
                <c:pt idx="66">
                  <c:v>68.779780000000002</c:v>
                </c:pt>
                <c:pt idx="67">
                  <c:v>69.779579999999996</c:v>
                </c:pt>
                <c:pt idx="68">
                  <c:v>70.779049999999998</c:v>
                </c:pt>
                <c:pt idx="69">
                  <c:v>71.779640000000001</c:v>
                </c:pt>
                <c:pt idx="70">
                  <c:v>72.779079999999993</c:v>
                </c:pt>
                <c:pt idx="71">
                  <c:v>73.779219999999995</c:v>
                </c:pt>
                <c:pt idx="72">
                  <c:v>74.778930000000003</c:v>
                </c:pt>
                <c:pt idx="73">
                  <c:v>75.779359999999997</c:v>
                </c:pt>
                <c:pt idx="74">
                  <c:v>76.779499999999999</c:v>
                </c:pt>
                <c:pt idx="75">
                  <c:v>77.779619999999994</c:v>
                </c:pt>
                <c:pt idx="76">
                  <c:v>78.779719999999998</c:v>
                </c:pt>
                <c:pt idx="77">
                  <c:v>79.779420000000002</c:v>
                </c:pt>
                <c:pt idx="78">
                  <c:v>80.780640000000005</c:v>
                </c:pt>
                <c:pt idx="79">
                  <c:v>81.780079999999998</c:v>
                </c:pt>
                <c:pt idx="80">
                  <c:v>82.780600000000007</c:v>
                </c:pt>
                <c:pt idx="81">
                  <c:v>83.780779999999993</c:v>
                </c:pt>
                <c:pt idx="82">
                  <c:v>84.781899999999993</c:v>
                </c:pt>
                <c:pt idx="83">
                  <c:v>85.782359999999997</c:v>
                </c:pt>
                <c:pt idx="84">
                  <c:v>86.782780000000002</c:v>
                </c:pt>
                <c:pt idx="85">
                  <c:v>87.782200000000003</c:v>
                </c:pt>
                <c:pt idx="86">
                  <c:v>88.78201</c:v>
                </c:pt>
                <c:pt idx="87">
                  <c:v>89.782780000000002</c:v>
                </c:pt>
                <c:pt idx="88">
                  <c:v>90.782309999999995</c:v>
                </c:pt>
                <c:pt idx="89">
                  <c:v>91.782769999999999</c:v>
                </c:pt>
                <c:pt idx="90">
                  <c:v>92.784170000000003</c:v>
                </c:pt>
                <c:pt idx="91">
                  <c:v>93.784170000000003</c:v>
                </c:pt>
                <c:pt idx="92">
                  <c:v>94.784139999999994</c:v>
                </c:pt>
                <c:pt idx="93">
                  <c:v>95.785169999999994</c:v>
                </c:pt>
                <c:pt idx="94">
                  <c:v>96.785229999999999</c:v>
                </c:pt>
                <c:pt idx="95">
                  <c:v>97.785539999999997</c:v>
                </c:pt>
                <c:pt idx="96">
                  <c:v>98.785550000000001</c:v>
                </c:pt>
                <c:pt idx="97">
                  <c:v>99.785319999999999</c:v>
                </c:pt>
                <c:pt idx="98">
                  <c:v>100.78552999999999</c:v>
                </c:pt>
                <c:pt idx="99">
                  <c:v>101.78622</c:v>
                </c:pt>
                <c:pt idx="100">
                  <c:v>102.78742</c:v>
                </c:pt>
                <c:pt idx="101">
                  <c:v>103.7871</c:v>
                </c:pt>
                <c:pt idx="102">
                  <c:v>104.78964000000001</c:v>
                </c:pt>
                <c:pt idx="103">
                  <c:v>105.79141</c:v>
                </c:pt>
                <c:pt idx="104">
                  <c:v>106.79176</c:v>
                </c:pt>
                <c:pt idx="105">
                  <c:v>107.79152999999999</c:v>
                </c:pt>
                <c:pt idx="106">
                  <c:v>108.79319</c:v>
                </c:pt>
                <c:pt idx="107">
                  <c:v>109.79348</c:v>
                </c:pt>
                <c:pt idx="108">
                  <c:v>110.79412000000001</c:v>
                </c:pt>
                <c:pt idx="109">
                  <c:v>111.79414</c:v>
                </c:pt>
                <c:pt idx="110">
                  <c:v>112.79689</c:v>
                </c:pt>
                <c:pt idx="111">
                  <c:v>113.79725000000001</c:v>
                </c:pt>
                <c:pt idx="112">
                  <c:v>114.797</c:v>
                </c:pt>
                <c:pt idx="113">
                  <c:v>115.79725999999999</c:v>
                </c:pt>
                <c:pt idx="114">
                  <c:v>116.79722</c:v>
                </c:pt>
                <c:pt idx="115">
                  <c:v>117.79714</c:v>
                </c:pt>
                <c:pt idx="116">
                  <c:v>118.79852</c:v>
                </c:pt>
                <c:pt idx="117">
                  <c:v>119.79841999999999</c:v>
                </c:pt>
                <c:pt idx="118">
                  <c:v>120.79948</c:v>
                </c:pt>
                <c:pt idx="119">
                  <c:v>121.79929</c:v>
                </c:pt>
                <c:pt idx="120">
                  <c:v>122.7996</c:v>
                </c:pt>
                <c:pt idx="121">
                  <c:v>123.79907</c:v>
                </c:pt>
                <c:pt idx="122">
                  <c:v>124.79937</c:v>
                </c:pt>
                <c:pt idx="123">
                  <c:v>125.79986</c:v>
                </c:pt>
                <c:pt idx="124">
                  <c:v>126.79931999999999</c:v>
                </c:pt>
                <c:pt idx="125">
                  <c:v>127.79953</c:v>
                </c:pt>
                <c:pt idx="126">
                  <c:v>128.79938000000001</c:v>
                </c:pt>
                <c:pt idx="127">
                  <c:v>129.79911000000001</c:v>
                </c:pt>
                <c:pt idx="128">
                  <c:v>130.80008000000001</c:v>
                </c:pt>
                <c:pt idx="129">
                  <c:v>131.80019999999999</c:v>
                </c:pt>
                <c:pt idx="130">
                  <c:v>132.80087</c:v>
                </c:pt>
                <c:pt idx="131">
                  <c:v>133.80133000000001</c:v>
                </c:pt>
                <c:pt idx="132">
                  <c:v>134.80134000000001</c:v>
                </c:pt>
                <c:pt idx="133">
                  <c:v>135.80110999999999</c:v>
                </c:pt>
                <c:pt idx="134">
                  <c:v>136.80171999999999</c:v>
                </c:pt>
                <c:pt idx="135">
                  <c:v>137.80171999999999</c:v>
                </c:pt>
                <c:pt idx="136">
                  <c:v>138.80154999999999</c:v>
                </c:pt>
                <c:pt idx="137">
                  <c:v>139.80198999999999</c:v>
                </c:pt>
                <c:pt idx="138">
                  <c:v>140.80274</c:v>
                </c:pt>
                <c:pt idx="139">
                  <c:v>141.80321000000001</c:v>
                </c:pt>
                <c:pt idx="140">
                  <c:v>142.80343999999999</c:v>
                </c:pt>
                <c:pt idx="141">
                  <c:v>143.80296999999999</c:v>
                </c:pt>
                <c:pt idx="142">
                  <c:v>144.80339000000001</c:v>
                </c:pt>
                <c:pt idx="143">
                  <c:v>145.80386999999999</c:v>
                </c:pt>
                <c:pt idx="144">
                  <c:v>146.80414999999999</c:v>
                </c:pt>
                <c:pt idx="145">
                  <c:v>147.80414999999999</c:v>
                </c:pt>
                <c:pt idx="146">
                  <c:v>148.80412000000001</c:v>
                </c:pt>
                <c:pt idx="147">
                  <c:v>149.80412000000001</c:v>
                </c:pt>
                <c:pt idx="148">
                  <c:v>150.80577</c:v>
                </c:pt>
                <c:pt idx="149">
                  <c:v>151.80614</c:v>
                </c:pt>
                <c:pt idx="150">
                  <c:v>152.80626000000001</c:v>
                </c:pt>
                <c:pt idx="151">
                  <c:v>153.80626000000001</c:v>
                </c:pt>
                <c:pt idx="152">
                  <c:v>154.80625000000001</c:v>
                </c:pt>
                <c:pt idx="153">
                  <c:v>155.80618000000001</c:v>
                </c:pt>
                <c:pt idx="154">
                  <c:v>156.80790999999999</c:v>
                </c:pt>
                <c:pt idx="155">
                  <c:v>157.80967999999999</c:v>
                </c:pt>
                <c:pt idx="156">
                  <c:v>158.80919</c:v>
                </c:pt>
                <c:pt idx="157">
                  <c:v>159.80929</c:v>
                </c:pt>
                <c:pt idx="158">
                  <c:v>160.80936</c:v>
                </c:pt>
                <c:pt idx="159">
                  <c:v>161.80953</c:v>
                </c:pt>
                <c:pt idx="160">
                  <c:v>162.80903000000001</c:v>
                </c:pt>
                <c:pt idx="161">
                  <c:v>163.80962</c:v>
                </c:pt>
                <c:pt idx="162">
                  <c:v>164.80914000000001</c:v>
                </c:pt>
                <c:pt idx="163">
                  <c:v>165.80967000000001</c:v>
                </c:pt>
                <c:pt idx="164">
                  <c:v>166.80932000000001</c:v>
                </c:pt>
                <c:pt idx="165">
                  <c:v>167.80903000000001</c:v>
                </c:pt>
                <c:pt idx="166">
                  <c:v>168.80944</c:v>
                </c:pt>
                <c:pt idx="167">
                  <c:v>169.80960999999999</c:v>
                </c:pt>
                <c:pt idx="168">
                  <c:v>170.81020000000001</c:v>
                </c:pt>
                <c:pt idx="169">
                  <c:v>171.81002000000001</c:v>
                </c:pt>
                <c:pt idx="170">
                  <c:v>172.81039000000001</c:v>
                </c:pt>
                <c:pt idx="171">
                  <c:v>173.81032999999999</c:v>
                </c:pt>
                <c:pt idx="172">
                  <c:v>174.81017</c:v>
                </c:pt>
                <c:pt idx="173">
                  <c:v>175.81044</c:v>
                </c:pt>
                <c:pt idx="174">
                  <c:v>176.81009</c:v>
                </c:pt>
                <c:pt idx="175">
                  <c:v>177.81039999999999</c:v>
                </c:pt>
                <c:pt idx="176">
                  <c:v>178.81036</c:v>
                </c:pt>
                <c:pt idx="177">
                  <c:v>179.81147999999999</c:v>
                </c:pt>
                <c:pt idx="178">
                  <c:v>180.8116</c:v>
                </c:pt>
                <c:pt idx="179">
                  <c:v>181.8125</c:v>
                </c:pt>
                <c:pt idx="180">
                  <c:v>182.81289000000001</c:v>
                </c:pt>
                <c:pt idx="181">
                  <c:v>183.81335999999999</c:v>
                </c:pt>
                <c:pt idx="182">
                  <c:v>184.81367</c:v>
                </c:pt>
                <c:pt idx="183">
                  <c:v>185.81306000000001</c:v>
                </c:pt>
                <c:pt idx="184">
                  <c:v>186.8134</c:v>
                </c:pt>
                <c:pt idx="185">
                  <c:v>187.81371999999999</c:v>
                </c:pt>
                <c:pt idx="186">
                  <c:v>188.81474</c:v>
                </c:pt>
                <c:pt idx="187">
                  <c:v>189.81573</c:v>
                </c:pt>
                <c:pt idx="188">
                  <c:v>190.81621999999999</c:v>
                </c:pt>
                <c:pt idx="189">
                  <c:v>191.81764999999999</c:v>
                </c:pt>
                <c:pt idx="190">
                  <c:v>192.81849</c:v>
                </c:pt>
                <c:pt idx="191">
                  <c:v>193.81872000000001</c:v>
                </c:pt>
                <c:pt idx="192">
                  <c:v>194.81907000000001</c:v>
                </c:pt>
                <c:pt idx="193">
                  <c:v>195.81959000000001</c:v>
                </c:pt>
                <c:pt idx="194">
                  <c:v>196.81938</c:v>
                </c:pt>
                <c:pt idx="195">
                  <c:v>197.81938</c:v>
                </c:pt>
                <c:pt idx="196">
                  <c:v>198.81990999999999</c:v>
                </c:pt>
                <c:pt idx="197">
                  <c:v>199.82051999999999</c:v>
                </c:pt>
                <c:pt idx="198">
                  <c:v>200.82111</c:v>
                </c:pt>
                <c:pt idx="199">
                  <c:v>201.82159999999999</c:v>
                </c:pt>
                <c:pt idx="200">
                  <c:v>202.82114999999999</c:v>
                </c:pt>
                <c:pt idx="201">
                  <c:v>203.82195999999999</c:v>
                </c:pt>
                <c:pt idx="202">
                  <c:v>204.82244</c:v>
                </c:pt>
                <c:pt idx="203">
                  <c:v>205.82276999999999</c:v>
                </c:pt>
                <c:pt idx="204">
                  <c:v>206.82292000000001</c:v>
                </c:pt>
                <c:pt idx="205">
                  <c:v>207.82417000000001</c:v>
                </c:pt>
                <c:pt idx="206">
                  <c:v>208.82414</c:v>
                </c:pt>
                <c:pt idx="207">
                  <c:v>209.82616999999999</c:v>
                </c:pt>
                <c:pt idx="208">
                  <c:v>210.82625999999999</c:v>
                </c:pt>
                <c:pt idx="209">
                  <c:v>211.82629</c:v>
                </c:pt>
                <c:pt idx="210">
                  <c:v>212.82625999999999</c:v>
                </c:pt>
                <c:pt idx="211">
                  <c:v>213.82633000000001</c:v>
                </c:pt>
                <c:pt idx="212">
                  <c:v>214.82621</c:v>
                </c:pt>
                <c:pt idx="213">
                  <c:v>215.82612</c:v>
                </c:pt>
                <c:pt idx="214">
                  <c:v>216.82623000000001</c:v>
                </c:pt>
              </c:numCache>
            </c:numRef>
          </c:xVal>
          <c:yVal>
            <c:numRef>
              <c:f>'mAr_37,5'!$D$2:$D$216</c:f>
              <c:numCache>
                <c:formatCode>General</c:formatCode>
                <c:ptCount val="215"/>
                <c:pt idx="0">
                  <c:v>40.335389999999997</c:v>
                </c:pt>
                <c:pt idx="1">
                  <c:v>40.327930000000002</c:v>
                </c:pt>
                <c:pt idx="2">
                  <c:v>40.321080000000002</c:v>
                </c:pt>
                <c:pt idx="3">
                  <c:v>40.313569999999999</c:v>
                </c:pt>
                <c:pt idx="4">
                  <c:v>40.306370000000001</c:v>
                </c:pt>
                <c:pt idx="5">
                  <c:v>40.299480000000003</c:v>
                </c:pt>
                <c:pt idx="6">
                  <c:v>40.291969999999999</c:v>
                </c:pt>
                <c:pt idx="7">
                  <c:v>40.285510000000002</c:v>
                </c:pt>
                <c:pt idx="8">
                  <c:v>40.278120000000001</c:v>
                </c:pt>
                <c:pt idx="9">
                  <c:v>40.271610000000003</c:v>
                </c:pt>
                <c:pt idx="10">
                  <c:v>40.264589999999998</c:v>
                </c:pt>
                <c:pt idx="11">
                  <c:v>40.258139999999997</c:v>
                </c:pt>
                <c:pt idx="12">
                  <c:v>40.252029999999998</c:v>
                </c:pt>
                <c:pt idx="13">
                  <c:v>40.244999999999997</c:v>
                </c:pt>
                <c:pt idx="14">
                  <c:v>40.23762</c:v>
                </c:pt>
                <c:pt idx="15">
                  <c:v>40.231569999999998</c:v>
                </c:pt>
                <c:pt idx="16">
                  <c:v>40.224960000000003</c:v>
                </c:pt>
                <c:pt idx="17">
                  <c:v>40.218490000000003</c:v>
                </c:pt>
                <c:pt idx="18">
                  <c:v>40.211889999999997</c:v>
                </c:pt>
                <c:pt idx="19">
                  <c:v>40.20532</c:v>
                </c:pt>
                <c:pt idx="20">
                  <c:v>40.199440000000003</c:v>
                </c:pt>
                <c:pt idx="21">
                  <c:v>40.19312</c:v>
                </c:pt>
                <c:pt idx="22">
                  <c:v>40.186109999999999</c:v>
                </c:pt>
                <c:pt idx="23">
                  <c:v>40.180480000000003</c:v>
                </c:pt>
                <c:pt idx="24">
                  <c:v>40.175049999999999</c:v>
                </c:pt>
                <c:pt idx="25">
                  <c:v>40.168109999999999</c:v>
                </c:pt>
                <c:pt idx="26">
                  <c:v>40.16234</c:v>
                </c:pt>
                <c:pt idx="27">
                  <c:v>40.156930000000003</c:v>
                </c:pt>
                <c:pt idx="28">
                  <c:v>40.151330000000002</c:v>
                </c:pt>
                <c:pt idx="29">
                  <c:v>40.14461</c:v>
                </c:pt>
                <c:pt idx="30">
                  <c:v>40.139020000000002</c:v>
                </c:pt>
                <c:pt idx="31">
                  <c:v>40.133220000000001</c:v>
                </c:pt>
                <c:pt idx="32">
                  <c:v>40.127070000000003</c:v>
                </c:pt>
                <c:pt idx="33">
                  <c:v>40.12041</c:v>
                </c:pt>
                <c:pt idx="34">
                  <c:v>40.114530000000002</c:v>
                </c:pt>
                <c:pt idx="35">
                  <c:v>40.10933</c:v>
                </c:pt>
                <c:pt idx="36">
                  <c:v>40.103999999999999</c:v>
                </c:pt>
                <c:pt idx="37">
                  <c:v>40.098739999999999</c:v>
                </c:pt>
                <c:pt idx="38">
                  <c:v>40.093339999999998</c:v>
                </c:pt>
                <c:pt idx="39">
                  <c:v>40.088189999999997</c:v>
                </c:pt>
                <c:pt idx="40">
                  <c:v>40.082949999999997</c:v>
                </c:pt>
                <c:pt idx="41">
                  <c:v>40.07884</c:v>
                </c:pt>
                <c:pt idx="42">
                  <c:v>40.072589999999998</c:v>
                </c:pt>
                <c:pt idx="43">
                  <c:v>40.068150000000003</c:v>
                </c:pt>
                <c:pt idx="44">
                  <c:v>40.062739999999998</c:v>
                </c:pt>
                <c:pt idx="45">
                  <c:v>40.057209999999998</c:v>
                </c:pt>
                <c:pt idx="46">
                  <c:v>40.05245</c:v>
                </c:pt>
                <c:pt idx="47">
                  <c:v>40.047809999999998</c:v>
                </c:pt>
                <c:pt idx="48">
                  <c:v>40.042760000000001</c:v>
                </c:pt>
                <c:pt idx="49">
                  <c:v>40.03716</c:v>
                </c:pt>
                <c:pt idx="50">
                  <c:v>40.03284</c:v>
                </c:pt>
                <c:pt idx="51">
                  <c:v>40.02769</c:v>
                </c:pt>
                <c:pt idx="52">
                  <c:v>40.023330000000001</c:v>
                </c:pt>
                <c:pt idx="53">
                  <c:v>40.019480000000001</c:v>
                </c:pt>
                <c:pt idx="54">
                  <c:v>40.014749999999999</c:v>
                </c:pt>
                <c:pt idx="55">
                  <c:v>40.010379999999998</c:v>
                </c:pt>
                <c:pt idx="56">
                  <c:v>40.006300000000003</c:v>
                </c:pt>
                <c:pt idx="57">
                  <c:v>40.001060000000003</c:v>
                </c:pt>
                <c:pt idx="58">
                  <c:v>39.996879999999997</c:v>
                </c:pt>
                <c:pt idx="59">
                  <c:v>39.992069999999998</c:v>
                </c:pt>
                <c:pt idx="60">
                  <c:v>39.988439999999997</c:v>
                </c:pt>
                <c:pt idx="61">
                  <c:v>39.984200000000001</c:v>
                </c:pt>
                <c:pt idx="62">
                  <c:v>39.978549999999998</c:v>
                </c:pt>
                <c:pt idx="63">
                  <c:v>39.974690000000002</c:v>
                </c:pt>
                <c:pt idx="64">
                  <c:v>39.970930000000003</c:v>
                </c:pt>
                <c:pt idx="65">
                  <c:v>39.967610000000001</c:v>
                </c:pt>
                <c:pt idx="66">
                  <c:v>39.962800000000001</c:v>
                </c:pt>
                <c:pt idx="67">
                  <c:v>39.959319999999998</c:v>
                </c:pt>
                <c:pt idx="68">
                  <c:v>39.95532</c:v>
                </c:pt>
                <c:pt idx="69">
                  <c:v>39.95102</c:v>
                </c:pt>
                <c:pt idx="70">
                  <c:v>39.947159999999997</c:v>
                </c:pt>
                <c:pt idx="71">
                  <c:v>39.94303</c:v>
                </c:pt>
                <c:pt idx="72">
                  <c:v>39.939590000000003</c:v>
                </c:pt>
                <c:pt idx="73">
                  <c:v>39.936369999999997</c:v>
                </c:pt>
                <c:pt idx="74">
                  <c:v>39.93374</c:v>
                </c:pt>
                <c:pt idx="75">
                  <c:v>39.929299999999998</c:v>
                </c:pt>
                <c:pt idx="76">
                  <c:v>39.926389999999998</c:v>
                </c:pt>
                <c:pt idx="77">
                  <c:v>39.922750000000001</c:v>
                </c:pt>
                <c:pt idx="78">
                  <c:v>39.919249999999998</c:v>
                </c:pt>
                <c:pt idx="79">
                  <c:v>39.915649999999999</c:v>
                </c:pt>
                <c:pt idx="80">
                  <c:v>39.912660000000002</c:v>
                </c:pt>
                <c:pt idx="81">
                  <c:v>39.908569999999997</c:v>
                </c:pt>
                <c:pt idx="82">
                  <c:v>39.906019999999998</c:v>
                </c:pt>
                <c:pt idx="83">
                  <c:v>39.903060000000004</c:v>
                </c:pt>
                <c:pt idx="84">
                  <c:v>39.899450000000002</c:v>
                </c:pt>
                <c:pt idx="85">
                  <c:v>39.895470000000003</c:v>
                </c:pt>
                <c:pt idx="86">
                  <c:v>39.892719999999997</c:v>
                </c:pt>
                <c:pt idx="87">
                  <c:v>39.890689999999999</c:v>
                </c:pt>
                <c:pt idx="88">
                  <c:v>39.8874</c:v>
                </c:pt>
                <c:pt idx="89">
                  <c:v>39.88326</c:v>
                </c:pt>
                <c:pt idx="90">
                  <c:v>39.881630000000001</c:v>
                </c:pt>
                <c:pt idx="91">
                  <c:v>39.878210000000003</c:v>
                </c:pt>
                <c:pt idx="92">
                  <c:v>39.875520000000002</c:v>
                </c:pt>
                <c:pt idx="93">
                  <c:v>39.873249999999999</c:v>
                </c:pt>
                <c:pt idx="94">
                  <c:v>39.870420000000003</c:v>
                </c:pt>
                <c:pt idx="95">
                  <c:v>39.867159999999998</c:v>
                </c:pt>
                <c:pt idx="96">
                  <c:v>39.864330000000002</c:v>
                </c:pt>
                <c:pt idx="97">
                  <c:v>39.861890000000002</c:v>
                </c:pt>
                <c:pt idx="98">
                  <c:v>39.858379999999997</c:v>
                </c:pt>
                <c:pt idx="99">
                  <c:v>39.855960000000003</c:v>
                </c:pt>
                <c:pt idx="100">
                  <c:v>39.853450000000002</c:v>
                </c:pt>
                <c:pt idx="101">
                  <c:v>39.851120000000002</c:v>
                </c:pt>
                <c:pt idx="102">
                  <c:v>39.849580000000003</c:v>
                </c:pt>
                <c:pt idx="103">
                  <c:v>39.84693</c:v>
                </c:pt>
                <c:pt idx="104">
                  <c:v>39.8444</c:v>
                </c:pt>
                <c:pt idx="105">
                  <c:v>39.840580000000003</c:v>
                </c:pt>
                <c:pt idx="106">
                  <c:v>39.838540000000002</c:v>
                </c:pt>
                <c:pt idx="107">
                  <c:v>39.836889999999997</c:v>
                </c:pt>
                <c:pt idx="108">
                  <c:v>39.834690000000002</c:v>
                </c:pt>
                <c:pt idx="109">
                  <c:v>39.832889999999999</c:v>
                </c:pt>
                <c:pt idx="110">
                  <c:v>39.829859999999996</c:v>
                </c:pt>
                <c:pt idx="111">
                  <c:v>39.827930000000002</c:v>
                </c:pt>
                <c:pt idx="112">
                  <c:v>39.825890000000001</c:v>
                </c:pt>
                <c:pt idx="113">
                  <c:v>39.824809999999999</c:v>
                </c:pt>
                <c:pt idx="114">
                  <c:v>39.822870000000002</c:v>
                </c:pt>
                <c:pt idx="115">
                  <c:v>39.820439999999998</c:v>
                </c:pt>
                <c:pt idx="116">
                  <c:v>39.817689999999999</c:v>
                </c:pt>
                <c:pt idx="117">
                  <c:v>39.815550000000002</c:v>
                </c:pt>
                <c:pt idx="118">
                  <c:v>39.815010000000001</c:v>
                </c:pt>
                <c:pt idx="119">
                  <c:v>39.812260000000002</c:v>
                </c:pt>
                <c:pt idx="120">
                  <c:v>39.810600000000001</c:v>
                </c:pt>
                <c:pt idx="121">
                  <c:v>39.807729999999999</c:v>
                </c:pt>
                <c:pt idx="122">
                  <c:v>39.806800000000003</c:v>
                </c:pt>
                <c:pt idx="123">
                  <c:v>39.805239999999998</c:v>
                </c:pt>
                <c:pt idx="124">
                  <c:v>39.804229999999997</c:v>
                </c:pt>
                <c:pt idx="125">
                  <c:v>39.802230000000002</c:v>
                </c:pt>
                <c:pt idx="126">
                  <c:v>39.800310000000003</c:v>
                </c:pt>
                <c:pt idx="127">
                  <c:v>39.798520000000003</c:v>
                </c:pt>
                <c:pt idx="128">
                  <c:v>39.796860000000002</c:v>
                </c:pt>
                <c:pt idx="129">
                  <c:v>39.79562</c:v>
                </c:pt>
                <c:pt idx="130">
                  <c:v>39.794690000000003</c:v>
                </c:pt>
                <c:pt idx="131">
                  <c:v>39.793430000000001</c:v>
                </c:pt>
                <c:pt idx="132">
                  <c:v>39.791969999999999</c:v>
                </c:pt>
                <c:pt idx="133">
                  <c:v>39.789940000000001</c:v>
                </c:pt>
                <c:pt idx="134">
                  <c:v>39.788240000000002</c:v>
                </c:pt>
                <c:pt idx="135">
                  <c:v>39.786250000000003</c:v>
                </c:pt>
                <c:pt idx="136">
                  <c:v>39.784700000000001</c:v>
                </c:pt>
                <c:pt idx="137">
                  <c:v>39.783740000000002</c:v>
                </c:pt>
                <c:pt idx="138">
                  <c:v>39.782980000000002</c:v>
                </c:pt>
                <c:pt idx="139">
                  <c:v>39.781939999999999</c:v>
                </c:pt>
                <c:pt idx="140">
                  <c:v>39.780769999999997</c:v>
                </c:pt>
                <c:pt idx="141">
                  <c:v>39.778919999999999</c:v>
                </c:pt>
                <c:pt idx="142">
                  <c:v>39.777509999999999</c:v>
                </c:pt>
                <c:pt idx="143">
                  <c:v>39.776449999999997</c:v>
                </c:pt>
                <c:pt idx="144">
                  <c:v>39.776069999999997</c:v>
                </c:pt>
                <c:pt idx="145">
                  <c:v>39.773890000000002</c:v>
                </c:pt>
                <c:pt idx="146">
                  <c:v>39.773240000000001</c:v>
                </c:pt>
                <c:pt idx="147">
                  <c:v>39.771740000000001</c:v>
                </c:pt>
                <c:pt idx="148">
                  <c:v>39.770470000000003</c:v>
                </c:pt>
                <c:pt idx="149">
                  <c:v>39.770060000000001</c:v>
                </c:pt>
                <c:pt idx="150">
                  <c:v>39.768880000000003</c:v>
                </c:pt>
                <c:pt idx="151">
                  <c:v>39.767740000000003</c:v>
                </c:pt>
                <c:pt idx="152">
                  <c:v>39.767449999999997</c:v>
                </c:pt>
                <c:pt idx="153">
                  <c:v>39.765729999999998</c:v>
                </c:pt>
                <c:pt idx="154">
                  <c:v>39.764449999999997</c:v>
                </c:pt>
                <c:pt idx="155">
                  <c:v>39.764470000000003</c:v>
                </c:pt>
                <c:pt idx="156">
                  <c:v>39.763060000000003</c:v>
                </c:pt>
                <c:pt idx="157">
                  <c:v>39.762090000000001</c:v>
                </c:pt>
                <c:pt idx="158">
                  <c:v>39.761980000000001</c:v>
                </c:pt>
                <c:pt idx="159">
                  <c:v>39.760390000000001</c:v>
                </c:pt>
                <c:pt idx="160">
                  <c:v>39.759909999999998</c:v>
                </c:pt>
                <c:pt idx="161">
                  <c:v>39.758920000000003</c:v>
                </c:pt>
                <c:pt idx="162">
                  <c:v>39.758119999999998</c:v>
                </c:pt>
                <c:pt idx="163">
                  <c:v>39.757010000000001</c:v>
                </c:pt>
                <c:pt idx="164">
                  <c:v>39.756749999999997</c:v>
                </c:pt>
                <c:pt idx="165">
                  <c:v>39.756399999999999</c:v>
                </c:pt>
                <c:pt idx="166">
                  <c:v>39.75497</c:v>
                </c:pt>
                <c:pt idx="167">
                  <c:v>39.75423</c:v>
                </c:pt>
                <c:pt idx="168">
                  <c:v>39.753270000000001</c:v>
                </c:pt>
                <c:pt idx="169">
                  <c:v>39.75224</c:v>
                </c:pt>
                <c:pt idx="170">
                  <c:v>39.751719999999999</c:v>
                </c:pt>
                <c:pt idx="171">
                  <c:v>39.751460000000002</c:v>
                </c:pt>
                <c:pt idx="172">
                  <c:v>39.751309999999997</c:v>
                </c:pt>
                <c:pt idx="173">
                  <c:v>39.7517</c:v>
                </c:pt>
                <c:pt idx="174">
                  <c:v>39.751950000000001</c:v>
                </c:pt>
                <c:pt idx="175">
                  <c:v>39.75029</c:v>
                </c:pt>
                <c:pt idx="176">
                  <c:v>39.749699999999997</c:v>
                </c:pt>
                <c:pt idx="177">
                  <c:v>39.749519999999997</c:v>
                </c:pt>
                <c:pt idx="178">
                  <c:v>39.749720000000003</c:v>
                </c:pt>
                <c:pt idx="179">
                  <c:v>39.748339999999999</c:v>
                </c:pt>
                <c:pt idx="180">
                  <c:v>39.748449999999998</c:v>
                </c:pt>
                <c:pt idx="181">
                  <c:v>39.748100000000001</c:v>
                </c:pt>
                <c:pt idx="182">
                  <c:v>39.746189999999999</c:v>
                </c:pt>
                <c:pt idx="183">
                  <c:v>39.745310000000003</c:v>
                </c:pt>
                <c:pt idx="184">
                  <c:v>39.745190000000001</c:v>
                </c:pt>
                <c:pt idx="185">
                  <c:v>39.744140000000002</c:v>
                </c:pt>
                <c:pt idx="186">
                  <c:v>39.743859999999998</c:v>
                </c:pt>
                <c:pt idx="187">
                  <c:v>39.74248</c:v>
                </c:pt>
                <c:pt idx="188">
                  <c:v>39.742449999999998</c:v>
                </c:pt>
                <c:pt idx="189">
                  <c:v>39.741599999999998</c:v>
                </c:pt>
                <c:pt idx="190">
                  <c:v>39.740139999999997</c:v>
                </c:pt>
                <c:pt idx="191">
                  <c:v>39.739699999999999</c:v>
                </c:pt>
                <c:pt idx="192">
                  <c:v>39.737990000000003</c:v>
                </c:pt>
                <c:pt idx="193">
                  <c:v>39.738799999999998</c:v>
                </c:pt>
                <c:pt idx="194">
                  <c:v>39.73845</c:v>
                </c:pt>
                <c:pt idx="195">
                  <c:v>39.737940000000002</c:v>
                </c:pt>
                <c:pt idx="196">
                  <c:v>39.737909999999999</c:v>
                </c:pt>
                <c:pt idx="197">
                  <c:v>39.73639</c:v>
                </c:pt>
                <c:pt idx="198">
                  <c:v>39.73686</c:v>
                </c:pt>
                <c:pt idx="199">
                  <c:v>39.735509999999998</c:v>
                </c:pt>
                <c:pt idx="200">
                  <c:v>39.735759999999999</c:v>
                </c:pt>
                <c:pt idx="201">
                  <c:v>39.73556</c:v>
                </c:pt>
                <c:pt idx="202">
                  <c:v>39.733759999999997</c:v>
                </c:pt>
                <c:pt idx="203">
                  <c:v>39.734259999999999</c:v>
                </c:pt>
                <c:pt idx="204">
                  <c:v>39.734220000000001</c:v>
                </c:pt>
                <c:pt idx="205">
                  <c:v>39.734960000000001</c:v>
                </c:pt>
                <c:pt idx="206">
                  <c:v>39.734589999999997</c:v>
                </c:pt>
                <c:pt idx="207">
                  <c:v>39.734960000000001</c:v>
                </c:pt>
                <c:pt idx="208">
                  <c:v>39.73601</c:v>
                </c:pt>
                <c:pt idx="209">
                  <c:v>39.73498</c:v>
                </c:pt>
                <c:pt idx="210">
                  <c:v>39.735410000000002</c:v>
                </c:pt>
                <c:pt idx="211">
                  <c:v>39.736240000000002</c:v>
                </c:pt>
                <c:pt idx="212">
                  <c:v>39.735590000000002</c:v>
                </c:pt>
                <c:pt idx="213">
                  <c:v>39.735129999999998</c:v>
                </c:pt>
                <c:pt idx="214">
                  <c:v>39.735979999999998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'mAr_37,5'!$E$1</c:f>
              <c:strCache>
                <c:ptCount val="1"/>
                <c:pt idx="0">
                  <c:v>T_cold_out(C)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'mAr_37,5'!$A$2:$A$216</c:f>
              <c:numCache>
                <c:formatCode>General</c:formatCode>
                <c:ptCount val="215"/>
                <c:pt idx="0">
                  <c:v>2.7541600000000002</c:v>
                </c:pt>
                <c:pt idx="1">
                  <c:v>3.7568899999999998</c:v>
                </c:pt>
                <c:pt idx="2">
                  <c:v>4.7568999999999999</c:v>
                </c:pt>
                <c:pt idx="3">
                  <c:v>5.75732</c:v>
                </c:pt>
                <c:pt idx="4">
                  <c:v>6.7568900000000003</c:v>
                </c:pt>
                <c:pt idx="5">
                  <c:v>7.7586700000000004</c:v>
                </c:pt>
                <c:pt idx="6">
                  <c:v>8.7582599999999999</c:v>
                </c:pt>
                <c:pt idx="7">
                  <c:v>9.7594499999999993</c:v>
                </c:pt>
                <c:pt idx="8">
                  <c:v>10.75958</c:v>
                </c:pt>
                <c:pt idx="9">
                  <c:v>11.75944</c:v>
                </c:pt>
                <c:pt idx="10">
                  <c:v>12.759510000000001</c:v>
                </c:pt>
                <c:pt idx="11">
                  <c:v>13.75919</c:v>
                </c:pt>
                <c:pt idx="12">
                  <c:v>14.759230000000001</c:v>
                </c:pt>
                <c:pt idx="13">
                  <c:v>15.759880000000001</c:v>
                </c:pt>
                <c:pt idx="14">
                  <c:v>16.760449999999999</c:v>
                </c:pt>
                <c:pt idx="15">
                  <c:v>17.760300000000001</c:v>
                </c:pt>
                <c:pt idx="16">
                  <c:v>18.760619999999999</c:v>
                </c:pt>
                <c:pt idx="17">
                  <c:v>19.760760000000001</c:v>
                </c:pt>
                <c:pt idx="18">
                  <c:v>20.7605</c:v>
                </c:pt>
                <c:pt idx="19">
                  <c:v>21.75996</c:v>
                </c:pt>
                <c:pt idx="20">
                  <c:v>22.760190000000001</c:v>
                </c:pt>
                <c:pt idx="21">
                  <c:v>23.760629999999999</c:v>
                </c:pt>
                <c:pt idx="22">
                  <c:v>24.760149999999999</c:v>
                </c:pt>
                <c:pt idx="23">
                  <c:v>25.760020000000001</c:v>
                </c:pt>
                <c:pt idx="24">
                  <c:v>26.76051</c:v>
                </c:pt>
                <c:pt idx="25">
                  <c:v>27.760249999999999</c:v>
                </c:pt>
                <c:pt idx="26">
                  <c:v>28.760169999999999</c:v>
                </c:pt>
                <c:pt idx="27">
                  <c:v>29.760300000000001</c:v>
                </c:pt>
                <c:pt idx="28">
                  <c:v>30.760629999999999</c:v>
                </c:pt>
                <c:pt idx="29">
                  <c:v>31.761880000000001</c:v>
                </c:pt>
                <c:pt idx="30">
                  <c:v>32.763449999999999</c:v>
                </c:pt>
                <c:pt idx="31">
                  <c:v>33.763800000000003</c:v>
                </c:pt>
                <c:pt idx="32">
                  <c:v>34.765860000000004</c:v>
                </c:pt>
                <c:pt idx="33">
                  <c:v>35.768250000000002</c:v>
                </c:pt>
                <c:pt idx="34">
                  <c:v>36.768189999999997</c:v>
                </c:pt>
                <c:pt idx="35">
                  <c:v>37.769300000000001</c:v>
                </c:pt>
                <c:pt idx="36">
                  <c:v>38.769489999999998</c:v>
                </c:pt>
                <c:pt idx="37">
                  <c:v>39.769939999999998</c:v>
                </c:pt>
                <c:pt idx="38">
                  <c:v>40.770359999999997</c:v>
                </c:pt>
                <c:pt idx="39">
                  <c:v>41.770020000000002</c:v>
                </c:pt>
                <c:pt idx="40">
                  <c:v>42.77055</c:v>
                </c:pt>
                <c:pt idx="41">
                  <c:v>43.769889999999997</c:v>
                </c:pt>
                <c:pt idx="42">
                  <c:v>44.770339999999997</c:v>
                </c:pt>
                <c:pt idx="43">
                  <c:v>45.770659999999999</c:v>
                </c:pt>
                <c:pt idx="44">
                  <c:v>46.771120000000003</c:v>
                </c:pt>
                <c:pt idx="45">
                  <c:v>47.771459999999998</c:v>
                </c:pt>
                <c:pt idx="46">
                  <c:v>48.771009999999997</c:v>
                </c:pt>
                <c:pt idx="47">
                  <c:v>49.771540000000002</c:v>
                </c:pt>
                <c:pt idx="48">
                  <c:v>50.771439999999998</c:v>
                </c:pt>
                <c:pt idx="49">
                  <c:v>51.772280000000002</c:v>
                </c:pt>
                <c:pt idx="50">
                  <c:v>52.77261</c:v>
                </c:pt>
                <c:pt idx="51">
                  <c:v>53.772019999999998</c:v>
                </c:pt>
                <c:pt idx="52">
                  <c:v>54.772539999999999</c:v>
                </c:pt>
                <c:pt idx="53">
                  <c:v>55.772840000000002</c:v>
                </c:pt>
                <c:pt idx="54">
                  <c:v>56.771999999999998</c:v>
                </c:pt>
                <c:pt idx="55">
                  <c:v>57.774140000000003</c:v>
                </c:pt>
                <c:pt idx="56">
                  <c:v>58.77684</c:v>
                </c:pt>
                <c:pt idx="57">
                  <c:v>59.776220000000002</c:v>
                </c:pt>
                <c:pt idx="58">
                  <c:v>60.776260000000001</c:v>
                </c:pt>
                <c:pt idx="59">
                  <c:v>61.77731</c:v>
                </c:pt>
                <c:pt idx="60">
                  <c:v>62.778419999999997</c:v>
                </c:pt>
                <c:pt idx="61">
                  <c:v>63.779539999999997</c:v>
                </c:pt>
                <c:pt idx="62">
                  <c:v>64.779089999999997</c:v>
                </c:pt>
                <c:pt idx="63">
                  <c:v>65.779839999999993</c:v>
                </c:pt>
                <c:pt idx="64">
                  <c:v>66.779619999999994</c:v>
                </c:pt>
                <c:pt idx="65">
                  <c:v>67.779539999999997</c:v>
                </c:pt>
                <c:pt idx="66">
                  <c:v>68.779780000000002</c:v>
                </c:pt>
                <c:pt idx="67">
                  <c:v>69.779579999999996</c:v>
                </c:pt>
                <c:pt idx="68">
                  <c:v>70.779049999999998</c:v>
                </c:pt>
                <c:pt idx="69">
                  <c:v>71.779640000000001</c:v>
                </c:pt>
                <c:pt idx="70">
                  <c:v>72.779079999999993</c:v>
                </c:pt>
                <c:pt idx="71">
                  <c:v>73.779219999999995</c:v>
                </c:pt>
                <c:pt idx="72">
                  <c:v>74.778930000000003</c:v>
                </c:pt>
                <c:pt idx="73">
                  <c:v>75.779359999999997</c:v>
                </c:pt>
                <c:pt idx="74">
                  <c:v>76.779499999999999</c:v>
                </c:pt>
                <c:pt idx="75">
                  <c:v>77.779619999999994</c:v>
                </c:pt>
                <c:pt idx="76">
                  <c:v>78.779719999999998</c:v>
                </c:pt>
                <c:pt idx="77">
                  <c:v>79.779420000000002</c:v>
                </c:pt>
                <c:pt idx="78">
                  <c:v>80.780640000000005</c:v>
                </c:pt>
                <c:pt idx="79">
                  <c:v>81.780079999999998</c:v>
                </c:pt>
                <c:pt idx="80">
                  <c:v>82.780600000000007</c:v>
                </c:pt>
                <c:pt idx="81">
                  <c:v>83.780779999999993</c:v>
                </c:pt>
                <c:pt idx="82">
                  <c:v>84.781899999999993</c:v>
                </c:pt>
                <c:pt idx="83">
                  <c:v>85.782359999999997</c:v>
                </c:pt>
                <c:pt idx="84">
                  <c:v>86.782780000000002</c:v>
                </c:pt>
                <c:pt idx="85">
                  <c:v>87.782200000000003</c:v>
                </c:pt>
                <c:pt idx="86">
                  <c:v>88.78201</c:v>
                </c:pt>
                <c:pt idx="87">
                  <c:v>89.782780000000002</c:v>
                </c:pt>
                <c:pt idx="88">
                  <c:v>90.782309999999995</c:v>
                </c:pt>
                <c:pt idx="89">
                  <c:v>91.782769999999999</c:v>
                </c:pt>
                <c:pt idx="90">
                  <c:v>92.784170000000003</c:v>
                </c:pt>
                <c:pt idx="91">
                  <c:v>93.784170000000003</c:v>
                </c:pt>
                <c:pt idx="92">
                  <c:v>94.784139999999994</c:v>
                </c:pt>
                <c:pt idx="93">
                  <c:v>95.785169999999994</c:v>
                </c:pt>
                <c:pt idx="94">
                  <c:v>96.785229999999999</c:v>
                </c:pt>
                <c:pt idx="95">
                  <c:v>97.785539999999997</c:v>
                </c:pt>
                <c:pt idx="96">
                  <c:v>98.785550000000001</c:v>
                </c:pt>
                <c:pt idx="97">
                  <c:v>99.785319999999999</c:v>
                </c:pt>
                <c:pt idx="98">
                  <c:v>100.78552999999999</c:v>
                </c:pt>
                <c:pt idx="99">
                  <c:v>101.78622</c:v>
                </c:pt>
                <c:pt idx="100">
                  <c:v>102.78742</c:v>
                </c:pt>
                <c:pt idx="101">
                  <c:v>103.7871</c:v>
                </c:pt>
                <c:pt idx="102">
                  <c:v>104.78964000000001</c:v>
                </c:pt>
                <c:pt idx="103">
                  <c:v>105.79141</c:v>
                </c:pt>
                <c:pt idx="104">
                  <c:v>106.79176</c:v>
                </c:pt>
                <c:pt idx="105">
                  <c:v>107.79152999999999</c:v>
                </c:pt>
                <c:pt idx="106">
                  <c:v>108.79319</c:v>
                </c:pt>
                <c:pt idx="107">
                  <c:v>109.79348</c:v>
                </c:pt>
                <c:pt idx="108">
                  <c:v>110.79412000000001</c:v>
                </c:pt>
                <c:pt idx="109">
                  <c:v>111.79414</c:v>
                </c:pt>
                <c:pt idx="110">
                  <c:v>112.79689</c:v>
                </c:pt>
                <c:pt idx="111">
                  <c:v>113.79725000000001</c:v>
                </c:pt>
                <c:pt idx="112">
                  <c:v>114.797</c:v>
                </c:pt>
                <c:pt idx="113">
                  <c:v>115.79725999999999</c:v>
                </c:pt>
                <c:pt idx="114">
                  <c:v>116.79722</c:v>
                </c:pt>
                <c:pt idx="115">
                  <c:v>117.79714</c:v>
                </c:pt>
                <c:pt idx="116">
                  <c:v>118.79852</c:v>
                </c:pt>
                <c:pt idx="117">
                  <c:v>119.79841999999999</c:v>
                </c:pt>
                <c:pt idx="118">
                  <c:v>120.79948</c:v>
                </c:pt>
                <c:pt idx="119">
                  <c:v>121.79929</c:v>
                </c:pt>
                <c:pt idx="120">
                  <c:v>122.7996</c:v>
                </c:pt>
                <c:pt idx="121">
                  <c:v>123.79907</c:v>
                </c:pt>
                <c:pt idx="122">
                  <c:v>124.79937</c:v>
                </c:pt>
                <c:pt idx="123">
                  <c:v>125.79986</c:v>
                </c:pt>
                <c:pt idx="124">
                  <c:v>126.79931999999999</c:v>
                </c:pt>
                <c:pt idx="125">
                  <c:v>127.79953</c:v>
                </c:pt>
                <c:pt idx="126">
                  <c:v>128.79938000000001</c:v>
                </c:pt>
                <c:pt idx="127">
                  <c:v>129.79911000000001</c:v>
                </c:pt>
                <c:pt idx="128">
                  <c:v>130.80008000000001</c:v>
                </c:pt>
                <c:pt idx="129">
                  <c:v>131.80019999999999</c:v>
                </c:pt>
                <c:pt idx="130">
                  <c:v>132.80087</c:v>
                </c:pt>
                <c:pt idx="131">
                  <c:v>133.80133000000001</c:v>
                </c:pt>
                <c:pt idx="132">
                  <c:v>134.80134000000001</c:v>
                </c:pt>
                <c:pt idx="133">
                  <c:v>135.80110999999999</c:v>
                </c:pt>
                <c:pt idx="134">
                  <c:v>136.80171999999999</c:v>
                </c:pt>
                <c:pt idx="135">
                  <c:v>137.80171999999999</c:v>
                </c:pt>
                <c:pt idx="136">
                  <c:v>138.80154999999999</c:v>
                </c:pt>
                <c:pt idx="137">
                  <c:v>139.80198999999999</c:v>
                </c:pt>
                <c:pt idx="138">
                  <c:v>140.80274</c:v>
                </c:pt>
                <c:pt idx="139">
                  <c:v>141.80321000000001</c:v>
                </c:pt>
                <c:pt idx="140">
                  <c:v>142.80343999999999</c:v>
                </c:pt>
                <c:pt idx="141">
                  <c:v>143.80296999999999</c:v>
                </c:pt>
                <c:pt idx="142">
                  <c:v>144.80339000000001</c:v>
                </c:pt>
                <c:pt idx="143">
                  <c:v>145.80386999999999</c:v>
                </c:pt>
                <c:pt idx="144">
                  <c:v>146.80414999999999</c:v>
                </c:pt>
                <c:pt idx="145">
                  <c:v>147.80414999999999</c:v>
                </c:pt>
                <c:pt idx="146">
                  <c:v>148.80412000000001</c:v>
                </c:pt>
                <c:pt idx="147">
                  <c:v>149.80412000000001</c:v>
                </c:pt>
                <c:pt idx="148">
                  <c:v>150.80577</c:v>
                </c:pt>
                <c:pt idx="149">
                  <c:v>151.80614</c:v>
                </c:pt>
                <c:pt idx="150">
                  <c:v>152.80626000000001</c:v>
                </c:pt>
                <c:pt idx="151">
                  <c:v>153.80626000000001</c:v>
                </c:pt>
                <c:pt idx="152">
                  <c:v>154.80625000000001</c:v>
                </c:pt>
                <c:pt idx="153">
                  <c:v>155.80618000000001</c:v>
                </c:pt>
                <c:pt idx="154">
                  <c:v>156.80790999999999</c:v>
                </c:pt>
                <c:pt idx="155">
                  <c:v>157.80967999999999</c:v>
                </c:pt>
                <c:pt idx="156">
                  <c:v>158.80919</c:v>
                </c:pt>
                <c:pt idx="157">
                  <c:v>159.80929</c:v>
                </c:pt>
                <c:pt idx="158">
                  <c:v>160.80936</c:v>
                </c:pt>
                <c:pt idx="159">
                  <c:v>161.80953</c:v>
                </c:pt>
                <c:pt idx="160">
                  <c:v>162.80903000000001</c:v>
                </c:pt>
                <c:pt idx="161">
                  <c:v>163.80962</c:v>
                </c:pt>
                <c:pt idx="162">
                  <c:v>164.80914000000001</c:v>
                </c:pt>
                <c:pt idx="163">
                  <c:v>165.80967000000001</c:v>
                </c:pt>
                <c:pt idx="164">
                  <c:v>166.80932000000001</c:v>
                </c:pt>
                <c:pt idx="165">
                  <c:v>167.80903000000001</c:v>
                </c:pt>
                <c:pt idx="166">
                  <c:v>168.80944</c:v>
                </c:pt>
                <c:pt idx="167">
                  <c:v>169.80960999999999</c:v>
                </c:pt>
                <c:pt idx="168">
                  <c:v>170.81020000000001</c:v>
                </c:pt>
                <c:pt idx="169">
                  <c:v>171.81002000000001</c:v>
                </c:pt>
                <c:pt idx="170">
                  <c:v>172.81039000000001</c:v>
                </c:pt>
                <c:pt idx="171">
                  <c:v>173.81032999999999</c:v>
                </c:pt>
                <c:pt idx="172">
                  <c:v>174.81017</c:v>
                </c:pt>
                <c:pt idx="173">
                  <c:v>175.81044</c:v>
                </c:pt>
                <c:pt idx="174">
                  <c:v>176.81009</c:v>
                </c:pt>
                <c:pt idx="175">
                  <c:v>177.81039999999999</c:v>
                </c:pt>
                <c:pt idx="176">
                  <c:v>178.81036</c:v>
                </c:pt>
                <c:pt idx="177">
                  <c:v>179.81147999999999</c:v>
                </c:pt>
                <c:pt idx="178">
                  <c:v>180.8116</c:v>
                </c:pt>
                <c:pt idx="179">
                  <c:v>181.8125</c:v>
                </c:pt>
                <c:pt idx="180">
                  <c:v>182.81289000000001</c:v>
                </c:pt>
                <c:pt idx="181">
                  <c:v>183.81335999999999</c:v>
                </c:pt>
                <c:pt idx="182">
                  <c:v>184.81367</c:v>
                </c:pt>
                <c:pt idx="183">
                  <c:v>185.81306000000001</c:v>
                </c:pt>
                <c:pt idx="184">
                  <c:v>186.8134</c:v>
                </c:pt>
                <c:pt idx="185">
                  <c:v>187.81371999999999</c:v>
                </c:pt>
                <c:pt idx="186">
                  <c:v>188.81474</c:v>
                </c:pt>
                <c:pt idx="187">
                  <c:v>189.81573</c:v>
                </c:pt>
                <c:pt idx="188">
                  <c:v>190.81621999999999</c:v>
                </c:pt>
                <c:pt idx="189">
                  <c:v>191.81764999999999</c:v>
                </c:pt>
                <c:pt idx="190">
                  <c:v>192.81849</c:v>
                </c:pt>
                <c:pt idx="191">
                  <c:v>193.81872000000001</c:v>
                </c:pt>
                <c:pt idx="192">
                  <c:v>194.81907000000001</c:v>
                </c:pt>
                <c:pt idx="193">
                  <c:v>195.81959000000001</c:v>
                </c:pt>
                <c:pt idx="194">
                  <c:v>196.81938</c:v>
                </c:pt>
                <c:pt idx="195">
                  <c:v>197.81938</c:v>
                </c:pt>
                <c:pt idx="196">
                  <c:v>198.81990999999999</c:v>
                </c:pt>
                <c:pt idx="197">
                  <c:v>199.82051999999999</c:v>
                </c:pt>
                <c:pt idx="198">
                  <c:v>200.82111</c:v>
                </c:pt>
                <c:pt idx="199">
                  <c:v>201.82159999999999</c:v>
                </c:pt>
                <c:pt idx="200">
                  <c:v>202.82114999999999</c:v>
                </c:pt>
                <c:pt idx="201">
                  <c:v>203.82195999999999</c:v>
                </c:pt>
                <c:pt idx="202">
                  <c:v>204.82244</c:v>
                </c:pt>
                <c:pt idx="203">
                  <c:v>205.82276999999999</c:v>
                </c:pt>
                <c:pt idx="204">
                  <c:v>206.82292000000001</c:v>
                </c:pt>
                <c:pt idx="205">
                  <c:v>207.82417000000001</c:v>
                </c:pt>
                <c:pt idx="206">
                  <c:v>208.82414</c:v>
                </c:pt>
                <c:pt idx="207">
                  <c:v>209.82616999999999</c:v>
                </c:pt>
                <c:pt idx="208">
                  <c:v>210.82625999999999</c:v>
                </c:pt>
                <c:pt idx="209">
                  <c:v>211.82629</c:v>
                </c:pt>
                <c:pt idx="210">
                  <c:v>212.82625999999999</c:v>
                </c:pt>
                <c:pt idx="211">
                  <c:v>213.82633000000001</c:v>
                </c:pt>
                <c:pt idx="212">
                  <c:v>214.82621</c:v>
                </c:pt>
                <c:pt idx="213">
                  <c:v>215.82612</c:v>
                </c:pt>
                <c:pt idx="214">
                  <c:v>216.82623000000001</c:v>
                </c:pt>
              </c:numCache>
            </c:numRef>
          </c:xVal>
          <c:yVal>
            <c:numRef>
              <c:f>'mAr_37,5'!$E$2:$E$216</c:f>
              <c:numCache>
                <c:formatCode>General</c:formatCode>
                <c:ptCount val="215"/>
                <c:pt idx="0">
                  <c:v>28.40849</c:v>
                </c:pt>
                <c:pt idx="1">
                  <c:v>28.4086</c:v>
                </c:pt>
                <c:pt idx="2">
                  <c:v>28.407900000000001</c:v>
                </c:pt>
                <c:pt idx="3">
                  <c:v>28.40718</c:v>
                </c:pt>
                <c:pt idx="4">
                  <c:v>28.406949999999998</c:v>
                </c:pt>
                <c:pt idx="5">
                  <c:v>28.40577</c:v>
                </c:pt>
                <c:pt idx="6">
                  <c:v>28.404299999999999</c:v>
                </c:pt>
                <c:pt idx="7">
                  <c:v>28.40436</c:v>
                </c:pt>
                <c:pt idx="8">
                  <c:v>28.403310000000001</c:v>
                </c:pt>
                <c:pt idx="9">
                  <c:v>28.40185</c:v>
                </c:pt>
                <c:pt idx="10">
                  <c:v>28.40109</c:v>
                </c:pt>
                <c:pt idx="11">
                  <c:v>28.401150000000001</c:v>
                </c:pt>
                <c:pt idx="12">
                  <c:v>28.4011</c:v>
                </c:pt>
                <c:pt idx="13">
                  <c:v>28.40006</c:v>
                </c:pt>
                <c:pt idx="14">
                  <c:v>28.398910000000001</c:v>
                </c:pt>
                <c:pt idx="15">
                  <c:v>28.398510000000002</c:v>
                </c:pt>
                <c:pt idx="16">
                  <c:v>28.397770000000001</c:v>
                </c:pt>
                <c:pt idx="17">
                  <c:v>28.397860000000001</c:v>
                </c:pt>
                <c:pt idx="18">
                  <c:v>28.3962</c:v>
                </c:pt>
                <c:pt idx="19">
                  <c:v>28.395630000000001</c:v>
                </c:pt>
                <c:pt idx="20">
                  <c:v>28.395050000000001</c:v>
                </c:pt>
                <c:pt idx="21">
                  <c:v>28.394079999999999</c:v>
                </c:pt>
                <c:pt idx="22">
                  <c:v>28.393360000000001</c:v>
                </c:pt>
                <c:pt idx="23">
                  <c:v>28.392009999999999</c:v>
                </c:pt>
                <c:pt idx="24">
                  <c:v>28.391110000000001</c:v>
                </c:pt>
                <c:pt idx="25">
                  <c:v>28.390039999999999</c:v>
                </c:pt>
                <c:pt idx="26">
                  <c:v>28.38795</c:v>
                </c:pt>
                <c:pt idx="27">
                  <c:v>28.386859999999999</c:v>
                </c:pt>
                <c:pt idx="28">
                  <c:v>28.38475</c:v>
                </c:pt>
                <c:pt idx="29">
                  <c:v>28.38327</c:v>
                </c:pt>
                <c:pt idx="30">
                  <c:v>28.381160000000001</c:v>
                </c:pt>
                <c:pt idx="31">
                  <c:v>28.379740000000002</c:v>
                </c:pt>
                <c:pt idx="32">
                  <c:v>28.377559999999999</c:v>
                </c:pt>
                <c:pt idx="33">
                  <c:v>28.375520000000002</c:v>
                </c:pt>
                <c:pt idx="34">
                  <c:v>28.37275</c:v>
                </c:pt>
                <c:pt idx="35">
                  <c:v>28.371089999999999</c:v>
                </c:pt>
                <c:pt idx="36">
                  <c:v>28.36863</c:v>
                </c:pt>
                <c:pt idx="37">
                  <c:v>28.367560000000001</c:v>
                </c:pt>
                <c:pt idx="38">
                  <c:v>28.366219999999998</c:v>
                </c:pt>
                <c:pt idx="39">
                  <c:v>28.36467</c:v>
                </c:pt>
                <c:pt idx="40">
                  <c:v>28.362829999999999</c:v>
                </c:pt>
                <c:pt idx="41">
                  <c:v>28.362269999999999</c:v>
                </c:pt>
                <c:pt idx="42">
                  <c:v>28.359739999999999</c:v>
                </c:pt>
                <c:pt idx="43">
                  <c:v>28.358440000000002</c:v>
                </c:pt>
                <c:pt idx="44">
                  <c:v>28.356839999999998</c:v>
                </c:pt>
                <c:pt idx="45">
                  <c:v>28.35605</c:v>
                </c:pt>
                <c:pt idx="46">
                  <c:v>28.35436</c:v>
                </c:pt>
                <c:pt idx="47">
                  <c:v>28.354510000000001</c:v>
                </c:pt>
                <c:pt idx="48">
                  <c:v>28.35304</c:v>
                </c:pt>
                <c:pt idx="49">
                  <c:v>28.352969999999999</c:v>
                </c:pt>
                <c:pt idx="50">
                  <c:v>28.351929999999999</c:v>
                </c:pt>
                <c:pt idx="51">
                  <c:v>28.350680000000001</c:v>
                </c:pt>
                <c:pt idx="52">
                  <c:v>28.349720000000001</c:v>
                </c:pt>
                <c:pt idx="53">
                  <c:v>28.348939999999999</c:v>
                </c:pt>
                <c:pt idx="54">
                  <c:v>28.347560000000001</c:v>
                </c:pt>
                <c:pt idx="55">
                  <c:v>28.345929999999999</c:v>
                </c:pt>
                <c:pt idx="56">
                  <c:v>28.34497</c:v>
                </c:pt>
                <c:pt idx="57">
                  <c:v>28.34449</c:v>
                </c:pt>
                <c:pt idx="58">
                  <c:v>28.342079999999999</c:v>
                </c:pt>
                <c:pt idx="59">
                  <c:v>28.34085</c:v>
                </c:pt>
                <c:pt idx="60">
                  <c:v>28.339110000000002</c:v>
                </c:pt>
                <c:pt idx="61">
                  <c:v>28.337420000000002</c:v>
                </c:pt>
                <c:pt idx="62">
                  <c:v>28.335090000000001</c:v>
                </c:pt>
                <c:pt idx="63">
                  <c:v>28.33428</c:v>
                </c:pt>
                <c:pt idx="64">
                  <c:v>28.332719999999998</c:v>
                </c:pt>
                <c:pt idx="65">
                  <c:v>28.330369999999998</c:v>
                </c:pt>
                <c:pt idx="66">
                  <c:v>28.327929999999999</c:v>
                </c:pt>
                <c:pt idx="67">
                  <c:v>28.326149999999998</c:v>
                </c:pt>
                <c:pt idx="68">
                  <c:v>28.324539999999999</c:v>
                </c:pt>
                <c:pt idx="69">
                  <c:v>28.323</c:v>
                </c:pt>
                <c:pt idx="70">
                  <c:v>28.32011</c:v>
                </c:pt>
                <c:pt idx="71">
                  <c:v>28.31981</c:v>
                </c:pt>
                <c:pt idx="72">
                  <c:v>28.318149999999999</c:v>
                </c:pt>
                <c:pt idx="73">
                  <c:v>28.317209999999999</c:v>
                </c:pt>
                <c:pt idx="74">
                  <c:v>28.316089999999999</c:v>
                </c:pt>
                <c:pt idx="75">
                  <c:v>28.315049999999999</c:v>
                </c:pt>
                <c:pt idx="76">
                  <c:v>28.313600000000001</c:v>
                </c:pt>
                <c:pt idx="77">
                  <c:v>28.31204</c:v>
                </c:pt>
                <c:pt idx="78">
                  <c:v>28.311910000000001</c:v>
                </c:pt>
                <c:pt idx="79">
                  <c:v>28.311129999999999</c:v>
                </c:pt>
                <c:pt idx="80">
                  <c:v>28.310130000000001</c:v>
                </c:pt>
                <c:pt idx="81">
                  <c:v>28.310770000000002</c:v>
                </c:pt>
                <c:pt idx="82">
                  <c:v>28.308879999999998</c:v>
                </c:pt>
                <c:pt idx="83">
                  <c:v>28.30951</c:v>
                </c:pt>
                <c:pt idx="84">
                  <c:v>28.307569999999998</c:v>
                </c:pt>
                <c:pt idx="85">
                  <c:v>28.307729999999999</c:v>
                </c:pt>
                <c:pt idx="86">
                  <c:v>28.306999999999999</c:v>
                </c:pt>
                <c:pt idx="87">
                  <c:v>28.305579999999999</c:v>
                </c:pt>
                <c:pt idx="88">
                  <c:v>28.30612</c:v>
                </c:pt>
                <c:pt idx="89">
                  <c:v>28.304569999999998</c:v>
                </c:pt>
                <c:pt idx="90">
                  <c:v>28.304130000000001</c:v>
                </c:pt>
                <c:pt idx="91">
                  <c:v>28.303280000000001</c:v>
                </c:pt>
                <c:pt idx="92">
                  <c:v>28.301269999999999</c:v>
                </c:pt>
                <c:pt idx="93">
                  <c:v>28.299869999999999</c:v>
                </c:pt>
                <c:pt idx="94">
                  <c:v>28.298929999999999</c:v>
                </c:pt>
                <c:pt idx="95">
                  <c:v>28.29768</c:v>
                </c:pt>
                <c:pt idx="96">
                  <c:v>28.296299999999999</c:v>
                </c:pt>
                <c:pt idx="97">
                  <c:v>28.294969999999999</c:v>
                </c:pt>
                <c:pt idx="98">
                  <c:v>28.292110000000001</c:v>
                </c:pt>
                <c:pt idx="99">
                  <c:v>28.291440000000001</c:v>
                </c:pt>
                <c:pt idx="100">
                  <c:v>28.290330000000001</c:v>
                </c:pt>
                <c:pt idx="101">
                  <c:v>28.28875</c:v>
                </c:pt>
                <c:pt idx="102">
                  <c:v>28.28755</c:v>
                </c:pt>
                <c:pt idx="103">
                  <c:v>28.285979999999999</c:v>
                </c:pt>
                <c:pt idx="104">
                  <c:v>28.284939999999999</c:v>
                </c:pt>
                <c:pt idx="105">
                  <c:v>28.283729999999998</c:v>
                </c:pt>
                <c:pt idx="106">
                  <c:v>28.283760000000001</c:v>
                </c:pt>
                <c:pt idx="107">
                  <c:v>28.283280000000001</c:v>
                </c:pt>
                <c:pt idx="108">
                  <c:v>28.282910000000001</c:v>
                </c:pt>
                <c:pt idx="109">
                  <c:v>28.281510000000001</c:v>
                </c:pt>
                <c:pt idx="110">
                  <c:v>28.281680000000001</c:v>
                </c:pt>
                <c:pt idx="111">
                  <c:v>28.280819999999999</c:v>
                </c:pt>
                <c:pt idx="112">
                  <c:v>28.28115</c:v>
                </c:pt>
                <c:pt idx="113">
                  <c:v>28.280629999999999</c:v>
                </c:pt>
                <c:pt idx="114">
                  <c:v>28.279599999999999</c:v>
                </c:pt>
                <c:pt idx="115">
                  <c:v>28.27983</c:v>
                </c:pt>
                <c:pt idx="116">
                  <c:v>28.280360000000002</c:v>
                </c:pt>
                <c:pt idx="117">
                  <c:v>28.279209999999999</c:v>
                </c:pt>
                <c:pt idx="118">
                  <c:v>28.278960000000001</c:v>
                </c:pt>
                <c:pt idx="119">
                  <c:v>28.279440000000001</c:v>
                </c:pt>
                <c:pt idx="120">
                  <c:v>28.279050000000002</c:v>
                </c:pt>
                <c:pt idx="121">
                  <c:v>28.277930000000001</c:v>
                </c:pt>
                <c:pt idx="122">
                  <c:v>28.278179999999999</c:v>
                </c:pt>
                <c:pt idx="123">
                  <c:v>28.277439999999999</c:v>
                </c:pt>
                <c:pt idx="124">
                  <c:v>28.27657</c:v>
                </c:pt>
                <c:pt idx="125">
                  <c:v>28.275600000000001</c:v>
                </c:pt>
                <c:pt idx="126">
                  <c:v>28.274699999999999</c:v>
                </c:pt>
                <c:pt idx="127">
                  <c:v>28.27328</c:v>
                </c:pt>
                <c:pt idx="128">
                  <c:v>28.272279999999999</c:v>
                </c:pt>
                <c:pt idx="129">
                  <c:v>28.271409999999999</c:v>
                </c:pt>
                <c:pt idx="130">
                  <c:v>28.270479999999999</c:v>
                </c:pt>
                <c:pt idx="131">
                  <c:v>28.269580000000001</c:v>
                </c:pt>
                <c:pt idx="132">
                  <c:v>28.268910000000002</c:v>
                </c:pt>
                <c:pt idx="133">
                  <c:v>28.26848</c:v>
                </c:pt>
                <c:pt idx="134">
                  <c:v>28.267109999999999</c:v>
                </c:pt>
                <c:pt idx="135">
                  <c:v>28.26735</c:v>
                </c:pt>
                <c:pt idx="136">
                  <c:v>28.266539999999999</c:v>
                </c:pt>
                <c:pt idx="137">
                  <c:v>28.266290000000001</c:v>
                </c:pt>
                <c:pt idx="138">
                  <c:v>28.265460000000001</c:v>
                </c:pt>
                <c:pt idx="139">
                  <c:v>28.26482</c:v>
                </c:pt>
                <c:pt idx="140">
                  <c:v>28.266030000000001</c:v>
                </c:pt>
                <c:pt idx="141">
                  <c:v>28.266020000000001</c:v>
                </c:pt>
                <c:pt idx="142">
                  <c:v>28.26623</c:v>
                </c:pt>
                <c:pt idx="143">
                  <c:v>28.265750000000001</c:v>
                </c:pt>
                <c:pt idx="144">
                  <c:v>28.265460000000001</c:v>
                </c:pt>
                <c:pt idx="145">
                  <c:v>28.266010000000001</c:v>
                </c:pt>
                <c:pt idx="146">
                  <c:v>28.266549999999999</c:v>
                </c:pt>
                <c:pt idx="147">
                  <c:v>28.267130000000002</c:v>
                </c:pt>
                <c:pt idx="148">
                  <c:v>28.267959999999999</c:v>
                </c:pt>
                <c:pt idx="149">
                  <c:v>28.268049999999999</c:v>
                </c:pt>
                <c:pt idx="150">
                  <c:v>28.267749999999999</c:v>
                </c:pt>
                <c:pt idx="151">
                  <c:v>28.267910000000001</c:v>
                </c:pt>
                <c:pt idx="152">
                  <c:v>28.267610000000001</c:v>
                </c:pt>
                <c:pt idx="153">
                  <c:v>28.268049999999999</c:v>
                </c:pt>
                <c:pt idx="154">
                  <c:v>28.26763</c:v>
                </c:pt>
                <c:pt idx="155">
                  <c:v>28.26774</c:v>
                </c:pt>
                <c:pt idx="156">
                  <c:v>28.26755</c:v>
                </c:pt>
                <c:pt idx="157">
                  <c:v>28.2667</c:v>
                </c:pt>
                <c:pt idx="158">
                  <c:v>28.26548</c:v>
                </c:pt>
                <c:pt idx="159">
                  <c:v>28.26502</c:v>
                </c:pt>
                <c:pt idx="160">
                  <c:v>28.265090000000001</c:v>
                </c:pt>
                <c:pt idx="161">
                  <c:v>28.263549999999999</c:v>
                </c:pt>
                <c:pt idx="162">
                  <c:v>28.263809999999999</c:v>
                </c:pt>
                <c:pt idx="163">
                  <c:v>28.262810000000002</c:v>
                </c:pt>
                <c:pt idx="164">
                  <c:v>28.263249999999999</c:v>
                </c:pt>
                <c:pt idx="165">
                  <c:v>28.261990000000001</c:v>
                </c:pt>
                <c:pt idx="166">
                  <c:v>28.262080000000001</c:v>
                </c:pt>
                <c:pt idx="167">
                  <c:v>28.26089</c:v>
                </c:pt>
                <c:pt idx="168">
                  <c:v>28.26089</c:v>
                </c:pt>
                <c:pt idx="169">
                  <c:v>28.261189999999999</c:v>
                </c:pt>
                <c:pt idx="170">
                  <c:v>28.26116</c:v>
                </c:pt>
                <c:pt idx="171">
                  <c:v>28.262129999999999</c:v>
                </c:pt>
                <c:pt idx="172">
                  <c:v>28.261610000000001</c:v>
                </c:pt>
                <c:pt idx="173">
                  <c:v>28.261780000000002</c:v>
                </c:pt>
                <c:pt idx="174">
                  <c:v>28.262889999999999</c:v>
                </c:pt>
                <c:pt idx="175">
                  <c:v>28.262060000000002</c:v>
                </c:pt>
                <c:pt idx="176">
                  <c:v>28.26305</c:v>
                </c:pt>
                <c:pt idx="177">
                  <c:v>28.26426</c:v>
                </c:pt>
                <c:pt idx="178">
                  <c:v>28.265429999999999</c:v>
                </c:pt>
                <c:pt idx="179">
                  <c:v>28.265650000000001</c:v>
                </c:pt>
                <c:pt idx="180">
                  <c:v>28.26595</c:v>
                </c:pt>
                <c:pt idx="181">
                  <c:v>28.267440000000001</c:v>
                </c:pt>
                <c:pt idx="182">
                  <c:v>28.269380000000002</c:v>
                </c:pt>
                <c:pt idx="183">
                  <c:v>28.269749999999998</c:v>
                </c:pt>
                <c:pt idx="184">
                  <c:v>28.270009999999999</c:v>
                </c:pt>
                <c:pt idx="185">
                  <c:v>28.271640000000001</c:v>
                </c:pt>
                <c:pt idx="186">
                  <c:v>28.271319999999999</c:v>
                </c:pt>
                <c:pt idx="187">
                  <c:v>28.273099999999999</c:v>
                </c:pt>
                <c:pt idx="188">
                  <c:v>28.274049999999999</c:v>
                </c:pt>
                <c:pt idx="189">
                  <c:v>28.276060000000001</c:v>
                </c:pt>
                <c:pt idx="190">
                  <c:v>28.27656</c:v>
                </c:pt>
                <c:pt idx="191">
                  <c:v>28.277139999999999</c:v>
                </c:pt>
                <c:pt idx="192">
                  <c:v>28.276610000000002</c:v>
                </c:pt>
                <c:pt idx="193">
                  <c:v>28.276340000000001</c:v>
                </c:pt>
                <c:pt idx="194">
                  <c:v>28.2758</c:v>
                </c:pt>
                <c:pt idx="195">
                  <c:v>28.275870000000001</c:v>
                </c:pt>
                <c:pt idx="196">
                  <c:v>28.275099999999998</c:v>
                </c:pt>
                <c:pt idx="197">
                  <c:v>28.273879999999998</c:v>
                </c:pt>
                <c:pt idx="198">
                  <c:v>28.273589999999999</c:v>
                </c:pt>
                <c:pt idx="199">
                  <c:v>28.273489999999999</c:v>
                </c:pt>
                <c:pt idx="200">
                  <c:v>28.27347</c:v>
                </c:pt>
                <c:pt idx="201">
                  <c:v>28.271830000000001</c:v>
                </c:pt>
                <c:pt idx="202">
                  <c:v>28.272559999999999</c:v>
                </c:pt>
                <c:pt idx="203">
                  <c:v>28.273060000000001</c:v>
                </c:pt>
                <c:pt idx="204">
                  <c:v>28.273579999999999</c:v>
                </c:pt>
                <c:pt idx="205">
                  <c:v>28.27336</c:v>
                </c:pt>
                <c:pt idx="206">
                  <c:v>28.275030000000001</c:v>
                </c:pt>
                <c:pt idx="207">
                  <c:v>28.275230000000001</c:v>
                </c:pt>
                <c:pt idx="208">
                  <c:v>28.27553</c:v>
                </c:pt>
                <c:pt idx="209">
                  <c:v>28.27617</c:v>
                </c:pt>
                <c:pt idx="210">
                  <c:v>28.27749</c:v>
                </c:pt>
                <c:pt idx="211">
                  <c:v>28.278759999999998</c:v>
                </c:pt>
                <c:pt idx="212">
                  <c:v>28.278980000000001</c:v>
                </c:pt>
                <c:pt idx="213">
                  <c:v>28.280349999999999</c:v>
                </c:pt>
                <c:pt idx="214">
                  <c:v>28.28097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9899024"/>
        <c:axId val="1549897392"/>
      </c:scatterChart>
      <c:valAx>
        <c:axId val="1549899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49897392"/>
        <c:crosses val="autoZero"/>
        <c:crossBetween val="midCat"/>
      </c:valAx>
      <c:valAx>
        <c:axId val="154989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49899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'mAr_42,5'!$G$1</c:f>
              <c:strCache>
                <c:ptCount val="1"/>
                <c:pt idx="0">
                  <c:v>mdot_air(kg/s)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'mAr_42,5'!$A$2:$A$214</c:f>
              <c:strCache>
                <c:ptCount val="210"/>
                <c:pt idx="0">
                  <c:v>2.75014</c:v>
                </c:pt>
                <c:pt idx="1">
                  <c:v>3.75021</c:v>
                </c:pt>
                <c:pt idx="2">
                  <c:v>4.7512</c:v>
                </c:pt>
                <c:pt idx="3">
                  <c:v>5.75333</c:v>
                </c:pt>
                <c:pt idx="4">
                  <c:v>6.7529</c:v>
                </c:pt>
                <c:pt idx="5">
                  <c:v>7.7536</c:v>
                </c:pt>
                <c:pt idx="6">
                  <c:v>8.75433</c:v>
                </c:pt>
                <c:pt idx="7">
                  <c:v>9.75497</c:v>
                </c:pt>
                <c:pt idx="8">
                  <c:v>10.75563</c:v>
                </c:pt>
                <c:pt idx="9">
                  <c:v>11.75594</c:v>
                </c:pt>
                <c:pt idx="10">
                  <c:v>12.75642</c:v>
                </c:pt>
                <c:pt idx="11">
                  <c:v>13.75698</c:v>
                </c:pt>
                <c:pt idx="12">
                  <c:v>14.75768</c:v>
                </c:pt>
                <c:pt idx="13">
                  <c:v>15.75703</c:v>
                </c:pt>
                <c:pt idx="14">
                  <c:v>16.75705</c:v>
                </c:pt>
                <c:pt idx="15">
                  <c:v>17.75705</c:v>
                </c:pt>
                <c:pt idx="16">
                  <c:v>18.75703</c:v>
                </c:pt>
                <c:pt idx="17">
                  <c:v>19.75705</c:v>
                </c:pt>
                <c:pt idx="18">
                  <c:v>20.75705</c:v>
                </c:pt>
                <c:pt idx="19">
                  <c:v>21.75705</c:v>
                </c:pt>
                <c:pt idx="20">
                  <c:v>22.75705</c:v>
                </c:pt>
                <c:pt idx="21">
                  <c:v>23.75705</c:v>
                </c:pt>
                <c:pt idx="22">
                  <c:v>24.75703</c:v>
                </c:pt>
                <c:pt idx="23">
                  <c:v>25.75703</c:v>
                </c:pt>
                <c:pt idx="24">
                  <c:v>26.75819</c:v>
                </c:pt>
                <c:pt idx="25">
                  <c:v>27.75933</c:v>
                </c:pt>
                <c:pt idx="26">
                  <c:v>28.75921</c:v>
                </c:pt>
                <c:pt idx="27">
                  <c:v>29.75916</c:v>
                </c:pt>
                <c:pt idx="28">
                  <c:v>30.75922</c:v>
                </c:pt>
                <c:pt idx="29">
                  <c:v>31.75913</c:v>
                </c:pt>
                <c:pt idx="30">
                  <c:v>32.76011</c:v>
                </c:pt>
                <c:pt idx="31">
                  <c:v>33.76015</c:v>
                </c:pt>
                <c:pt idx="32">
                  <c:v>34.76121</c:v>
                </c:pt>
                <c:pt idx="33">
                  <c:v>35.76198</c:v>
                </c:pt>
                <c:pt idx="34">
                  <c:v>36.76244</c:v>
                </c:pt>
                <c:pt idx="35">
                  <c:v>37.76235</c:v>
                </c:pt>
                <c:pt idx="36">
                  <c:v>38.76256</c:v>
                </c:pt>
                <c:pt idx="37">
                  <c:v>39.76328</c:v>
                </c:pt>
                <c:pt idx="38">
                  <c:v>40.76331</c:v>
                </c:pt>
                <c:pt idx="39">
                  <c:v>41.76372</c:v>
                </c:pt>
                <c:pt idx="40">
                  <c:v>42.76328</c:v>
                </c:pt>
                <c:pt idx="41">
                  <c:v>43.76379</c:v>
                </c:pt>
                <c:pt idx="42">
                  <c:v>44.76462</c:v>
                </c:pt>
                <c:pt idx="43">
                  <c:v>45.76509</c:v>
                </c:pt>
                <c:pt idx="44">
                  <c:v>46.76541</c:v>
                </c:pt>
                <c:pt idx="45">
                  <c:v>47.76581</c:v>
                </c:pt>
                <c:pt idx="46">
                  <c:v>48.76631</c:v>
                </c:pt>
                <c:pt idx="47">
                  <c:v>49.76668</c:v>
                </c:pt>
                <c:pt idx="48">
                  <c:v>50.76702</c:v>
                </c:pt>
                <c:pt idx="49">
                  <c:v>51.76706</c:v>
                </c:pt>
                <c:pt idx="50">
                  <c:v>52.76705</c:v>
                </c:pt>
                <c:pt idx="51">
                  <c:v>53.76702</c:v>
                </c:pt>
                <c:pt idx="52">
                  <c:v>54.76705</c:v>
                </c:pt>
                <c:pt idx="53">
                  <c:v>55.76706</c:v>
                </c:pt>
                <c:pt idx="54">
                  <c:v>56.76703</c:v>
                </c:pt>
                <c:pt idx="55">
                  <c:v>57.76705</c:v>
                </c:pt>
                <c:pt idx="56">
                  <c:v>58.76703</c:v>
                </c:pt>
                <c:pt idx="57">
                  <c:v>59.76876</c:v>
                </c:pt>
                <c:pt idx="58">
                  <c:v>60.76913</c:v>
                </c:pt>
                <c:pt idx="59">
                  <c:v>61.76916</c:v>
                </c:pt>
                <c:pt idx="60">
                  <c:v>62.76916</c:v>
                </c:pt>
                <c:pt idx="61">
                  <c:v>63.76917</c:v>
                </c:pt>
                <c:pt idx="62">
                  <c:v>64.76912</c:v>
                </c:pt>
                <c:pt idx="63">
                  <c:v>65.76915</c:v>
                </c:pt>
                <c:pt idx="64">
                  <c:v>66.76916</c:v>
                </c:pt>
                <c:pt idx="65">
                  <c:v>67.76916</c:v>
                </c:pt>
                <c:pt idx="66">
                  <c:v>68.77022</c:v>
                </c:pt>
                <c:pt idx="67">
                  <c:v>69.77037</c:v>
                </c:pt>
                <c:pt idx="68">
                  <c:v>70.77161</c:v>
                </c:pt>
                <c:pt idx="69">
                  <c:v>71.77088</c:v>
                </c:pt>
                <c:pt idx="70">
                  <c:v>72.7724</c:v>
                </c:pt>
                <c:pt idx="71">
                  <c:v>73.77276</c:v>
                </c:pt>
                <c:pt idx="72">
                  <c:v>74.7735</c:v>
                </c:pt>
                <c:pt idx="73">
                  <c:v>75.77392</c:v>
                </c:pt>
                <c:pt idx="74">
                  <c:v>76.77388</c:v>
                </c:pt>
                <c:pt idx="75">
                  <c:v>77.77438</c:v>
                </c:pt>
                <c:pt idx="76">
                  <c:v>78.77393</c:v>
                </c:pt>
                <c:pt idx="77">
                  <c:v>79.77454</c:v>
                </c:pt>
                <c:pt idx="78">
                  <c:v>80.77441</c:v>
                </c:pt>
                <c:pt idx="79">
                  <c:v>81.77557</c:v>
                </c:pt>
                <c:pt idx="80">
                  <c:v>82.77591</c:v>
                </c:pt>
                <c:pt idx="81">
                  <c:v>83.77625</c:v>
                </c:pt>
                <c:pt idx="82">
                  <c:v>84.77671</c:v>
                </c:pt>
                <c:pt idx="83">
                  <c:v>85.77778</c:v>
                </c:pt>
                <c:pt idx="84">
                  <c:v>86.77721</c:v>
                </c:pt>
                <c:pt idx="85">
                  <c:v>87.77861</c:v>
                </c:pt>
                <c:pt idx="86">
                  <c:v>88.77939</c:v>
                </c:pt>
                <c:pt idx="87">
                  <c:v>89.78008</c:v>
                </c:pt>
                <c:pt idx="88">
                  <c:v>90.78237</c:v>
                </c:pt>
                <c:pt idx="89">
                  <c:v>91.78194</c:v>
                </c:pt>
                <c:pt idx="90">
                  <c:v>92.7824</c:v>
                </c:pt>
                <c:pt idx="91">
                  <c:v>93.78182</c:v>
                </c:pt>
                <c:pt idx="92">
                  <c:v>94.78269</c:v>
                </c:pt>
                <c:pt idx="93">
                  <c:v>95.7831</c:v>
                </c:pt>
                <c:pt idx="94">
                  <c:v>96.78363</c:v>
                </c:pt>
                <c:pt idx="95">
                  <c:v>97.78368</c:v>
                </c:pt>
                <c:pt idx="96">
                  <c:v>98.78345</c:v>
                </c:pt>
                <c:pt idx="97">
                  <c:v>99.78406</c:v>
                </c:pt>
                <c:pt idx="98">
                  <c:v>100.78459</c:v>
                </c:pt>
                <c:pt idx="99">
                  <c:v>101.784</c:v>
                </c:pt>
                <c:pt idx="100">
                  <c:v>102.78456</c:v>
                </c:pt>
                <c:pt idx="101">
                  <c:v>103.78499</c:v>
                </c:pt>
                <c:pt idx="102">
                  <c:v>104.78484</c:v>
                </c:pt>
                <c:pt idx="103">
                  <c:v>105.78532</c:v>
                </c:pt>
                <c:pt idx="104">
                  <c:v>106.78567</c:v>
                </c:pt>
                <c:pt idx="105">
                  <c:v>107.78604</c:v>
                </c:pt>
                <c:pt idx="106">
                  <c:v>108.78624</c:v>
                </c:pt>
                <c:pt idx="107">
                  <c:v>109.78659</c:v>
                </c:pt>
                <c:pt idx="108">
                  <c:v>110.78589</c:v>
                </c:pt>
                <c:pt idx="109">
                  <c:v>111.78624</c:v>
                </c:pt>
                <c:pt idx="110">
                  <c:v>112.78673</c:v>
                </c:pt>
                <c:pt idx="111">
                  <c:v>113.78702</c:v>
                </c:pt>
                <c:pt idx="112">
                  <c:v>114.78703</c:v>
                </c:pt>
                <c:pt idx="113">
                  <c:v>115.78705</c:v>
                </c:pt>
                <c:pt idx="114">
                  <c:v>116.78704</c:v>
                </c:pt>
                <c:pt idx="115">
                  <c:v>117.78703</c:v>
                </c:pt>
                <c:pt idx="116">
                  <c:v>118.78705</c:v>
                </c:pt>
                <c:pt idx="117">
                  <c:v>119.78705</c:v>
                </c:pt>
                <c:pt idx="118">
                  <c:v>120.78905</c:v>
                </c:pt>
                <c:pt idx="119">
                  <c:v>121.78913</c:v>
                </c:pt>
                <c:pt idx="120">
                  <c:v>122.78905</c:v>
                </c:pt>
                <c:pt idx="121">
                  <c:v>123.78916</c:v>
                </c:pt>
                <c:pt idx="122">
                  <c:v>124.78903</c:v>
                </c:pt>
                <c:pt idx="123">
                  <c:v>125.78914</c:v>
                </c:pt>
                <c:pt idx="124">
                  <c:v>126.78914</c:v>
                </c:pt>
                <c:pt idx="125">
                  <c:v>127.78908</c:v>
                </c:pt>
                <c:pt idx="126">
                  <c:v>128.79015</c:v>
                </c:pt>
                <c:pt idx="127">
                  <c:v>129.79005</c:v>
                </c:pt>
                <c:pt idx="128">
                  <c:v>130.79015</c:v>
                </c:pt>
                <c:pt idx="129">
                  <c:v>131.79004</c:v>
                </c:pt>
                <c:pt idx="130">
                  <c:v>132.79116</c:v>
                </c:pt>
                <c:pt idx="131">
                  <c:v>133.79121</c:v>
                </c:pt>
                <c:pt idx="132">
                  <c:v>134.79193</c:v>
                </c:pt>
                <c:pt idx="133">
                  <c:v>135.7919</c:v>
                </c:pt>
                <c:pt idx="134">
                  <c:v>136.79336</c:v>
                </c:pt>
                <c:pt idx="135">
                  <c:v>137.79315</c:v>
                </c:pt>
                <c:pt idx="136">
                  <c:v>138.79418</c:v>
                </c:pt>
                <c:pt idx="137">
                  <c:v>139.7946</c:v>
                </c:pt>
                <c:pt idx="138">
                  <c:v>140.79421</c:v>
                </c:pt>
                <c:pt idx="139">
                  <c:v>141.79464</c:v>
                </c:pt>
                <c:pt idx="140">
                  <c:v>142.79499</c:v>
                </c:pt>
                <c:pt idx="141">
                  <c:v>143.79525</c:v>
                </c:pt>
                <c:pt idx="142">
                  <c:v>144.7949</c:v>
                </c:pt>
                <c:pt idx="143">
                  <c:v>145.79527</c:v>
                </c:pt>
                <c:pt idx="144">
                  <c:v>146.79567</c:v>
                </c:pt>
                <c:pt idx="145">
                  <c:v>147.79499</c:v>
                </c:pt>
                <c:pt idx="146">
                  <c:v>148.79539</c:v>
                </c:pt>
                <c:pt idx="147">
                  <c:v>149.79573</c:v>
                </c:pt>
                <c:pt idx="148">
                  <c:v>150.79537</c:v>
                </c:pt>
                <c:pt idx="149">
                  <c:v>151.79573</c:v>
                </c:pt>
                <c:pt idx="150">
                  <c:v>152.79511</c:v>
                </c:pt>
                <c:pt idx="151">
                  <c:v>153.79548</c:v>
                </c:pt>
                <c:pt idx="152">
                  <c:v>154.79527</c:v>
                </c:pt>
                <c:pt idx="153">
                  <c:v>155.79567</c:v>
                </c:pt>
                <c:pt idx="154">
                  <c:v>156.79532</c:v>
                </c:pt>
                <c:pt idx="155">
                  <c:v>157.7954</c:v>
                </c:pt>
                <c:pt idx="156">
                  <c:v>158.79526</c:v>
                </c:pt>
                <c:pt idx="157">
                  <c:v>159.79565</c:v>
                </c:pt>
                <c:pt idx="158">
                  <c:v>160.79484</c:v>
                </c:pt>
                <c:pt idx="159">
                  <c:v>161.795</c:v>
                </c:pt>
                <c:pt idx="160">
                  <c:v>162.79516</c:v>
                </c:pt>
                <c:pt idx="161">
                  <c:v>163.79534</c:v>
                </c:pt>
                <c:pt idx="162">
                  <c:v>164.79556</c:v>
                </c:pt>
                <c:pt idx="163">
                  <c:v>165.79659</c:v>
                </c:pt>
                <c:pt idx="164">
                  <c:v>166.7963</c:v>
                </c:pt>
                <c:pt idx="165">
                  <c:v>167.79703</c:v>
                </c:pt>
                <c:pt idx="166">
                  <c:v>168.79705</c:v>
                </c:pt>
                <c:pt idx="167">
                  <c:v>169.79705</c:v>
                </c:pt>
                <c:pt idx="168">
                  <c:v>170.79703</c:v>
                </c:pt>
                <c:pt idx="169">
                  <c:v>171.79705</c:v>
                </c:pt>
                <c:pt idx="170">
                  <c:v>172.79706</c:v>
                </c:pt>
                <c:pt idx="171">
                  <c:v>173.79703</c:v>
                </c:pt>
                <c:pt idx="172">
                  <c:v>174.79825</c:v>
                </c:pt>
                <c:pt idx="173">
                  <c:v>175.79868</c:v>
                </c:pt>
                <c:pt idx="174">
                  <c:v>176.79915</c:v>
                </c:pt>
                <c:pt idx="175">
                  <c:v>177.79917</c:v>
                </c:pt>
                <c:pt idx="176">
                  <c:v>178.79916</c:v>
                </c:pt>
                <c:pt idx="177">
                  <c:v>179.79921</c:v>
                </c:pt>
                <c:pt idx="178">
                  <c:v>180.7993</c:v>
                </c:pt>
                <c:pt idx="179">
                  <c:v>181.79922</c:v>
                </c:pt>
                <c:pt idx="180">
                  <c:v>182.79914</c:v>
                </c:pt>
                <c:pt idx="181">
                  <c:v>183.79917</c:v>
                </c:pt>
                <c:pt idx="182">
                  <c:v>184.79904</c:v>
                </c:pt>
                <c:pt idx="183">
                  <c:v>185.799</c:v>
                </c:pt>
                <c:pt idx="184">
                  <c:v>186.79908</c:v>
                </c:pt>
                <c:pt idx="185">
                  <c:v>187.79916</c:v>
                </c:pt>
                <c:pt idx="186">
                  <c:v>188.79909</c:v>
                </c:pt>
                <c:pt idx="187">
                  <c:v>189.80021</c:v>
                </c:pt>
                <c:pt idx="188">
                  <c:v>190.8006</c:v>
                </c:pt>
                <c:pt idx="189">
                  <c:v>191.80022</c:v>
                </c:pt>
                <c:pt idx="190">
                  <c:v>192.8002</c:v>
                </c:pt>
                <c:pt idx="191">
                  <c:v>193.80016</c:v>
                </c:pt>
                <c:pt idx="192">
                  <c:v>194.80013</c:v>
                </c:pt>
                <c:pt idx="193">
                  <c:v>195.80021</c:v>
                </c:pt>
                <c:pt idx="194">
                  <c:v>196.80022</c:v>
                </c:pt>
                <c:pt idx="195">
                  <c:v>197.80021</c:v>
                </c:pt>
                <c:pt idx="196">
                  <c:v>198.80021</c:v>
                </c:pt>
                <c:pt idx="197">
                  <c:v>199.80015</c:v>
                </c:pt>
                <c:pt idx="198">
                  <c:v>200.80016</c:v>
                </c:pt>
                <c:pt idx="199">
                  <c:v>201.80121</c:v>
                </c:pt>
                <c:pt idx="200">
                  <c:v>202.8017</c:v>
                </c:pt>
                <c:pt idx="201">
                  <c:v>203.80112</c:v>
                </c:pt>
                <c:pt idx="202">
                  <c:v>204.80156</c:v>
                </c:pt>
                <c:pt idx="203">
                  <c:v>205.80269</c:v>
                </c:pt>
                <c:pt idx="204">
                  <c:v>206.80284</c:v>
                </c:pt>
                <c:pt idx="205">
                  <c:v>207.80325</c:v>
                </c:pt>
                <c:pt idx="206">
                  <c:v>208.80289</c:v>
                </c:pt>
                <c:pt idx="207">
                  <c:v>209.8034</c:v>
                </c:pt>
                <c:pt idx="208">
                  <c:v>210.80316</c:v>
                </c:pt>
                <c:pt idx="209">
                  <c:v>Médias</c:v>
                </c:pt>
              </c:strCache>
            </c:strRef>
          </c:xVal>
          <c:yVal>
            <c:numRef>
              <c:f>'mAr_42,5'!$G$2:$G$214</c:f>
              <c:numCache>
                <c:formatCode>General</c:formatCode>
                <c:ptCount val="213"/>
                <c:pt idx="0">
                  <c:v>3.5529999999999999E-2</c:v>
                </c:pt>
                <c:pt idx="1">
                  <c:v>3.2930000000000001E-2</c:v>
                </c:pt>
                <c:pt idx="2">
                  <c:v>3.4099999999999998E-2</c:v>
                </c:pt>
                <c:pt idx="3">
                  <c:v>3.4889999999999997E-2</c:v>
                </c:pt>
                <c:pt idx="4">
                  <c:v>3.5110000000000002E-2</c:v>
                </c:pt>
                <c:pt idx="5">
                  <c:v>3.4840000000000003E-2</c:v>
                </c:pt>
                <c:pt idx="6">
                  <c:v>3.449E-2</c:v>
                </c:pt>
                <c:pt idx="7">
                  <c:v>3.2969999999999999E-2</c:v>
                </c:pt>
                <c:pt idx="8">
                  <c:v>3.4430000000000002E-2</c:v>
                </c:pt>
                <c:pt idx="9">
                  <c:v>3.5020000000000003E-2</c:v>
                </c:pt>
                <c:pt idx="10">
                  <c:v>3.4639999999999997E-2</c:v>
                </c:pt>
                <c:pt idx="11">
                  <c:v>3.3759999999999998E-2</c:v>
                </c:pt>
                <c:pt idx="12">
                  <c:v>3.4099999999999998E-2</c:v>
                </c:pt>
                <c:pt idx="13">
                  <c:v>3.193E-2</c:v>
                </c:pt>
                <c:pt idx="14">
                  <c:v>3.3390000000000003E-2</c:v>
                </c:pt>
                <c:pt idx="15">
                  <c:v>3.4070000000000003E-2</c:v>
                </c:pt>
                <c:pt idx="16">
                  <c:v>3.3980000000000003E-2</c:v>
                </c:pt>
                <c:pt idx="17">
                  <c:v>3.4509999999999999E-2</c:v>
                </c:pt>
                <c:pt idx="18">
                  <c:v>3.456E-2</c:v>
                </c:pt>
                <c:pt idx="19">
                  <c:v>3.4500000000000003E-2</c:v>
                </c:pt>
                <c:pt idx="20">
                  <c:v>3.4700000000000002E-2</c:v>
                </c:pt>
                <c:pt idx="21">
                  <c:v>3.449E-2</c:v>
                </c:pt>
                <c:pt idx="22">
                  <c:v>3.4250000000000003E-2</c:v>
                </c:pt>
                <c:pt idx="23">
                  <c:v>3.4630000000000001E-2</c:v>
                </c:pt>
                <c:pt idx="24">
                  <c:v>3.5040000000000002E-2</c:v>
                </c:pt>
                <c:pt idx="25">
                  <c:v>3.4689999999999999E-2</c:v>
                </c:pt>
                <c:pt idx="26">
                  <c:v>3.3020000000000001E-2</c:v>
                </c:pt>
                <c:pt idx="27">
                  <c:v>3.5540000000000002E-2</c:v>
                </c:pt>
                <c:pt idx="28">
                  <c:v>3.4619999999999998E-2</c:v>
                </c:pt>
                <c:pt idx="29">
                  <c:v>3.372E-2</c:v>
                </c:pt>
                <c:pt idx="30">
                  <c:v>3.2919999999999998E-2</c:v>
                </c:pt>
                <c:pt idx="31">
                  <c:v>3.3599999999999998E-2</c:v>
                </c:pt>
                <c:pt idx="32">
                  <c:v>3.3390000000000003E-2</c:v>
                </c:pt>
                <c:pt idx="33">
                  <c:v>3.4049999999999997E-2</c:v>
                </c:pt>
                <c:pt idx="34">
                  <c:v>3.2969999999999999E-2</c:v>
                </c:pt>
                <c:pt idx="35">
                  <c:v>3.3410000000000002E-2</c:v>
                </c:pt>
                <c:pt idx="36">
                  <c:v>3.3919999999999999E-2</c:v>
                </c:pt>
                <c:pt idx="37">
                  <c:v>3.3360000000000001E-2</c:v>
                </c:pt>
                <c:pt idx="38">
                  <c:v>3.5479999999999998E-2</c:v>
                </c:pt>
                <c:pt idx="39">
                  <c:v>3.4360000000000002E-2</c:v>
                </c:pt>
                <c:pt idx="40">
                  <c:v>3.4160000000000003E-2</c:v>
                </c:pt>
                <c:pt idx="41">
                  <c:v>3.4909999999999997E-2</c:v>
                </c:pt>
                <c:pt idx="42">
                  <c:v>3.4479999999999997E-2</c:v>
                </c:pt>
                <c:pt idx="43">
                  <c:v>3.4470000000000001E-2</c:v>
                </c:pt>
                <c:pt idx="44">
                  <c:v>3.3450000000000001E-2</c:v>
                </c:pt>
                <c:pt idx="45">
                  <c:v>3.3579999999999999E-2</c:v>
                </c:pt>
                <c:pt idx="46">
                  <c:v>3.354E-2</c:v>
                </c:pt>
                <c:pt idx="47">
                  <c:v>3.2890000000000003E-2</c:v>
                </c:pt>
                <c:pt idx="48">
                  <c:v>3.3730000000000003E-2</c:v>
                </c:pt>
                <c:pt idx="49">
                  <c:v>3.4540000000000001E-2</c:v>
                </c:pt>
                <c:pt idx="50">
                  <c:v>3.5069999999999997E-2</c:v>
                </c:pt>
                <c:pt idx="51">
                  <c:v>3.3669999999999999E-2</c:v>
                </c:pt>
                <c:pt idx="52">
                  <c:v>3.4799999999999998E-2</c:v>
                </c:pt>
                <c:pt idx="53">
                  <c:v>3.4139999999999997E-2</c:v>
                </c:pt>
                <c:pt idx="54">
                  <c:v>3.431E-2</c:v>
                </c:pt>
                <c:pt idx="55">
                  <c:v>3.4439999999999998E-2</c:v>
                </c:pt>
                <c:pt idx="56">
                  <c:v>3.4290000000000001E-2</c:v>
                </c:pt>
                <c:pt idx="57">
                  <c:v>3.4660000000000003E-2</c:v>
                </c:pt>
                <c:pt idx="58">
                  <c:v>3.3610000000000001E-2</c:v>
                </c:pt>
                <c:pt idx="59">
                  <c:v>3.5360000000000003E-2</c:v>
                </c:pt>
                <c:pt idx="60">
                  <c:v>3.3419999999999998E-2</c:v>
                </c:pt>
                <c:pt idx="61">
                  <c:v>3.3869999999999997E-2</c:v>
                </c:pt>
                <c:pt idx="62">
                  <c:v>3.3329999999999999E-2</c:v>
                </c:pt>
                <c:pt idx="63">
                  <c:v>3.3709999999999997E-2</c:v>
                </c:pt>
                <c:pt idx="64">
                  <c:v>3.3480000000000003E-2</c:v>
                </c:pt>
                <c:pt idx="65">
                  <c:v>3.4700000000000002E-2</c:v>
                </c:pt>
                <c:pt idx="66">
                  <c:v>3.5450000000000002E-2</c:v>
                </c:pt>
                <c:pt idx="67">
                  <c:v>3.2730000000000002E-2</c:v>
                </c:pt>
                <c:pt idx="68">
                  <c:v>3.415E-2</c:v>
                </c:pt>
                <c:pt idx="69">
                  <c:v>3.5020000000000003E-2</c:v>
                </c:pt>
                <c:pt idx="70">
                  <c:v>3.4509999999999999E-2</c:v>
                </c:pt>
                <c:pt idx="71">
                  <c:v>3.3450000000000001E-2</c:v>
                </c:pt>
                <c:pt idx="72">
                  <c:v>3.3610000000000001E-2</c:v>
                </c:pt>
                <c:pt idx="73">
                  <c:v>3.39E-2</c:v>
                </c:pt>
                <c:pt idx="74">
                  <c:v>3.3570000000000003E-2</c:v>
                </c:pt>
                <c:pt idx="75">
                  <c:v>3.4180000000000002E-2</c:v>
                </c:pt>
                <c:pt idx="76">
                  <c:v>3.3799999999999997E-2</c:v>
                </c:pt>
                <c:pt idx="77">
                  <c:v>3.4139999999999997E-2</c:v>
                </c:pt>
                <c:pt idx="78">
                  <c:v>3.4770000000000002E-2</c:v>
                </c:pt>
                <c:pt idx="79">
                  <c:v>3.4079999999999999E-2</c:v>
                </c:pt>
                <c:pt idx="80">
                  <c:v>3.388E-2</c:v>
                </c:pt>
                <c:pt idx="81">
                  <c:v>3.5049999999999998E-2</c:v>
                </c:pt>
                <c:pt idx="82">
                  <c:v>3.5060000000000001E-2</c:v>
                </c:pt>
                <c:pt idx="83">
                  <c:v>3.4439999999999998E-2</c:v>
                </c:pt>
                <c:pt idx="84">
                  <c:v>3.4320000000000003E-2</c:v>
                </c:pt>
                <c:pt idx="85">
                  <c:v>3.2620000000000003E-2</c:v>
                </c:pt>
                <c:pt idx="86">
                  <c:v>3.3919999999999999E-2</c:v>
                </c:pt>
                <c:pt idx="87">
                  <c:v>3.3820000000000003E-2</c:v>
                </c:pt>
                <c:pt idx="88">
                  <c:v>3.4380000000000001E-2</c:v>
                </c:pt>
                <c:pt idx="89">
                  <c:v>3.313E-2</c:v>
                </c:pt>
                <c:pt idx="90">
                  <c:v>3.159E-2</c:v>
                </c:pt>
                <c:pt idx="91">
                  <c:v>3.2300000000000002E-2</c:v>
                </c:pt>
                <c:pt idx="92">
                  <c:v>3.322E-2</c:v>
                </c:pt>
                <c:pt idx="93">
                  <c:v>3.3930000000000002E-2</c:v>
                </c:pt>
                <c:pt idx="94">
                  <c:v>3.3939999999999998E-2</c:v>
                </c:pt>
                <c:pt idx="95">
                  <c:v>3.3750000000000002E-2</c:v>
                </c:pt>
                <c:pt idx="96">
                  <c:v>3.456E-2</c:v>
                </c:pt>
                <c:pt idx="97">
                  <c:v>3.49E-2</c:v>
                </c:pt>
                <c:pt idx="98">
                  <c:v>3.4779999999999998E-2</c:v>
                </c:pt>
                <c:pt idx="99">
                  <c:v>3.4290000000000001E-2</c:v>
                </c:pt>
                <c:pt idx="100">
                  <c:v>3.458E-2</c:v>
                </c:pt>
                <c:pt idx="101">
                  <c:v>3.4799999999999998E-2</c:v>
                </c:pt>
                <c:pt idx="102">
                  <c:v>3.5310000000000001E-2</c:v>
                </c:pt>
                <c:pt idx="103">
                  <c:v>3.4630000000000001E-2</c:v>
                </c:pt>
                <c:pt idx="104">
                  <c:v>3.288E-2</c:v>
                </c:pt>
                <c:pt idx="105">
                  <c:v>3.3300000000000003E-2</c:v>
                </c:pt>
                <c:pt idx="106">
                  <c:v>3.3910000000000003E-2</c:v>
                </c:pt>
                <c:pt idx="107">
                  <c:v>3.4139999999999997E-2</c:v>
                </c:pt>
                <c:pt idx="108">
                  <c:v>3.4380000000000001E-2</c:v>
                </c:pt>
                <c:pt idx="109">
                  <c:v>3.4610000000000002E-2</c:v>
                </c:pt>
                <c:pt idx="110">
                  <c:v>3.2899999999999999E-2</c:v>
                </c:pt>
                <c:pt idx="111">
                  <c:v>3.3590000000000002E-2</c:v>
                </c:pt>
                <c:pt idx="112">
                  <c:v>3.3660000000000002E-2</c:v>
                </c:pt>
                <c:pt idx="113">
                  <c:v>3.3500000000000002E-2</c:v>
                </c:pt>
                <c:pt idx="114">
                  <c:v>3.3590000000000002E-2</c:v>
                </c:pt>
                <c:pt idx="115">
                  <c:v>3.4689999999999999E-2</c:v>
                </c:pt>
                <c:pt idx="116">
                  <c:v>3.3980000000000003E-2</c:v>
                </c:pt>
                <c:pt idx="117">
                  <c:v>3.2840000000000001E-2</c:v>
                </c:pt>
                <c:pt idx="118">
                  <c:v>3.27E-2</c:v>
                </c:pt>
                <c:pt idx="119">
                  <c:v>3.3849999999999998E-2</c:v>
                </c:pt>
                <c:pt idx="120">
                  <c:v>3.397E-2</c:v>
                </c:pt>
                <c:pt idx="121">
                  <c:v>3.483E-2</c:v>
                </c:pt>
                <c:pt idx="122">
                  <c:v>3.354E-2</c:v>
                </c:pt>
                <c:pt idx="123">
                  <c:v>3.4810000000000001E-2</c:v>
                </c:pt>
                <c:pt idx="124">
                  <c:v>3.3450000000000001E-2</c:v>
                </c:pt>
                <c:pt idx="125">
                  <c:v>3.4520000000000002E-2</c:v>
                </c:pt>
                <c:pt idx="126">
                  <c:v>3.4130000000000001E-2</c:v>
                </c:pt>
                <c:pt idx="127">
                  <c:v>3.4250000000000003E-2</c:v>
                </c:pt>
                <c:pt idx="128">
                  <c:v>3.4889999999999997E-2</c:v>
                </c:pt>
                <c:pt idx="129">
                  <c:v>3.3680000000000002E-2</c:v>
                </c:pt>
                <c:pt idx="130">
                  <c:v>3.3709999999999997E-2</c:v>
                </c:pt>
                <c:pt idx="131">
                  <c:v>3.3050000000000003E-2</c:v>
                </c:pt>
                <c:pt idx="132">
                  <c:v>3.3059999999999999E-2</c:v>
                </c:pt>
                <c:pt idx="133">
                  <c:v>3.4229999999999997E-2</c:v>
                </c:pt>
                <c:pt idx="134">
                  <c:v>3.4610000000000002E-2</c:v>
                </c:pt>
                <c:pt idx="135">
                  <c:v>3.3739999999999999E-2</c:v>
                </c:pt>
                <c:pt idx="136">
                  <c:v>3.4079999999999999E-2</c:v>
                </c:pt>
                <c:pt idx="137">
                  <c:v>3.4180000000000002E-2</c:v>
                </c:pt>
                <c:pt idx="138">
                  <c:v>3.4349999999999999E-2</c:v>
                </c:pt>
                <c:pt idx="139">
                  <c:v>3.388E-2</c:v>
                </c:pt>
                <c:pt idx="140">
                  <c:v>3.5009999999999999E-2</c:v>
                </c:pt>
                <c:pt idx="141">
                  <c:v>3.329E-2</c:v>
                </c:pt>
                <c:pt idx="142">
                  <c:v>3.4779999999999998E-2</c:v>
                </c:pt>
                <c:pt idx="143">
                  <c:v>3.456E-2</c:v>
                </c:pt>
                <c:pt idx="144">
                  <c:v>3.4599999999999999E-2</c:v>
                </c:pt>
                <c:pt idx="145">
                  <c:v>3.4599999999999999E-2</c:v>
                </c:pt>
                <c:pt idx="146">
                  <c:v>3.4360000000000002E-2</c:v>
                </c:pt>
                <c:pt idx="147">
                  <c:v>3.2460000000000003E-2</c:v>
                </c:pt>
                <c:pt idx="148">
                  <c:v>3.4639999999999997E-2</c:v>
                </c:pt>
                <c:pt idx="149">
                  <c:v>3.3890000000000003E-2</c:v>
                </c:pt>
                <c:pt idx="150">
                  <c:v>3.3649999999999999E-2</c:v>
                </c:pt>
                <c:pt idx="151">
                  <c:v>3.4549999999999997E-2</c:v>
                </c:pt>
                <c:pt idx="152">
                  <c:v>3.4340000000000002E-2</c:v>
                </c:pt>
                <c:pt idx="153">
                  <c:v>3.4590000000000003E-2</c:v>
                </c:pt>
                <c:pt idx="154">
                  <c:v>3.4549999999999997E-2</c:v>
                </c:pt>
                <c:pt idx="155">
                  <c:v>3.3750000000000002E-2</c:v>
                </c:pt>
                <c:pt idx="156">
                  <c:v>3.4389999999999997E-2</c:v>
                </c:pt>
                <c:pt idx="157">
                  <c:v>3.4729999999999997E-2</c:v>
                </c:pt>
                <c:pt idx="158">
                  <c:v>3.4930000000000003E-2</c:v>
                </c:pt>
                <c:pt idx="159">
                  <c:v>3.3000000000000002E-2</c:v>
                </c:pt>
                <c:pt idx="160">
                  <c:v>3.3450000000000001E-2</c:v>
                </c:pt>
                <c:pt idx="161">
                  <c:v>3.431E-2</c:v>
                </c:pt>
                <c:pt idx="162">
                  <c:v>3.2840000000000001E-2</c:v>
                </c:pt>
                <c:pt idx="163">
                  <c:v>3.4790000000000001E-2</c:v>
                </c:pt>
                <c:pt idx="164">
                  <c:v>3.4790000000000001E-2</c:v>
                </c:pt>
                <c:pt idx="165">
                  <c:v>3.3410000000000002E-2</c:v>
                </c:pt>
                <c:pt idx="166">
                  <c:v>3.2910000000000002E-2</c:v>
                </c:pt>
                <c:pt idx="167">
                  <c:v>3.3770000000000001E-2</c:v>
                </c:pt>
                <c:pt idx="168">
                  <c:v>3.4130000000000001E-2</c:v>
                </c:pt>
                <c:pt idx="169">
                  <c:v>3.4720000000000001E-2</c:v>
                </c:pt>
                <c:pt idx="170">
                  <c:v>3.3869999999999997E-2</c:v>
                </c:pt>
                <c:pt idx="171">
                  <c:v>3.5180000000000003E-2</c:v>
                </c:pt>
                <c:pt idx="172">
                  <c:v>3.5049999999999998E-2</c:v>
                </c:pt>
                <c:pt idx="173">
                  <c:v>3.3890000000000003E-2</c:v>
                </c:pt>
                <c:pt idx="174">
                  <c:v>3.4939999999999999E-2</c:v>
                </c:pt>
                <c:pt idx="175">
                  <c:v>3.4099999999999998E-2</c:v>
                </c:pt>
                <c:pt idx="176">
                  <c:v>3.3959999999999997E-2</c:v>
                </c:pt>
                <c:pt idx="177">
                  <c:v>3.2009999999999997E-2</c:v>
                </c:pt>
                <c:pt idx="178">
                  <c:v>3.3500000000000002E-2</c:v>
                </c:pt>
                <c:pt idx="179">
                  <c:v>3.4299999999999997E-2</c:v>
                </c:pt>
                <c:pt idx="180">
                  <c:v>3.4979999999999997E-2</c:v>
                </c:pt>
                <c:pt idx="181">
                  <c:v>3.347E-2</c:v>
                </c:pt>
                <c:pt idx="182">
                  <c:v>3.4320000000000003E-2</c:v>
                </c:pt>
                <c:pt idx="183">
                  <c:v>3.3939999999999998E-2</c:v>
                </c:pt>
                <c:pt idx="184">
                  <c:v>3.5159999999999997E-2</c:v>
                </c:pt>
                <c:pt idx="185">
                  <c:v>3.5290000000000002E-2</c:v>
                </c:pt>
                <c:pt idx="186">
                  <c:v>3.5499999999999997E-2</c:v>
                </c:pt>
                <c:pt idx="187">
                  <c:v>3.4160000000000003E-2</c:v>
                </c:pt>
                <c:pt idx="188">
                  <c:v>3.2190000000000003E-2</c:v>
                </c:pt>
                <c:pt idx="189">
                  <c:v>3.4610000000000002E-2</c:v>
                </c:pt>
                <c:pt idx="190">
                  <c:v>3.3840000000000002E-2</c:v>
                </c:pt>
                <c:pt idx="191">
                  <c:v>3.372E-2</c:v>
                </c:pt>
                <c:pt idx="192">
                  <c:v>3.3550000000000003E-2</c:v>
                </c:pt>
                <c:pt idx="193">
                  <c:v>3.3180000000000001E-2</c:v>
                </c:pt>
                <c:pt idx="194">
                  <c:v>3.4569999999999997E-2</c:v>
                </c:pt>
                <c:pt idx="195">
                  <c:v>3.4040000000000001E-2</c:v>
                </c:pt>
                <c:pt idx="196">
                  <c:v>3.4750000000000003E-2</c:v>
                </c:pt>
                <c:pt idx="197">
                  <c:v>3.4259999999999999E-2</c:v>
                </c:pt>
                <c:pt idx="198">
                  <c:v>3.4250000000000003E-2</c:v>
                </c:pt>
                <c:pt idx="199">
                  <c:v>3.3250000000000002E-2</c:v>
                </c:pt>
                <c:pt idx="200">
                  <c:v>3.3799999999999997E-2</c:v>
                </c:pt>
                <c:pt idx="201">
                  <c:v>3.3919999999999999E-2</c:v>
                </c:pt>
                <c:pt idx="202">
                  <c:v>3.2919999999999998E-2</c:v>
                </c:pt>
                <c:pt idx="203">
                  <c:v>3.3360000000000001E-2</c:v>
                </c:pt>
                <c:pt idx="204">
                  <c:v>3.3349999999999998E-2</c:v>
                </c:pt>
                <c:pt idx="205">
                  <c:v>3.3230000000000003E-2</c:v>
                </c:pt>
                <c:pt idx="206">
                  <c:v>3.3840000000000002E-2</c:v>
                </c:pt>
                <c:pt idx="207">
                  <c:v>3.2329999999999998E-2</c:v>
                </c:pt>
                <c:pt idx="208">
                  <c:v>3.4470000000000001E-2</c:v>
                </c:pt>
                <c:pt idx="209">
                  <c:v>3.4032537313432844E-2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9899568"/>
        <c:axId val="1837218304"/>
      </c:scatterChart>
      <c:valAx>
        <c:axId val="1549899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37218304"/>
        <c:crosses val="autoZero"/>
        <c:crossBetween val="midCat"/>
      </c:valAx>
      <c:valAx>
        <c:axId val="183721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49899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Temperaturas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'mAr_42,5'!$B$1</c:f>
              <c:strCache>
                <c:ptCount val="1"/>
                <c:pt idx="0">
                  <c:v>T_cold_in(C)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'mAr_42,5'!$A$2:$A$214</c:f>
              <c:strCache>
                <c:ptCount val="210"/>
                <c:pt idx="0">
                  <c:v>2.75014</c:v>
                </c:pt>
                <c:pt idx="1">
                  <c:v>3.75021</c:v>
                </c:pt>
                <c:pt idx="2">
                  <c:v>4.7512</c:v>
                </c:pt>
                <c:pt idx="3">
                  <c:v>5.75333</c:v>
                </c:pt>
                <c:pt idx="4">
                  <c:v>6.7529</c:v>
                </c:pt>
                <c:pt idx="5">
                  <c:v>7.7536</c:v>
                </c:pt>
                <c:pt idx="6">
                  <c:v>8.75433</c:v>
                </c:pt>
                <c:pt idx="7">
                  <c:v>9.75497</c:v>
                </c:pt>
                <c:pt idx="8">
                  <c:v>10.75563</c:v>
                </c:pt>
                <c:pt idx="9">
                  <c:v>11.75594</c:v>
                </c:pt>
                <c:pt idx="10">
                  <c:v>12.75642</c:v>
                </c:pt>
                <c:pt idx="11">
                  <c:v>13.75698</c:v>
                </c:pt>
                <c:pt idx="12">
                  <c:v>14.75768</c:v>
                </c:pt>
                <c:pt idx="13">
                  <c:v>15.75703</c:v>
                </c:pt>
                <c:pt idx="14">
                  <c:v>16.75705</c:v>
                </c:pt>
                <c:pt idx="15">
                  <c:v>17.75705</c:v>
                </c:pt>
                <c:pt idx="16">
                  <c:v>18.75703</c:v>
                </c:pt>
                <c:pt idx="17">
                  <c:v>19.75705</c:v>
                </c:pt>
                <c:pt idx="18">
                  <c:v>20.75705</c:v>
                </c:pt>
                <c:pt idx="19">
                  <c:v>21.75705</c:v>
                </c:pt>
                <c:pt idx="20">
                  <c:v>22.75705</c:v>
                </c:pt>
                <c:pt idx="21">
                  <c:v>23.75705</c:v>
                </c:pt>
                <c:pt idx="22">
                  <c:v>24.75703</c:v>
                </c:pt>
                <c:pt idx="23">
                  <c:v>25.75703</c:v>
                </c:pt>
                <c:pt idx="24">
                  <c:v>26.75819</c:v>
                </c:pt>
                <c:pt idx="25">
                  <c:v>27.75933</c:v>
                </c:pt>
                <c:pt idx="26">
                  <c:v>28.75921</c:v>
                </c:pt>
                <c:pt idx="27">
                  <c:v>29.75916</c:v>
                </c:pt>
                <c:pt idx="28">
                  <c:v>30.75922</c:v>
                </c:pt>
                <c:pt idx="29">
                  <c:v>31.75913</c:v>
                </c:pt>
                <c:pt idx="30">
                  <c:v>32.76011</c:v>
                </c:pt>
                <c:pt idx="31">
                  <c:v>33.76015</c:v>
                </c:pt>
                <c:pt idx="32">
                  <c:v>34.76121</c:v>
                </c:pt>
                <c:pt idx="33">
                  <c:v>35.76198</c:v>
                </c:pt>
                <c:pt idx="34">
                  <c:v>36.76244</c:v>
                </c:pt>
                <c:pt idx="35">
                  <c:v>37.76235</c:v>
                </c:pt>
                <c:pt idx="36">
                  <c:v>38.76256</c:v>
                </c:pt>
                <c:pt idx="37">
                  <c:v>39.76328</c:v>
                </c:pt>
                <c:pt idx="38">
                  <c:v>40.76331</c:v>
                </c:pt>
                <c:pt idx="39">
                  <c:v>41.76372</c:v>
                </c:pt>
                <c:pt idx="40">
                  <c:v>42.76328</c:v>
                </c:pt>
                <c:pt idx="41">
                  <c:v>43.76379</c:v>
                </c:pt>
                <c:pt idx="42">
                  <c:v>44.76462</c:v>
                </c:pt>
                <c:pt idx="43">
                  <c:v>45.76509</c:v>
                </c:pt>
                <c:pt idx="44">
                  <c:v>46.76541</c:v>
                </c:pt>
                <c:pt idx="45">
                  <c:v>47.76581</c:v>
                </c:pt>
                <c:pt idx="46">
                  <c:v>48.76631</c:v>
                </c:pt>
                <c:pt idx="47">
                  <c:v>49.76668</c:v>
                </c:pt>
                <c:pt idx="48">
                  <c:v>50.76702</c:v>
                </c:pt>
                <c:pt idx="49">
                  <c:v>51.76706</c:v>
                </c:pt>
                <c:pt idx="50">
                  <c:v>52.76705</c:v>
                </c:pt>
                <c:pt idx="51">
                  <c:v>53.76702</c:v>
                </c:pt>
                <c:pt idx="52">
                  <c:v>54.76705</c:v>
                </c:pt>
                <c:pt idx="53">
                  <c:v>55.76706</c:v>
                </c:pt>
                <c:pt idx="54">
                  <c:v>56.76703</c:v>
                </c:pt>
                <c:pt idx="55">
                  <c:v>57.76705</c:v>
                </c:pt>
                <c:pt idx="56">
                  <c:v>58.76703</c:v>
                </c:pt>
                <c:pt idx="57">
                  <c:v>59.76876</c:v>
                </c:pt>
                <c:pt idx="58">
                  <c:v>60.76913</c:v>
                </c:pt>
                <c:pt idx="59">
                  <c:v>61.76916</c:v>
                </c:pt>
                <c:pt idx="60">
                  <c:v>62.76916</c:v>
                </c:pt>
                <c:pt idx="61">
                  <c:v>63.76917</c:v>
                </c:pt>
                <c:pt idx="62">
                  <c:v>64.76912</c:v>
                </c:pt>
                <c:pt idx="63">
                  <c:v>65.76915</c:v>
                </c:pt>
                <c:pt idx="64">
                  <c:v>66.76916</c:v>
                </c:pt>
                <c:pt idx="65">
                  <c:v>67.76916</c:v>
                </c:pt>
                <c:pt idx="66">
                  <c:v>68.77022</c:v>
                </c:pt>
                <c:pt idx="67">
                  <c:v>69.77037</c:v>
                </c:pt>
                <c:pt idx="68">
                  <c:v>70.77161</c:v>
                </c:pt>
                <c:pt idx="69">
                  <c:v>71.77088</c:v>
                </c:pt>
                <c:pt idx="70">
                  <c:v>72.7724</c:v>
                </c:pt>
                <c:pt idx="71">
                  <c:v>73.77276</c:v>
                </c:pt>
                <c:pt idx="72">
                  <c:v>74.7735</c:v>
                </c:pt>
                <c:pt idx="73">
                  <c:v>75.77392</c:v>
                </c:pt>
                <c:pt idx="74">
                  <c:v>76.77388</c:v>
                </c:pt>
                <c:pt idx="75">
                  <c:v>77.77438</c:v>
                </c:pt>
                <c:pt idx="76">
                  <c:v>78.77393</c:v>
                </c:pt>
                <c:pt idx="77">
                  <c:v>79.77454</c:v>
                </c:pt>
                <c:pt idx="78">
                  <c:v>80.77441</c:v>
                </c:pt>
                <c:pt idx="79">
                  <c:v>81.77557</c:v>
                </c:pt>
                <c:pt idx="80">
                  <c:v>82.77591</c:v>
                </c:pt>
                <c:pt idx="81">
                  <c:v>83.77625</c:v>
                </c:pt>
                <c:pt idx="82">
                  <c:v>84.77671</c:v>
                </c:pt>
                <c:pt idx="83">
                  <c:v>85.77778</c:v>
                </c:pt>
                <c:pt idx="84">
                  <c:v>86.77721</c:v>
                </c:pt>
                <c:pt idx="85">
                  <c:v>87.77861</c:v>
                </c:pt>
                <c:pt idx="86">
                  <c:v>88.77939</c:v>
                </c:pt>
                <c:pt idx="87">
                  <c:v>89.78008</c:v>
                </c:pt>
                <c:pt idx="88">
                  <c:v>90.78237</c:v>
                </c:pt>
                <c:pt idx="89">
                  <c:v>91.78194</c:v>
                </c:pt>
                <c:pt idx="90">
                  <c:v>92.7824</c:v>
                </c:pt>
                <c:pt idx="91">
                  <c:v>93.78182</c:v>
                </c:pt>
                <c:pt idx="92">
                  <c:v>94.78269</c:v>
                </c:pt>
                <c:pt idx="93">
                  <c:v>95.7831</c:v>
                </c:pt>
                <c:pt idx="94">
                  <c:v>96.78363</c:v>
                </c:pt>
                <c:pt idx="95">
                  <c:v>97.78368</c:v>
                </c:pt>
                <c:pt idx="96">
                  <c:v>98.78345</c:v>
                </c:pt>
                <c:pt idx="97">
                  <c:v>99.78406</c:v>
                </c:pt>
                <c:pt idx="98">
                  <c:v>100.78459</c:v>
                </c:pt>
                <c:pt idx="99">
                  <c:v>101.784</c:v>
                </c:pt>
                <c:pt idx="100">
                  <c:v>102.78456</c:v>
                </c:pt>
                <c:pt idx="101">
                  <c:v>103.78499</c:v>
                </c:pt>
                <c:pt idx="102">
                  <c:v>104.78484</c:v>
                </c:pt>
                <c:pt idx="103">
                  <c:v>105.78532</c:v>
                </c:pt>
                <c:pt idx="104">
                  <c:v>106.78567</c:v>
                </c:pt>
                <c:pt idx="105">
                  <c:v>107.78604</c:v>
                </c:pt>
                <c:pt idx="106">
                  <c:v>108.78624</c:v>
                </c:pt>
                <c:pt idx="107">
                  <c:v>109.78659</c:v>
                </c:pt>
                <c:pt idx="108">
                  <c:v>110.78589</c:v>
                </c:pt>
                <c:pt idx="109">
                  <c:v>111.78624</c:v>
                </c:pt>
                <c:pt idx="110">
                  <c:v>112.78673</c:v>
                </c:pt>
                <c:pt idx="111">
                  <c:v>113.78702</c:v>
                </c:pt>
                <c:pt idx="112">
                  <c:v>114.78703</c:v>
                </c:pt>
                <c:pt idx="113">
                  <c:v>115.78705</c:v>
                </c:pt>
                <c:pt idx="114">
                  <c:v>116.78704</c:v>
                </c:pt>
                <c:pt idx="115">
                  <c:v>117.78703</c:v>
                </c:pt>
                <c:pt idx="116">
                  <c:v>118.78705</c:v>
                </c:pt>
                <c:pt idx="117">
                  <c:v>119.78705</c:v>
                </c:pt>
                <c:pt idx="118">
                  <c:v>120.78905</c:v>
                </c:pt>
                <c:pt idx="119">
                  <c:v>121.78913</c:v>
                </c:pt>
                <c:pt idx="120">
                  <c:v>122.78905</c:v>
                </c:pt>
                <c:pt idx="121">
                  <c:v>123.78916</c:v>
                </c:pt>
                <c:pt idx="122">
                  <c:v>124.78903</c:v>
                </c:pt>
                <c:pt idx="123">
                  <c:v>125.78914</c:v>
                </c:pt>
                <c:pt idx="124">
                  <c:v>126.78914</c:v>
                </c:pt>
                <c:pt idx="125">
                  <c:v>127.78908</c:v>
                </c:pt>
                <c:pt idx="126">
                  <c:v>128.79015</c:v>
                </c:pt>
                <c:pt idx="127">
                  <c:v>129.79005</c:v>
                </c:pt>
                <c:pt idx="128">
                  <c:v>130.79015</c:v>
                </c:pt>
                <c:pt idx="129">
                  <c:v>131.79004</c:v>
                </c:pt>
                <c:pt idx="130">
                  <c:v>132.79116</c:v>
                </c:pt>
                <c:pt idx="131">
                  <c:v>133.79121</c:v>
                </c:pt>
                <c:pt idx="132">
                  <c:v>134.79193</c:v>
                </c:pt>
                <c:pt idx="133">
                  <c:v>135.7919</c:v>
                </c:pt>
                <c:pt idx="134">
                  <c:v>136.79336</c:v>
                </c:pt>
                <c:pt idx="135">
                  <c:v>137.79315</c:v>
                </c:pt>
                <c:pt idx="136">
                  <c:v>138.79418</c:v>
                </c:pt>
                <c:pt idx="137">
                  <c:v>139.7946</c:v>
                </c:pt>
                <c:pt idx="138">
                  <c:v>140.79421</c:v>
                </c:pt>
                <c:pt idx="139">
                  <c:v>141.79464</c:v>
                </c:pt>
                <c:pt idx="140">
                  <c:v>142.79499</c:v>
                </c:pt>
                <c:pt idx="141">
                  <c:v>143.79525</c:v>
                </c:pt>
                <c:pt idx="142">
                  <c:v>144.7949</c:v>
                </c:pt>
                <c:pt idx="143">
                  <c:v>145.79527</c:v>
                </c:pt>
                <c:pt idx="144">
                  <c:v>146.79567</c:v>
                </c:pt>
                <c:pt idx="145">
                  <c:v>147.79499</c:v>
                </c:pt>
                <c:pt idx="146">
                  <c:v>148.79539</c:v>
                </c:pt>
                <c:pt idx="147">
                  <c:v>149.79573</c:v>
                </c:pt>
                <c:pt idx="148">
                  <c:v>150.79537</c:v>
                </c:pt>
                <c:pt idx="149">
                  <c:v>151.79573</c:v>
                </c:pt>
                <c:pt idx="150">
                  <c:v>152.79511</c:v>
                </c:pt>
                <c:pt idx="151">
                  <c:v>153.79548</c:v>
                </c:pt>
                <c:pt idx="152">
                  <c:v>154.79527</c:v>
                </c:pt>
                <c:pt idx="153">
                  <c:v>155.79567</c:v>
                </c:pt>
                <c:pt idx="154">
                  <c:v>156.79532</c:v>
                </c:pt>
                <c:pt idx="155">
                  <c:v>157.7954</c:v>
                </c:pt>
                <c:pt idx="156">
                  <c:v>158.79526</c:v>
                </c:pt>
                <c:pt idx="157">
                  <c:v>159.79565</c:v>
                </c:pt>
                <c:pt idx="158">
                  <c:v>160.79484</c:v>
                </c:pt>
                <c:pt idx="159">
                  <c:v>161.795</c:v>
                </c:pt>
                <c:pt idx="160">
                  <c:v>162.79516</c:v>
                </c:pt>
                <c:pt idx="161">
                  <c:v>163.79534</c:v>
                </c:pt>
                <c:pt idx="162">
                  <c:v>164.79556</c:v>
                </c:pt>
                <c:pt idx="163">
                  <c:v>165.79659</c:v>
                </c:pt>
                <c:pt idx="164">
                  <c:v>166.7963</c:v>
                </c:pt>
                <c:pt idx="165">
                  <c:v>167.79703</c:v>
                </c:pt>
                <c:pt idx="166">
                  <c:v>168.79705</c:v>
                </c:pt>
                <c:pt idx="167">
                  <c:v>169.79705</c:v>
                </c:pt>
                <c:pt idx="168">
                  <c:v>170.79703</c:v>
                </c:pt>
                <c:pt idx="169">
                  <c:v>171.79705</c:v>
                </c:pt>
                <c:pt idx="170">
                  <c:v>172.79706</c:v>
                </c:pt>
                <c:pt idx="171">
                  <c:v>173.79703</c:v>
                </c:pt>
                <c:pt idx="172">
                  <c:v>174.79825</c:v>
                </c:pt>
                <c:pt idx="173">
                  <c:v>175.79868</c:v>
                </c:pt>
                <c:pt idx="174">
                  <c:v>176.79915</c:v>
                </c:pt>
                <c:pt idx="175">
                  <c:v>177.79917</c:v>
                </c:pt>
                <c:pt idx="176">
                  <c:v>178.79916</c:v>
                </c:pt>
                <c:pt idx="177">
                  <c:v>179.79921</c:v>
                </c:pt>
                <c:pt idx="178">
                  <c:v>180.7993</c:v>
                </c:pt>
                <c:pt idx="179">
                  <c:v>181.79922</c:v>
                </c:pt>
                <c:pt idx="180">
                  <c:v>182.79914</c:v>
                </c:pt>
                <c:pt idx="181">
                  <c:v>183.79917</c:v>
                </c:pt>
                <c:pt idx="182">
                  <c:v>184.79904</c:v>
                </c:pt>
                <c:pt idx="183">
                  <c:v>185.799</c:v>
                </c:pt>
                <c:pt idx="184">
                  <c:v>186.79908</c:v>
                </c:pt>
                <c:pt idx="185">
                  <c:v>187.79916</c:v>
                </c:pt>
                <c:pt idx="186">
                  <c:v>188.79909</c:v>
                </c:pt>
                <c:pt idx="187">
                  <c:v>189.80021</c:v>
                </c:pt>
                <c:pt idx="188">
                  <c:v>190.8006</c:v>
                </c:pt>
                <c:pt idx="189">
                  <c:v>191.80022</c:v>
                </c:pt>
                <c:pt idx="190">
                  <c:v>192.8002</c:v>
                </c:pt>
                <c:pt idx="191">
                  <c:v>193.80016</c:v>
                </c:pt>
                <c:pt idx="192">
                  <c:v>194.80013</c:v>
                </c:pt>
                <c:pt idx="193">
                  <c:v>195.80021</c:v>
                </c:pt>
                <c:pt idx="194">
                  <c:v>196.80022</c:v>
                </c:pt>
                <c:pt idx="195">
                  <c:v>197.80021</c:v>
                </c:pt>
                <c:pt idx="196">
                  <c:v>198.80021</c:v>
                </c:pt>
                <c:pt idx="197">
                  <c:v>199.80015</c:v>
                </c:pt>
                <c:pt idx="198">
                  <c:v>200.80016</c:v>
                </c:pt>
                <c:pt idx="199">
                  <c:v>201.80121</c:v>
                </c:pt>
                <c:pt idx="200">
                  <c:v>202.8017</c:v>
                </c:pt>
                <c:pt idx="201">
                  <c:v>203.80112</c:v>
                </c:pt>
                <c:pt idx="202">
                  <c:v>204.80156</c:v>
                </c:pt>
                <c:pt idx="203">
                  <c:v>205.80269</c:v>
                </c:pt>
                <c:pt idx="204">
                  <c:v>206.80284</c:v>
                </c:pt>
                <c:pt idx="205">
                  <c:v>207.80325</c:v>
                </c:pt>
                <c:pt idx="206">
                  <c:v>208.80289</c:v>
                </c:pt>
                <c:pt idx="207">
                  <c:v>209.8034</c:v>
                </c:pt>
                <c:pt idx="208">
                  <c:v>210.80316</c:v>
                </c:pt>
                <c:pt idx="209">
                  <c:v>Médias</c:v>
                </c:pt>
              </c:strCache>
            </c:strRef>
          </c:xVal>
          <c:yVal>
            <c:numRef>
              <c:f>'mAr_42,5'!$B$2:$B$214</c:f>
              <c:numCache>
                <c:formatCode>General</c:formatCode>
                <c:ptCount val="213"/>
                <c:pt idx="0">
                  <c:v>25.625170000000001</c:v>
                </c:pt>
                <c:pt idx="1">
                  <c:v>25.630220000000001</c:v>
                </c:pt>
                <c:pt idx="2">
                  <c:v>25.635300000000001</c:v>
                </c:pt>
                <c:pt idx="3">
                  <c:v>25.641110000000001</c:v>
                </c:pt>
                <c:pt idx="4">
                  <c:v>25.645900000000001</c:v>
                </c:pt>
                <c:pt idx="5">
                  <c:v>25.650829999999999</c:v>
                </c:pt>
                <c:pt idx="6">
                  <c:v>25.6554</c:v>
                </c:pt>
                <c:pt idx="7">
                  <c:v>25.660489999999999</c:v>
                </c:pt>
                <c:pt idx="8">
                  <c:v>25.663689999999999</c:v>
                </c:pt>
                <c:pt idx="9">
                  <c:v>25.666640000000001</c:v>
                </c:pt>
                <c:pt idx="10">
                  <c:v>25.669180000000001</c:v>
                </c:pt>
                <c:pt idx="11">
                  <c:v>25.672059999999998</c:v>
                </c:pt>
                <c:pt idx="12">
                  <c:v>25.674910000000001</c:v>
                </c:pt>
                <c:pt idx="13">
                  <c:v>25.677949999999999</c:v>
                </c:pt>
                <c:pt idx="14">
                  <c:v>25.681039999999999</c:v>
                </c:pt>
                <c:pt idx="15">
                  <c:v>25.684750000000001</c:v>
                </c:pt>
                <c:pt idx="16">
                  <c:v>25.688949999999998</c:v>
                </c:pt>
                <c:pt idx="17">
                  <c:v>25.692540000000001</c:v>
                </c:pt>
                <c:pt idx="18">
                  <c:v>25.697430000000001</c:v>
                </c:pt>
                <c:pt idx="19">
                  <c:v>25.70234</c:v>
                </c:pt>
                <c:pt idx="20">
                  <c:v>25.707229999999999</c:v>
                </c:pt>
                <c:pt idx="21">
                  <c:v>25.712399999999999</c:v>
                </c:pt>
                <c:pt idx="22">
                  <c:v>25.71856</c:v>
                </c:pt>
                <c:pt idx="23">
                  <c:v>25.723839999999999</c:v>
                </c:pt>
                <c:pt idx="24">
                  <c:v>25.72972</c:v>
                </c:pt>
                <c:pt idx="25">
                  <c:v>25.735220000000002</c:v>
                </c:pt>
                <c:pt idx="26">
                  <c:v>25.742000000000001</c:v>
                </c:pt>
                <c:pt idx="27">
                  <c:v>25.74785</c:v>
                </c:pt>
                <c:pt idx="28">
                  <c:v>25.75421</c:v>
                </c:pt>
                <c:pt idx="29">
                  <c:v>25.76033</c:v>
                </c:pt>
                <c:pt idx="30">
                  <c:v>25.76756</c:v>
                </c:pt>
                <c:pt idx="31">
                  <c:v>25.77346</c:v>
                </c:pt>
                <c:pt idx="32">
                  <c:v>25.778639999999999</c:v>
                </c:pt>
                <c:pt idx="33">
                  <c:v>25.785820000000001</c:v>
                </c:pt>
                <c:pt idx="34">
                  <c:v>25.793009999999999</c:v>
                </c:pt>
                <c:pt idx="35">
                  <c:v>25.798490000000001</c:v>
                </c:pt>
                <c:pt idx="36">
                  <c:v>25.80556</c:v>
                </c:pt>
                <c:pt idx="37">
                  <c:v>25.81297</c:v>
                </c:pt>
                <c:pt idx="38">
                  <c:v>25.81889</c:v>
                </c:pt>
                <c:pt idx="39">
                  <c:v>25.824850000000001</c:v>
                </c:pt>
                <c:pt idx="40">
                  <c:v>25.832360000000001</c:v>
                </c:pt>
                <c:pt idx="41">
                  <c:v>25.83802</c:v>
                </c:pt>
                <c:pt idx="42">
                  <c:v>25.845770000000002</c:v>
                </c:pt>
                <c:pt idx="43">
                  <c:v>25.852440000000001</c:v>
                </c:pt>
                <c:pt idx="44">
                  <c:v>25.85821</c:v>
                </c:pt>
                <c:pt idx="45">
                  <c:v>25.86429</c:v>
                </c:pt>
                <c:pt idx="46">
                  <c:v>25.870480000000001</c:v>
                </c:pt>
                <c:pt idx="47">
                  <c:v>25.87668</c:v>
                </c:pt>
                <c:pt idx="48">
                  <c:v>25.882239999999999</c:v>
                </c:pt>
                <c:pt idx="49">
                  <c:v>25.886859999999999</c:v>
                </c:pt>
                <c:pt idx="50">
                  <c:v>25.893000000000001</c:v>
                </c:pt>
                <c:pt idx="51">
                  <c:v>25.89856</c:v>
                </c:pt>
                <c:pt idx="52">
                  <c:v>25.903479999999998</c:v>
                </c:pt>
                <c:pt idx="53">
                  <c:v>25.908190000000001</c:v>
                </c:pt>
                <c:pt idx="54">
                  <c:v>25.91328</c:v>
                </c:pt>
                <c:pt idx="55">
                  <c:v>25.918410000000002</c:v>
                </c:pt>
                <c:pt idx="56">
                  <c:v>25.923159999999999</c:v>
                </c:pt>
                <c:pt idx="57">
                  <c:v>25.928699999999999</c:v>
                </c:pt>
                <c:pt idx="58">
                  <c:v>25.934069999999998</c:v>
                </c:pt>
                <c:pt idx="59">
                  <c:v>25.93946</c:v>
                </c:pt>
                <c:pt idx="60">
                  <c:v>25.944680000000002</c:v>
                </c:pt>
                <c:pt idx="61">
                  <c:v>25.95055</c:v>
                </c:pt>
                <c:pt idx="62">
                  <c:v>25.957920000000001</c:v>
                </c:pt>
                <c:pt idx="63">
                  <c:v>25.963450000000002</c:v>
                </c:pt>
                <c:pt idx="64">
                  <c:v>25.969290000000001</c:v>
                </c:pt>
                <c:pt idx="65">
                  <c:v>25.976289999999999</c:v>
                </c:pt>
                <c:pt idx="66">
                  <c:v>25.982849999999999</c:v>
                </c:pt>
                <c:pt idx="67">
                  <c:v>25.990300000000001</c:v>
                </c:pt>
                <c:pt idx="68">
                  <c:v>25.997050000000002</c:v>
                </c:pt>
                <c:pt idx="69">
                  <c:v>26.00421</c:v>
                </c:pt>
                <c:pt idx="70">
                  <c:v>26.01078</c:v>
                </c:pt>
                <c:pt idx="71">
                  <c:v>26.01867</c:v>
                </c:pt>
                <c:pt idx="72">
                  <c:v>26.025289999999998</c:v>
                </c:pt>
                <c:pt idx="73">
                  <c:v>26.031980000000001</c:v>
                </c:pt>
                <c:pt idx="74">
                  <c:v>26.039729999999999</c:v>
                </c:pt>
                <c:pt idx="75">
                  <c:v>26.046970000000002</c:v>
                </c:pt>
                <c:pt idx="76">
                  <c:v>26.054110000000001</c:v>
                </c:pt>
                <c:pt idx="77">
                  <c:v>26.061489999999999</c:v>
                </c:pt>
                <c:pt idx="78">
                  <c:v>26.068539999999999</c:v>
                </c:pt>
                <c:pt idx="79">
                  <c:v>26.07602</c:v>
                </c:pt>
                <c:pt idx="80">
                  <c:v>26.083369999999999</c:v>
                </c:pt>
                <c:pt idx="81">
                  <c:v>26.08944</c:v>
                </c:pt>
                <c:pt idx="82">
                  <c:v>26.098230000000001</c:v>
                </c:pt>
                <c:pt idx="83">
                  <c:v>26.105530000000002</c:v>
                </c:pt>
                <c:pt idx="84">
                  <c:v>26.112729999999999</c:v>
                </c:pt>
                <c:pt idx="85">
                  <c:v>26.11871</c:v>
                </c:pt>
                <c:pt idx="86">
                  <c:v>26.126180000000002</c:v>
                </c:pt>
                <c:pt idx="87">
                  <c:v>26.132059999999999</c:v>
                </c:pt>
                <c:pt idx="88">
                  <c:v>26.137640000000001</c:v>
                </c:pt>
                <c:pt idx="89">
                  <c:v>26.143049999999999</c:v>
                </c:pt>
                <c:pt idx="90">
                  <c:v>26.149450000000002</c:v>
                </c:pt>
                <c:pt idx="91">
                  <c:v>26.154530000000001</c:v>
                </c:pt>
                <c:pt idx="92">
                  <c:v>26.159269999999999</c:v>
                </c:pt>
                <c:pt idx="93">
                  <c:v>26.166219999999999</c:v>
                </c:pt>
                <c:pt idx="94">
                  <c:v>26.171140000000001</c:v>
                </c:pt>
                <c:pt idx="95">
                  <c:v>26.176200000000001</c:v>
                </c:pt>
                <c:pt idx="96">
                  <c:v>26.181470000000001</c:v>
                </c:pt>
                <c:pt idx="97">
                  <c:v>26.188559999999999</c:v>
                </c:pt>
                <c:pt idx="98">
                  <c:v>26.194389999999999</c:v>
                </c:pt>
                <c:pt idx="99">
                  <c:v>26.201250000000002</c:v>
                </c:pt>
                <c:pt idx="100">
                  <c:v>26.20703</c:v>
                </c:pt>
                <c:pt idx="101">
                  <c:v>26.214289999999998</c:v>
                </c:pt>
                <c:pt idx="102">
                  <c:v>26.220690000000001</c:v>
                </c:pt>
                <c:pt idx="103">
                  <c:v>26.226839999999999</c:v>
                </c:pt>
                <c:pt idx="104">
                  <c:v>26.233740000000001</c:v>
                </c:pt>
                <c:pt idx="105">
                  <c:v>26.24146</c:v>
                </c:pt>
                <c:pt idx="106">
                  <c:v>26.248830000000002</c:v>
                </c:pt>
                <c:pt idx="107">
                  <c:v>26.255590000000002</c:v>
                </c:pt>
                <c:pt idx="108">
                  <c:v>26.262219999999999</c:v>
                </c:pt>
                <c:pt idx="109">
                  <c:v>26.269690000000001</c:v>
                </c:pt>
                <c:pt idx="110">
                  <c:v>26.277349999999998</c:v>
                </c:pt>
                <c:pt idx="111">
                  <c:v>26.284780000000001</c:v>
                </c:pt>
                <c:pt idx="112">
                  <c:v>26.292439999999999</c:v>
                </c:pt>
                <c:pt idx="113">
                  <c:v>26.300550000000001</c:v>
                </c:pt>
                <c:pt idx="114">
                  <c:v>26.30847</c:v>
                </c:pt>
                <c:pt idx="115">
                  <c:v>26.315290000000001</c:v>
                </c:pt>
                <c:pt idx="116">
                  <c:v>26.322330000000001</c:v>
                </c:pt>
                <c:pt idx="117">
                  <c:v>26.329989999999999</c:v>
                </c:pt>
                <c:pt idx="118">
                  <c:v>26.337610000000002</c:v>
                </c:pt>
                <c:pt idx="119">
                  <c:v>26.34573</c:v>
                </c:pt>
                <c:pt idx="120">
                  <c:v>26.353090000000002</c:v>
                </c:pt>
                <c:pt idx="121">
                  <c:v>26.36073</c:v>
                </c:pt>
                <c:pt idx="122">
                  <c:v>26.3675</c:v>
                </c:pt>
                <c:pt idx="123">
                  <c:v>26.374479999999998</c:v>
                </c:pt>
                <c:pt idx="124">
                  <c:v>26.381779999999999</c:v>
                </c:pt>
                <c:pt idx="125">
                  <c:v>26.389019999999999</c:v>
                </c:pt>
                <c:pt idx="126">
                  <c:v>26.395620000000001</c:v>
                </c:pt>
                <c:pt idx="127">
                  <c:v>26.40222</c:v>
                </c:pt>
                <c:pt idx="128">
                  <c:v>26.408270000000002</c:v>
                </c:pt>
                <c:pt idx="129">
                  <c:v>26.41422</c:v>
                </c:pt>
                <c:pt idx="130">
                  <c:v>26.419429999999998</c:v>
                </c:pt>
                <c:pt idx="131">
                  <c:v>26.424199999999999</c:v>
                </c:pt>
                <c:pt idx="132">
                  <c:v>26.430579999999999</c:v>
                </c:pt>
                <c:pt idx="133">
                  <c:v>26.435980000000001</c:v>
                </c:pt>
                <c:pt idx="134">
                  <c:v>26.441880000000001</c:v>
                </c:pt>
                <c:pt idx="135">
                  <c:v>26.44688</c:v>
                </c:pt>
                <c:pt idx="136">
                  <c:v>26.452950000000001</c:v>
                </c:pt>
                <c:pt idx="137">
                  <c:v>26.460329999999999</c:v>
                </c:pt>
                <c:pt idx="138">
                  <c:v>26.466449999999998</c:v>
                </c:pt>
                <c:pt idx="139">
                  <c:v>26.47241</c:v>
                </c:pt>
                <c:pt idx="140">
                  <c:v>26.478999999999999</c:v>
                </c:pt>
                <c:pt idx="141">
                  <c:v>26.486470000000001</c:v>
                </c:pt>
                <c:pt idx="142">
                  <c:v>26.49363</c:v>
                </c:pt>
                <c:pt idx="143">
                  <c:v>26.499700000000001</c:v>
                </c:pt>
                <c:pt idx="144">
                  <c:v>26.506170000000001</c:v>
                </c:pt>
                <c:pt idx="145">
                  <c:v>26.514009999999999</c:v>
                </c:pt>
                <c:pt idx="146">
                  <c:v>26.52139</c:v>
                </c:pt>
                <c:pt idx="147">
                  <c:v>26.5289</c:v>
                </c:pt>
                <c:pt idx="148">
                  <c:v>26.536529999999999</c:v>
                </c:pt>
                <c:pt idx="149">
                  <c:v>26.544180000000001</c:v>
                </c:pt>
                <c:pt idx="150">
                  <c:v>26.552289999999999</c:v>
                </c:pt>
                <c:pt idx="151">
                  <c:v>26.559950000000001</c:v>
                </c:pt>
                <c:pt idx="152">
                  <c:v>26.56662</c:v>
                </c:pt>
                <c:pt idx="153">
                  <c:v>26.575330000000001</c:v>
                </c:pt>
                <c:pt idx="154">
                  <c:v>26.58296</c:v>
                </c:pt>
                <c:pt idx="155">
                  <c:v>26.58961</c:v>
                </c:pt>
                <c:pt idx="156">
                  <c:v>26.597549999999998</c:v>
                </c:pt>
                <c:pt idx="157">
                  <c:v>26.6052</c:v>
                </c:pt>
                <c:pt idx="158">
                  <c:v>26.613029999999998</c:v>
                </c:pt>
                <c:pt idx="159">
                  <c:v>26.620049999999999</c:v>
                </c:pt>
                <c:pt idx="160">
                  <c:v>26.628019999999999</c:v>
                </c:pt>
                <c:pt idx="161">
                  <c:v>26.63531</c:v>
                </c:pt>
                <c:pt idx="162">
                  <c:v>26.642939999999999</c:v>
                </c:pt>
                <c:pt idx="163">
                  <c:v>26.64986</c:v>
                </c:pt>
                <c:pt idx="164">
                  <c:v>26.655899999999999</c:v>
                </c:pt>
                <c:pt idx="165">
                  <c:v>26.66394</c:v>
                </c:pt>
                <c:pt idx="166">
                  <c:v>26.67033</c:v>
                </c:pt>
                <c:pt idx="167">
                  <c:v>26.675909999999998</c:v>
                </c:pt>
                <c:pt idx="168">
                  <c:v>26.68083</c:v>
                </c:pt>
                <c:pt idx="169">
                  <c:v>26.687470000000001</c:v>
                </c:pt>
                <c:pt idx="170">
                  <c:v>26.693570000000001</c:v>
                </c:pt>
                <c:pt idx="171">
                  <c:v>26.698589999999999</c:v>
                </c:pt>
                <c:pt idx="172">
                  <c:v>26.70345</c:v>
                </c:pt>
                <c:pt idx="173">
                  <c:v>26.70984</c:v>
                </c:pt>
                <c:pt idx="174">
                  <c:v>26.71564</c:v>
                </c:pt>
                <c:pt idx="175">
                  <c:v>26.721109999999999</c:v>
                </c:pt>
                <c:pt idx="176">
                  <c:v>26.726880000000001</c:v>
                </c:pt>
                <c:pt idx="177">
                  <c:v>26.733419999999999</c:v>
                </c:pt>
                <c:pt idx="178">
                  <c:v>26.740130000000001</c:v>
                </c:pt>
                <c:pt idx="179">
                  <c:v>26.746770000000001</c:v>
                </c:pt>
                <c:pt idx="180">
                  <c:v>26.75347</c:v>
                </c:pt>
                <c:pt idx="181">
                  <c:v>26.759260000000001</c:v>
                </c:pt>
                <c:pt idx="182">
                  <c:v>26.767230000000001</c:v>
                </c:pt>
                <c:pt idx="183">
                  <c:v>26.774529999999999</c:v>
                </c:pt>
                <c:pt idx="184">
                  <c:v>26.78098</c:v>
                </c:pt>
                <c:pt idx="185">
                  <c:v>26.7879</c:v>
                </c:pt>
                <c:pt idx="186">
                  <c:v>26.795490000000001</c:v>
                </c:pt>
                <c:pt idx="187">
                  <c:v>26.803190000000001</c:v>
                </c:pt>
                <c:pt idx="188">
                  <c:v>26.809419999999999</c:v>
                </c:pt>
                <c:pt idx="189">
                  <c:v>26.817260000000001</c:v>
                </c:pt>
                <c:pt idx="190">
                  <c:v>26.824839999999998</c:v>
                </c:pt>
                <c:pt idx="191">
                  <c:v>26.831880000000002</c:v>
                </c:pt>
                <c:pt idx="192">
                  <c:v>26.83944</c:v>
                </c:pt>
                <c:pt idx="193">
                  <c:v>26.847719999999999</c:v>
                </c:pt>
                <c:pt idx="194">
                  <c:v>26.854849999999999</c:v>
                </c:pt>
                <c:pt idx="195">
                  <c:v>26.862539999999999</c:v>
                </c:pt>
                <c:pt idx="196">
                  <c:v>26.869700000000002</c:v>
                </c:pt>
                <c:pt idx="197">
                  <c:v>26.877880000000001</c:v>
                </c:pt>
                <c:pt idx="198">
                  <c:v>26.885429999999999</c:v>
                </c:pt>
                <c:pt idx="199">
                  <c:v>26.8932</c:v>
                </c:pt>
                <c:pt idx="200">
                  <c:v>26.899260000000002</c:v>
                </c:pt>
                <c:pt idx="201">
                  <c:v>26.90728</c:v>
                </c:pt>
                <c:pt idx="202">
                  <c:v>26.913979999999999</c:v>
                </c:pt>
                <c:pt idx="203">
                  <c:v>26.921890000000001</c:v>
                </c:pt>
                <c:pt idx="204">
                  <c:v>26.928360000000001</c:v>
                </c:pt>
                <c:pt idx="205">
                  <c:v>26.936319999999998</c:v>
                </c:pt>
                <c:pt idx="206">
                  <c:v>26.941770000000002</c:v>
                </c:pt>
                <c:pt idx="207">
                  <c:v>26.947019999999998</c:v>
                </c:pt>
                <c:pt idx="208">
                  <c:v>26.953289999999999</c:v>
                </c:pt>
                <c:pt idx="209">
                  <c:v>26.276717114427871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'mAr_42,5'!$C$1</c:f>
              <c:strCache>
                <c:ptCount val="1"/>
                <c:pt idx="0">
                  <c:v>T_hot_in(C)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'mAr_42,5'!$A$2:$A$214</c:f>
              <c:strCache>
                <c:ptCount val="210"/>
                <c:pt idx="0">
                  <c:v>2.75014</c:v>
                </c:pt>
                <c:pt idx="1">
                  <c:v>3.75021</c:v>
                </c:pt>
                <c:pt idx="2">
                  <c:v>4.7512</c:v>
                </c:pt>
                <c:pt idx="3">
                  <c:v>5.75333</c:v>
                </c:pt>
                <c:pt idx="4">
                  <c:v>6.7529</c:v>
                </c:pt>
                <c:pt idx="5">
                  <c:v>7.7536</c:v>
                </c:pt>
                <c:pt idx="6">
                  <c:v>8.75433</c:v>
                </c:pt>
                <c:pt idx="7">
                  <c:v>9.75497</c:v>
                </c:pt>
                <c:pt idx="8">
                  <c:v>10.75563</c:v>
                </c:pt>
                <c:pt idx="9">
                  <c:v>11.75594</c:v>
                </c:pt>
                <c:pt idx="10">
                  <c:v>12.75642</c:v>
                </c:pt>
                <c:pt idx="11">
                  <c:v>13.75698</c:v>
                </c:pt>
                <c:pt idx="12">
                  <c:v>14.75768</c:v>
                </c:pt>
                <c:pt idx="13">
                  <c:v>15.75703</c:v>
                </c:pt>
                <c:pt idx="14">
                  <c:v>16.75705</c:v>
                </c:pt>
                <c:pt idx="15">
                  <c:v>17.75705</c:v>
                </c:pt>
                <c:pt idx="16">
                  <c:v>18.75703</c:v>
                </c:pt>
                <c:pt idx="17">
                  <c:v>19.75705</c:v>
                </c:pt>
                <c:pt idx="18">
                  <c:v>20.75705</c:v>
                </c:pt>
                <c:pt idx="19">
                  <c:v>21.75705</c:v>
                </c:pt>
                <c:pt idx="20">
                  <c:v>22.75705</c:v>
                </c:pt>
                <c:pt idx="21">
                  <c:v>23.75705</c:v>
                </c:pt>
                <c:pt idx="22">
                  <c:v>24.75703</c:v>
                </c:pt>
                <c:pt idx="23">
                  <c:v>25.75703</c:v>
                </c:pt>
                <c:pt idx="24">
                  <c:v>26.75819</c:v>
                </c:pt>
                <c:pt idx="25">
                  <c:v>27.75933</c:v>
                </c:pt>
                <c:pt idx="26">
                  <c:v>28.75921</c:v>
                </c:pt>
                <c:pt idx="27">
                  <c:v>29.75916</c:v>
                </c:pt>
                <c:pt idx="28">
                  <c:v>30.75922</c:v>
                </c:pt>
                <c:pt idx="29">
                  <c:v>31.75913</c:v>
                </c:pt>
                <c:pt idx="30">
                  <c:v>32.76011</c:v>
                </c:pt>
                <c:pt idx="31">
                  <c:v>33.76015</c:v>
                </c:pt>
                <c:pt idx="32">
                  <c:v>34.76121</c:v>
                </c:pt>
                <c:pt idx="33">
                  <c:v>35.76198</c:v>
                </c:pt>
                <c:pt idx="34">
                  <c:v>36.76244</c:v>
                </c:pt>
                <c:pt idx="35">
                  <c:v>37.76235</c:v>
                </c:pt>
                <c:pt idx="36">
                  <c:v>38.76256</c:v>
                </c:pt>
                <c:pt idx="37">
                  <c:v>39.76328</c:v>
                </c:pt>
                <c:pt idx="38">
                  <c:v>40.76331</c:v>
                </c:pt>
                <c:pt idx="39">
                  <c:v>41.76372</c:v>
                </c:pt>
                <c:pt idx="40">
                  <c:v>42.76328</c:v>
                </c:pt>
                <c:pt idx="41">
                  <c:v>43.76379</c:v>
                </c:pt>
                <c:pt idx="42">
                  <c:v>44.76462</c:v>
                </c:pt>
                <c:pt idx="43">
                  <c:v>45.76509</c:v>
                </c:pt>
                <c:pt idx="44">
                  <c:v>46.76541</c:v>
                </c:pt>
                <c:pt idx="45">
                  <c:v>47.76581</c:v>
                </c:pt>
                <c:pt idx="46">
                  <c:v>48.76631</c:v>
                </c:pt>
                <c:pt idx="47">
                  <c:v>49.76668</c:v>
                </c:pt>
                <c:pt idx="48">
                  <c:v>50.76702</c:v>
                </c:pt>
                <c:pt idx="49">
                  <c:v>51.76706</c:v>
                </c:pt>
                <c:pt idx="50">
                  <c:v>52.76705</c:v>
                </c:pt>
                <c:pt idx="51">
                  <c:v>53.76702</c:v>
                </c:pt>
                <c:pt idx="52">
                  <c:v>54.76705</c:v>
                </c:pt>
                <c:pt idx="53">
                  <c:v>55.76706</c:v>
                </c:pt>
                <c:pt idx="54">
                  <c:v>56.76703</c:v>
                </c:pt>
                <c:pt idx="55">
                  <c:v>57.76705</c:v>
                </c:pt>
                <c:pt idx="56">
                  <c:v>58.76703</c:v>
                </c:pt>
                <c:pt idx="57">
                  <c:v>59.76876</c:v>
                </c:pt>
                <c:pt idx="58">
                  <c:v>60.76913</c:v>
                </c:pt>
                <c:pt idx="59">
                  <c:v>61.76916</c:v>
                </c:pt>
                <c:pt idx="60">
                  <c:v>62.76916</c:v>
                </c:pt>
                <c:pt idx="61">
                  <c:v>63.76917</c:v>
                </c:pt>
                <c:pt idx="62">
                  <c:v>64.76912</c:v>
                </c:pt>
                <c:pt idx="63">
                  <c:v>65.76915</c:v>
                </c:pt>
                <c:pt idx="64">
                  <c:v>66.76916</c:v>
                </c:pt>
                <c:pt idx="65">
                  <c:v>67.76916</c:v>
                </c:pt>
                <c:pt idx="66">
                  <c:v>68.77022</c:v>
                </c:pt>
                <c:pt idx="67">
                  <c:v>69.77037</c:v>
                </c:pt>
                <c:pt idx="68">
                  <c:v>70.77161</c:v>
                </c:pt>
                <c:pt idx="69">
                  <c:v>71.77088</c:v>
                </c:pt>
                <c:pt idx="70">
                  <c:v>72.7724</c:v>
                </c:pt>
                <c:pt idx="71">
                  <c:v>73.77276</c:v>
                </c:pt>
                <c:pt idx="72">
                  <c:v>74.7735</c:v>
                </c:pt>
                <c:pt idx="73">
                  <c:v>75.77392</c:v>
                </c:pt>
                <c:pt idx="74">
                  <c:v>76.77388</c:v>
                </c:pt>
                <c:pt idx="75">
                  <c:v>77.77438</c:v>
                </c:pt>
                <c:pt idx="76">
                  <c:v>78.77393</c:v>
                </c:pt>
                <c:pt idx="77">
                  <c:v>79.77454</c:v>
                </c:pt>
                <c:pt idx="78">
                  <c:v>80.77441</c:v>
                </c:pt>
                <c:pt idx="79">
                  <c:v>81.77557</c:v>
                </c:pt>
                <c:pt idx="80">
                  <c:v>82.77591</c:v>
                </c:pt>
                <c:pt idx="81">
                  <c:v>83.77625</c:v>
                </c:pt>
                <c:pt idx="82">
                  <c:v>84.77671</c:v>
                </c:pt>
                <c:pt idx="83">
                  <c:v>85.77778</c:v>
                </c:pt>
                <c:pt idx="84">
                  <c:v>86.77721</c:v>
                </c:pt>
                <c:pt idx="85">
                  <c:v>87.77861</c:v>
                </c:pt>
                <c:pt idx="86">
                  <c:v>88.77939</c:v>
                </c:pt>
                <c:pt idx="87">
                  <c:v>89.78008</c:v>
                </c:pt>
                <c:pt idx="88">
                  <c:v>90.78237</c:v>
                </c:pt>
                <c:pt idx="89">
                  <c:v>91.78194</c:v>
                </c:pt>
                <c:pt idx="90">
                  <c:v>92.7824</c:v>
                </c:pt>
                <c:pt idx="91">
                  <c:v>93.78182</c:v>
                </c:pt>
                <c:pt idx="92">
                  <c:v>94.78269</c:v>
                </c:pt>
                <c:pt idx="93">
                  <c:v>95.7831</c:v>
                </c:pt>
                <c:pt idx="94">
                  <c:v>96.78363</c:v>
                </c:pt>
                <c:pt idx="95">
                  <c:v>97.78368</c:v>
                </c:pt>
                <c:pt idx="96">
                  <c:v>98.78345</c:v>
                </c:pt>
                <c:pt idx="97">
                  <c:v>99.78406</c:v>
                </c:pt>
                <c:pt idx="98">
                  <c:v>100.78459</c:v>
                </c:pt>
                <c:pt idx="99">
                  <c:v>101.784</c:v>
                </c:pt>
                <c:pt idx="100">
                  <c:v>102.78456</c:v>
                </c:pt>
                <c:pt idx="101">
                  <c:v>103.78499</c:v>
                </c:pt>
                <c:pt idx="102">
                  <c:v>104.78484</c:v>
                </c:pt>
                <c:pt idx="103">
                  <c:v>105.78532</c:v>
                </c:pt>
                <c:pt idx="104">
                  <c:v>106.78567</c:v>
                </c:pt>
                <c:pt idx="105">
                  <c:v>107.78604</c:v>
                </c:pt>
                <c:pt idx="106">
                  <c:v>108.78624</c:v>
                </c:pt>
                <c:pt idx="107">
                  <c:v>109.78659</c:v>
                </c:pt>
                <c:pt idx="108">
                  <c:v>110.78589</c:v>
                </c:pt>
                <c:pt idx="109">
                  <c:v>111.78624</c:v>
                </c:pt>
                <c:pt idx="110">
                  <c:v>112.78673</c:v>
                </c:pt>
                <c:pt idx="111">
                  <c:v>113.78702</c:v>
                </c:pt>
                <c:pt idx="112">
                  <c:v>114.78703</c:v>
                </c:pt>
                <c:pt idx="113">
                  <c:v>115.78705</c:v>
                </c:pt>
                <c:pt idx="114">
                  <c:v>116.78704</c:v>
                </c:pt>
                <c:pt idx="115">
                  <c:v>117.78703</c:v>
                </c:pt>
                <c:pt idx="116">
                  <c:v>118.78705</c:v>
                </c:pt>
                <c:pt idx="117">
                  <c:v>119.78705</c:v>
                </c:pt>
                <c:pt idx="118">
                  <c:v>120.78905</c:v>
                </c:pt>
                <c:pt idx="119">
                  <c:v>121.78913</c:v>
                </c:pt>
                <c:pt idx="120">
                  <c:v>122.78905</c:v>
                </c:pt>
                <c:pt idx="121">
                  <c:v>123.78916</c:v>
                </c:pt>
                <c:pt idx="122">
                  <c:v>124.78903</c:v>
                </c:pt>
                <c:pt idx="123">
                  <c:v>125.78914</c:v>
                </c:pt>
                <c:pt idx="124">
                  <c:v>126.78914</c:v>
                </c:pt>
                <c:pt idx="125">
                  <c:v>127.78908</c:v>
                </c:pt>
                <c:pt idx="126">
                  <c:v>128.79015</c:v>
                </c:pt>
                <c:pt idx="127">
                  <c:v>129.79005</c:v>
                </c:pt>
                <c:pt idx="128">
                  <c:v>130.79015</c:v>
                </c:pt>
                <c:pt idx="129">
                  <c:v>131.79004</c:v>
                </c:pt>
                <c:pt idx="130">
                  <c:v>132.79116</c:v>
                </c:pt>
                <c:pt idx="131">
                  <c:v>133.79121</c:v>
                </c:pt>
                <c:pt idx="132">
                  <c:v>134.79193</c:v>
                </c:pt>
                <c:pt idx="133">
                  <c:v>135.7919</c:v>
                </c:pt>
                <c:pt idx="134">
                  <c:v>136.79336</c:v>
                </c:pt>
                <c:pt idx="135">
                  <c:v>137.79315</c:v>
                </c:pt>
                <c:pt idx="136">
                  <c:v>138.79418</c:v>
                </c:pt>
                <c:pt idx="137">
                  <c:v>139.7946</c:v>
                </c:pt>
                <c:pt idx="138">
                  <c:v>140.79421</c:v>
                </c:pt>
                <c:pt idx="139">
                  <c:v>141.79464</c:v>
                </c:pt>
                <c:pt idx="140">
                  <c:v>142.79499</c:v>
                </c:pt>
                <c:pt idx="141">
                  <c:v>143.79525</c:v>
                </c:pt>
                <c:pt idx="142">
                  <c:v>144.7949</c:v>
                </c:pt>
                <c:pt idx="143">
                  <c:v>145.79527</c:v>
                </c:pt>
                <c:pt idx="144">
                  <c:v>146.79567</c:v>
                </c:pt>
                <c:pt idx="145">
                  <c:v>147.79499</c:v>
                </c:pt>
                <c:pt idx="146">
                  <c:v>148.79539</c:v>
                </c:pt>
                <c:pt idx="147">
                  <c:v>149.79573</c:v>
                </c:pt>
                <c:pt idx="148">
                  <c:v>150.79537</c:v>
                </c:pt>
                <c:pt idx="149">
                  <c:v>151.79573</c:v>
                </c:pt>
                <c:pt idx="150">
                  <c:v>152.79511</c:v>
                </c:pt>
                <c:pt idx="151">
                  <c:v>153.79548</c:v>
                </c:pt>
                <c:pt idx="152">
                  <c:v>154.79527</c:v>
                </c:pt>
                <c:pt idx="153">
                  <c:v>155.79567</c:v>
                </c:pt>
                <c:pt idx="154">
                  <c:v>156.79532</c:v>
                </c:pt>
                <c:pt idx="155">
                  <c:v>157.7954</c:v>
                </c:pt>
                <c:pt idx="156">
                  <c:v>158.79526</c:v>
                </c:pt>
                <c:pt idx="157">
                  <c:v>159.79565</c:v>
                </c:pt>
                <c:pt idx="158">
                  <c:v>160.79484</c:v>
                </c:pt>
                <c:pt idx="159">
                  <c:v>161.795</c:v>
                </c:pt>
                <c:pt idx="160">
                  <c:v>162.79516</c:v>
                </c:pt>
                <c:pt idx="161">
                  <c:v>163.79534</c:v>
                </c:pt>
                <c:pt idx="162">
                  <c:v>164.79556</c:v>
                </c:pt>
                <c:pt idx="163">
                  <c:v>165.79659</c:v>
                </c:pt>
                <c:pt idx="164">
                  <c:v>166.7963</c:v>
                </c:pt>
                <c:pt idx="165">
                  <c:v>167.79703</c:v>
                </c:pt>
                <c:pt idx="166">
                  <c:v>168.79705</c:v>
                </c:pt>
                <c:pt idx="167">
                  <c:v>169.79705</c:v>
                </c:pt>
                <c:pt idx="168">
                  <c:v>170.79703</c:v>
                </c:pt>
                <c:pt idx="169">
                  <c:v>171.79705</c:v>
                </c:pt>
                <c:pt idx="170">
                  <c:v>172.79706</c:v>
                </c:pt>
                <c:pt idx="171">
                  <c:v>173.79703</c:v>
                </c:pt>
                <c:pt idx="172">
                  <c:v>174.79825</c:v>
                </c:pt>
                <c:pt idx="173">
                  <c:v>175.79868</c:v>
                </c:pt>
                <c:pt idx="174">
                  <c:v>176.79915</c:v>
                </c:pt>
                <c:pt idx="175">
                  <c:v>177.79917</c:v>
                </c:pt>
                <c:pt idx="176">
                  <c:v>178.79916</c:v>
                </c:pt>
                <c:pt idx="177">
                  <c:v>179.79921</c:v>
                </c:pt>
                <c:pt idx="178">
                  <c:v>180.7993</c:v>
                </c:pt>
                <c:pt idx="179">
                  <c:v>181.79922</c:v>
                </c:pt>
                <c:pt idx="180">
                  <c:v>182.79914</c:v>
                </c:pt>
                <c:pt idx="181">
                  <c:v>183.79917</c:v>
                </c:pt>
                <c:pt idx="182">
                  <c:v>184.79904</c:v>
                </c:pt>
                <c:pt idx="183">
                  <c:v>185.799</c:v>
                </c:pt>
                <c:pt idx="184">
                  <c:v>186.79908</c:v>
                </c:pt>
                <c:pt idx="185">
                  <c:v>187.79916</c:v>
                </c:pt>
                <c:pt idx="186">
                  <c:v>188.79909</c:v>
                </c:pt>
                <c:pt idx="187">
                  <c:v>189.80021</c:v>
                </c:pt>
                <c:pt idx="188">
                  <c:v>190.8006</c:v>
                </c:pt>
                <c:pt idx="189">
                  <c:v>191.80022</c:v>
                </c:pt>
                <c:pt idx="190">
                  <c:v>192.8002</c:v>
                </c:pt>
                <c:pt idx="191">
                  <c:v>193.80016</c:v>
                </c:pt>
                <c:pt idx="192">
                  <c:v>194.80013</c:v>
                </c:pt>
                <c:pt idx="193">
                  <c:v>195.80021</c:v>
                </c:pt>
                <c:pt idx="194">
                  <c:v>196.80022</c:v>
                </c:pt>
                <c:pt idx="195">
                  <c:v>197.80021</c:v>
                </c:pt>
                <c:pt idx="196">
                  <c:v>198.80021</c:v>
                </c:pt>
                <c:pt idx="197">
                  <c:v>199.80015</c:v>
                </c:pt>
                <c:pt idx="198">
                  <c:v>200.80016</c:v>
                </c:pt>
                <c:pt idx="199">
                  <c:v>201.80121</c:v>
                </c:pt>
                <c:pt idx="200">
                  <c:v>202.8017</c:v>
                </c:pt>
                <c:pt idx="201">
                  <c:v>203.80112</c:v>
                </c:pt>
                <c:pt idx="202">
                  <c:v>204.80156</c:v>
                </c:pt>
                <c:pt idx="203">
                  <c:v>205.80269</c:v>
                </c:pt>
                <c:pt idx="204">
                  <c:v>206.80284</c:v>
                </c:pt>
                <c:pt idx="205">
                  <c:v>207.80325</c:v>
                </c:pt>
                <c:pt idx="206">
                  <c:v>208.80289</c:v>
                </c:pt>
                <c:pt idx="207">
                  <c:v>209.8034</c:v>
                </c:pt>
                <c:pt idx="208">
                  <c:v>210.80316</c:v>
                </c:pt>
                <c:pt idx="209">
                  <c:v>Médias</c:v>
                </c:pt>
              </c:strCache>
            </c:strRef>
          </c:xVal>
          <c:yVal>
            <c:numRef>
              <c:f>'mAr_42,5'!$C$2:$C$214</c:f>
              <c:numCache>
                <c:formatCode>General</c:formatCode>
                <c:ptCount val="213"/>
                <c:pt idx="0">
                  <c:v>39.68938</c:v>
                </c:pt>
                <c:pt idx="1">
                  <c:v>39.688139999999997</c:v>
                </c:pt>
                <c:pt idx="2">
                  <c:v>39.686239999999998</c:v>
                </c:pt>
                <c:pt idx="3">
                  <c:v>39.685000000000002</c:v>
                </c:pt>
                <c:pt idx="4">
                  <c:v>39.684240000000003</c:v>
                </c:pt>
                <c:pt idx="5">
                  <c:v>39.683779999999999</c:v>
                </c:pt>
                <c:pt idx="6">
                  <c:v>39.682899999999997</c:v>
                </c:pt>
                <c:pt idx="7">
                  <c:v>39.682389999999998</c:v>
                </c:pt>
                <c:pt idx="8">
                  <c:v>39.681510000000003</c:v>
                </c:pt>
                <c:pt idx="9">
                  <c:v>39.679540000000003</c:v>
                </c:pt>
                <c:pt idx="10">
                  <c:v>39.67971</c:v>
                </c:pt>
                <c:pt idx="11">
                  <c:v>39.678429999999999</c:v>
                </c:pt>
                <c:pt idx="12">
                  <c:v>39.678269999999998</c:v>
                </c:pt>
                <c:pt idx="13">
                  <c:v>39.678319999999999</c:v>
                </c:pt>
                <c:pt idx="14">
                  <c:v>39.678910000000002</c:v>
                </c:pt>
                <c:pt idx="15">
                  <c:v>39.677779999999998</c:v>
                </c:pt>
                <c:pt idx="16">
                  <c:v>39.677390000000003</c:v>
                </c:pt>
                <c:pt idx="17">
                  <c:v>39.677759999999999</c:v>
                </c:pt>
                <c:pt idx="18">
                  <c:v>39.676960000000001</c:v>
                </c:pt>
                <c:pt idx="19">
                  <c:v>39.675559999999997</c:v>
                </c:pt>
                <c:pt idx="20">
                  <c:v>39.67606</c:v>
                </c:pt>
                <c:pt idx="21">
                  <c:v>39.675829999999998</c:v>
                </c:pt>
                <c:pt idx="22">
                  <c:v>39.6755</c:v>
                </c:pt>
                <c:pt idx="23">
                  <c:v>39.675449999999998</c:v>
                </c:pt>
                <c:pt idx="24">
                  <c:v>39.675280000000001</c:v>
                </c:pt>
                <c:pt idx="25">
                  <c:v>39.674869999999999</c:v>
                </c:pt>
                <c:pt idx="26">
                  <c:v>39.675660000000001</c:v>
                </c:pt>
                <c:pt idx="27">
                  <c:v>39.675379999999997</c:v>
                </c:pt>
                <c:pt idx="28">
                  <c:v>39.675289999999997</c:v>
                </c:pt>
                <c:pt idx="29">
                  <c:v>39.676369999999999</c:v>
                </c:pt>
                <c:pt idx="30">
                  <c:v>39.677190000000003</c:v>
                </c:pt>
                <c:pt idx="31">
                  <c:v>39.677399999999999</c:v>
                </c:pt>
                <c:pt idx="32">
                  <c:v>39.678890000000003</c:v>
                </c:pt>
                <c:pt idx="33">
                  <c:v>39.67794</c:v>
                </c:pt>
                <c:pt idx="34">
                  <c:v>39.678930000000001</c:v>
                </c:pt>
                <c:pt idx="35">
                  <c:v>39.680570000000003</c:v>
                </c:pt>
                <c:pt idx="36">
                  <c:v>39.680579999999999</c:v>
                </c:pt>
                <c:pt idx="37">
                  <c:v>39.680979999999998</c:v>
                </c:pt>
                <c:pt idx="38">
                  <c:v>39.681620000000002</c:v>
                </c:pt>
                <c:pt idx="39">
                  <c:v>39.683039999999998</c:v>
                </c:pt>
                <c:pt idx="40">
                  <c:v>39.683779999999999</c:v>
                </c:pt>
                <c:pt idx="41">
                  <c:v>39.683810000000001</c:v>
                </c:pt>
                <c:pt idx="42">
                  <c:v>39.685400000000001</c:v>
                </c:pt>
                <c:pt idx="43">
                  <c:v>39.686439999999997</c:v>
                </c:pt>
                <c:pt idx="44">
                  <c:v>39.68723</c:v>
                </c:pt>
                <c:pt idx="45">
                  <c:v>39.687570000000001</c:v>
                </c:pt>
                <c:pt idx="46">
                  <c:v>39.688569999999999</c:v>
                </c:pt>
                <c:pt idx="47">
                  <c:v>39.689909999999998</c:v>
                </c:pt>
                <c:pt idx="48">
                  <c:v>39.691090000000003</c:v>
                </c:pt>
                <c:pt idx="49">
                  <c:v>39.691679999999998</c:v>
                </c:pt>
                <c:pt idx="50">
                  <c:v>39.691949999999999</c:v>
                </c:pt>
                <c:pt idx="51">
                  <c:v>39.693060000000003</c:v>
                </c:pt>
                <c:pt idx="52">
                  <c:v>39.694699999999997</c:v>
                </c:pt>
                <c:pt idx="53">
                  <c:v>39.695160000000001</c:v>
                </c:pt>
                <c:pt idx="54">
                  <c:v>39.695920000000001</c:v>
                </c:pt>
                <c:pt idx="55">
                  <c:v>39.6967</c:v>
                </c:pt>
                <c:pt idx="56">
                  <c:v>39.697879999999998</c:v>
                </c:pt>
                <c:pt idx="57">
                  <c:v>39.69914</c:v>
                </c:pt>
                <c:pt idx="58">
                  <c:v>39.699730000000002</c:v>
                </c:pt>
                <c:pt idx="59">
                  <c:v>39.70147</c:v>
                </c:pt>
                <c:pt idx="60">
                  <c:v>39.703400000000002</c:v>
                </c:pt>
                <c:pt idx="61">
                  <c:v>39.704700000000003</c:v>
                </c:pt>
                <c:pt idx="62">
                  <c:v>39.706699999999998</c:v>
                </c:pt>
                <c:pt idx="63">
                  <c:v>39.709029999999998</c:v>
                </c:pt>
                <c:pt idx="64">
                  <c:v>39.709650000000003</c:v>
                </c:pt>
                <c:pt idx="65">
                  <c:v>39.711440000000003</c:v>
                </c:pt>
                <c:pt idx="66">
                  <c:v>39.712829999999997</c:v>
                </c:pt>
                <c:pt idx="67">
                  <c:v>39.714280000000002</c:v>
                </c:pt>
                <c:pt idx="68">
                  <c:v>39.715739999999997</c:v>
                </c:pt>
                <c:pt idx="69">
                  <c:v>39.718000000000004</c:v>
                </c:pt>
                <c:pt idx="70">
                  <c:v>39.718870000000003</c:v>
                </c:pt>
                <c:pt idx="71">
                  <c:v>39.720320000000001</c:v>
                </c:pt>
                <c:pt idx="72">
                  <c:v>39.721719999999998</c:v>
                </c:pt>
                <c:pt idx="73">
                  <c:v>39.722769999999997</c:v>
                </c:pt>
                <c:pt idx="74">
                  <c:v>39.724130000000002</c:v>
                </c:pt>
                <c:pt idx="75">
                  <c:v>39.724939999999997</c:v>
                </c:pt>
                <c:pt idx="76">
                  <c:v>39.727249999999998</c:v>
                </c:pt>
                <c:pt idx="77">
                  <c:v>39.728659999999998</c:v>
                </c:pt>
                <c:pt idx="78">
                  <c:v>39.729619999999997</c:v>
                </c:pt>
                <c:pt idx="79">
                  <c:v>39.731450000000002</c:v>
                </c:pt>
                <c:pt idx="80">
                  <c:v>39.732529999999997</c:v>
                </c:pt>
                <c:pt idx="81">
                  <c:v>39.734360000000002</c:v>
                </c:pt>
                <c:pt idx="82">
                  <c:v>39.73659</c:v>
                </c:pt>
                <c:pt idx="83">
                  <c:v>39.737969999999997</c:v>
                </c:pt>
                <c:pt idx="84">
                  <c:v>39.7395</c:v>
                </c:pt>
                <c:pt idx="85">
                  <c:v>39.741680000000002</c:v>
                </c:pt>
                <c:pt idx="86">
                  <c:v>39.743119999999998</c:v>
                </c:pt>
                <c:pt idx="87">
                  <c:v>39.745080000000002</c:v>
                </c:pt>
                <c:pt idx="88">
                  <c:v>39.745869999999996</c:v>
                </c:pt>
                <c:pt idx="89">
                  <c:v>39.747860000000003</c:v>
                </c:pt>
                <c:pt idx="90">
                  <c:v>39.749299999999998</c:v>
                </c:pt>
                <c:pt idx="91">
                  <c:v>39.751260000000002</c:v>
                </c:pt>
                <c:pt idx="92">
                  <c:v>39.752679999999998</c:v>
                </c:pt>
                <c:pt idx="93">
                  <c:v>39.75517</c:v>
                </c:pt>
                <c:pt idx="94">
                  <c:v>39.756349999999998</c:v>
                </c:pt>
                <c:pt idx="95">
                  <c:v>39.757350000000002</c:v>
                </c:pt>
                <c:pt idx="96">
                  <c:v>39.759030000000003</c:v>
                </c:pt>
                <c:pt idx="97">
                  <c:v>39.760959999999997</c:v>
                </c:pt>
                <c:pt idx="98">
                  <c:v>39.76294</c:v>
                </c:pt>
                <c:pt idx="99">
                  <c:v>39.764530000000001</c:v>
                </c:pt>
                <c:pt idx="100">
                  <c:v>39.766359999999999</c:v>
                </c:pt>
                <c:pt idx="101">
                  <c:v>39.76728</c:v>
                </c:pt>
                <c:pt idx="102">
                  <c:v>39.770209999999999</c:v>
                </c:pt>
                <c:pt idx="103">
                  <c:v>39.77064</c:v>
                </c:pt>
                <c:pt idx="104">
                  <c:v>39.773009999999999</c:v>
                </c:pt>
                <c:pt idx="105">
                  <c:v>39.775260000000003</c:v>
                </c:pt>
                <c:pt idx="106">
                  <c:v>39.776760000000003</c:v>
                </c:pt>
                <c:pt idx="107">
                  <c:v>39.778820000000003</c:v>
                </c:pt>
                <c:pt idx="108">
                  <c:v>39.779899999999998</c:v>
                </c:pt>
                <c:pt idx="109">
                  <c:v>39.782260000000001</c:v>
                </c:pt>
                <c:pt idx="110">
                  <c:v>39.78342</c:v>
                </c:pt>
                <c:pt idx="111">
                  <c:v>39.785679999999999</c:v>
                </c:pt>
                <c:pt idx="112">
                  <c:v>39.787520000000001</c:v>
                </c:pt>
                <c:pt idx="113">
                  <c:v>39.790129999999998</c:v>
                </c:pt>
                <c:pt idx="114">
                  <c:v>39.791530000000002</c:v>
                </c:pt>
                <c:pt idx="115">
                  <c:v>39.793399999999998</c:v>
                </c:pt>
                <c:pt idx="116">
                  <c:v>39.794620000000002</c:v>
                </c:pt>
                <c:pt idx="117">
                  <c:v>39.79663</c:v>
                </c:pt>
                <c:pt idx="118">
                  <c:v>39.797510000000003</c:v>
                </c:pt>
                <c:pt idx="119">
                  <c:v>39.799349999999997</c:v>
                </c:pt>
                <c:pt idx="120">
                  <c:v>39.80086</c:v>
                </c:pt>
                <c:pt idx="121">
                  <c:v>39.802990000000001</c:v>
                </c:pt>
                <c:pt idx="122">
                  <c:v>39.80301</c:v>
                </c:pt>
                <c:pt idx="123">
                  <c:v>39.805680000000002</c:v>
                </c:pt>
                <c:pt idx="124">
                  <c:v>39.807259999999999</c:v>
                </c:pt>
                <c:pt idx="125">
                  <c:v>39.807510000000001</c:v>
                </c:pt>
                <c:pt idx="126">
                  <c:v>39.809950000000001</c:v>
                </c:pt>
                <c:pt idx="127">
                  <c:v>39.81185</c:v>
                </c:pt>
                <c:pt idx="128">
                  <c:v>39.813420000000001</c:v>
                </c:pt>
                <c:pt idx="129">
                  <c:v>39.814929999999997</c:v>
                </c:pt>
                <c:pt idx="130">
                  <c:v>39.816589999999998</c:v>
                </c:pt>
                <c:pt idx="131">
                  <c:v>39.817639999999997</c:v>
                </c:pt>
                <c:pt idx="132">
                  <c:v>39.819229999999997</c:v>
                </c:pt>
                <c:pt idx="133">
                  <c:v>39.821199999999997</c:v>
                </c:pt>
                <c:pt idx="134">
                  <c:v>39.822960000000002</c:v>
                </c:pt>
                <c:pt idx="135">
                  <c:v>39.824280000000002</c:v>
                </c:pt>
                <c:pt idx="136">
                  <c:v>39.825809999999997</c:v>
                </c:pt>
                <c:pt idx="137">
                  <c:v>39.828090000000003</c:v>
                </c:pt>
                <c:pt idx="138">
                  <c:v>39.829949999999997</c:v>
                </c:pt>
                <c:pt idx="139">
                  <c:v>39.831299999999999</c:v>
                </c:pt>
                <c:pt idx="140">
                  <c:v>39.833210000000001</c:v>
                </c:pt>
                <c:pt idx="141">
                  <c:v>39.83419</c:v>
                </c:pt>
                <c:pt idx="142">
                  <c:v>39.835430000000002</c:v>
                </c:pt>
                <c:pt idx="143">
                  <c:v>39.837159999999997</c:v>
                </c:pt>
                <c:pt idx="144">
                  <c:v>39.838160000000002</c:v>
                </c:pt>
                <c:pt idx="145">
                  <c:v>39.838909999999998</c:v>
                </c:pt>
                <c:pt idx="146">
                  <c:v>39.84169</c:v>
                </c:pt>
                <c:pt idx="147">
                  <c:v>39.84225</c:v>
                </c:pt>
                <c:pt idx="148">
                  <c:v>39.843380000000003</c:v>
                </c:pt>
                <c:pt idx="149">
                  <c:v>39.845080000000003</c:v>
                </c:pt>
                <c:pt idx="150">
                  <c:v>39.846400000000003</c:v>
                </c:pt>
                <c:pt idx="151">
                  <c:v>39.847499999999997</c:v>
                </c:pt>
                <c:pt idx="152">
                  <c:v>39.848950000000002</c:v>
                </c:pt>
                <c:pt idx="153">
                  <c:v>39.850580000000001</c:v>
                </c:pt>
                <c:pt idx="154">
                  <c:v>39.852040000000002</c:v>
                </c:pt>
                <c:pt idx="155">
                  <c:v>39.853380000000001</c:v>
                </c:pt>
                <c:pt idx="156">
                  <c:v>39.854810000000001</c:v>
                </c:pt>
                <c:pt idx="157">
                  <c:v>39.856209999999997</c:v>
                </c:pt>
                <c:pt idx="158">
                  <c:v>39.857579999999999</c:v>
                </c:pt>
                <c:pt idx="159">
                  <c:v>39.858930000000001</c:v>
                </c:pt>
                <c:pt idx="160">
                  <c:v>39.859529999999999</c:v>
                </c:pt>
                <c:pt idx="161">
                  <c:v>39.860959999999999</c:v>
                </c:pt>
                <c:pt idx="162">
                  <c:v>39.861870000000003</c:v>
                </c:pt>
                <c:pt idx="163">
                  <c:v>39.863500000000002</c:v>
                </c:pt>
                <c:pt idx="164">
                  <c:v>39.865519999999997</c:v>
                </c:pt>
                <c:pt idx="165">
                  <c:v>39.866520000000001</c:v>
                </c:pt>
                <c:pt idx="166">
                  <c:v>39.86824</c:v>
                </c:pt>
                <c:pt idx="167">
                  <c:v>39.869660000000003</c:v>
                </c:pt>
                <c:pt idx="168">
                  <c:v>39.871409999999997</c:v>
                </c:pt>
                <c:pt idx="169">
                  <c:v>39.872579999999999</c:v>
                </c:pt>
                <c:pt idx="170">
                  <c:v>39.873629999999999</c:v>
                </c:pt>
                <c:pt idx="171">
                  <c:v>39.875059999999998</c:v>
                </c:pt>
                <c:pt idx="172">
                  <c:v>39.876060000000003</c:v>
                </c:pt>
                <c:pt idx="173">
                  <c:v>39.876300000000001</c:v>
                </c:pt>
                <c:pt idx="174">
                  <c:v>39.877899999999997</c:v>
                </c:pt>
                <c:pt idx="175">
                  <c:v>39.879469999999998</c:v>
                </c:pt>
                <c:pt idx="176">
                  <c:v>39.880249999999997</c:v>
                </c:pt>
                <c:pt idx="177">
                  <c:v>39.881639999999997</c:v>
                </c:pt>
                <c:pt idx="178">
                  <c:v>39.8825</c:v>
                </c:pt>
                <c:pt idx="179">
                  <c:v>39.884030000000003</c:v>
                </c:pt>
                <c:pt idx="180">
                  <c:v>39.885300000000001</c:v>
                </c:pt>
                <c:pt idx="181">
                  <c:v>39.886389999999999</c:v>
                </c:pt>
                <c:pt idx="182">
                  <c:v>39.888480000000001</c:v>
                </c:pt>
                <c:pt idx="183">
                  <c:v>39.889620000000001</c:v>
                </c:pt>
                <c:pt idx="184">
                  <c:v>39.890090000000001</c:v>
                </c:pt>
                <c:pt idx="185">
                  <c:v>39.891979999999997</c:v>
                </c:pt>
                <c:pt idx="186">
                  <c:v>39.893279999999997</c:v>
                </c:pt>
                <c:pt idx="187">
                  <c:v>39.895139999999998</c:v>
                </c:pt>
                <c:pt idx="188">
                  <c:v>39.896659999999997</c:v>
                </c:pt>
                <c:pt idx="189">
                  <c:v>39.896900000000002</c:v>
                </c:pt>
                <c:pt idx="190">
                  <c:v>39.898609999999998</c:v>
                </c:pt>
                <c:pt idx="191">
                  <c:v>39.899369999999998</c:v>
                </c:pt>
                <c:pt idx="192">
                  <c:v>39.900449999999999</c:v>
                </c:pt>
                <c:pt idx="193">
                  <c:v>39.901269999999997</c:v>
                </c:pt>
                <c:pt idx="194">
                  <c:v>39.902230000000003</c:v>
                </c:pt>
                <c:pt idx="195">
                  <c:v>39.903840000000002</c:v>
                </c:pt>
                <c:pt idx="196">
                  <c:v>39.904400000000003</c:v>
                </c:pt>
                <c:pt idx="197">
                  <c:v>39.905149999999999</c:v>
                </c:pt>
                <c:pt idx="198">
                  <c:v>39.906689999999998</c:v>
                </c:pt>
                <c:pt idx="199">
                  <c:v>39.907330000000002</c:v>
                </c:pt>
                <c:pt idx="200">
                  <c:v>39.909030000000001</c:v>
                </c:pt>
                <c:pt idx="201">
                  <c:v>39.910559999999997</c:v>
                </c:pt>
                <c:pt idx="202">
                  <c:v>39.910690000000002</c:v>
                </c:pt>
                <c:pt idx="203">
                  <c:v>39.912120000000002</c:v>
                </c:pt>
                <c:pt idx="204">
                  <c:v>39.912759999999999</c:v>
                </c:pt>
                <c:pt idx="205">
                  <c:v>39.914529999999999</c:v>
                </c:pt>
                <c:pt idx="206">
                  <c:v>39.915050000000001</c:v>
                </c:pt>
                <c:pt idx="207">
                  <c:v>39.916589999999999</c:v>
                </c:pt>
                <c:pt idx="208">
                  <c:v>39.917250000000003</c:v>
                </c:pt>
                <c:pt idx="209">
                  <c:v>39.782899601990053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'mAr_42,5'!$D$1</c:f>
              <c:strCache>
                <c:ptCount val="1"/>
                <c:pt idx="0">
                  <c:v>T_hot_out(C)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'mAr_42,5'!$A$2:$A$214</c:f>
              <c:strCache>
                <c:ptCount val="210"/>
                <c:pt idx="0">
                  <c:v>2.75014</c:v>
                </c:pt>
                <c:pt idx="1">
                  <c:v>3.75021</c:v>
                </c:pt>
                <c:pt idx="2">
                  <c:v>4.7512</c:v>
                </c:pt>
                <c:pt idx="3">
                  <c:v>5.75333</c:v>
                </c:pt>
                <c:pt idx="4">
                  <c:v>6.7529</c:v>
                </c:pt>
                <c:pt idx="5">
                  <c:v>7.7536</c:v>
                </c:pt>
                <c:pt idx="6">
                  <c:v>8.75433</c:v>
                </c:pt>
                <c:pt idx="7">
                  <c:v>9.75497</c:v>
                </c:pt>
                <c:pt idx="8">
                  <c:v>10.75563</c:v>
                </c:pt>
                <c:pt idx="9">
                  <c:v>11.75594</c:v>
                </c:pt>
                <c:pt idx="10">
                  <c:v>12.75642</c:v>
                </c:pt>
                <c:pt idx="11">
                  <c:v>13.75698</c:v>
                </c:pt>
                <c:pt idx="12">
                  <c:v>14.75768</c:v>
                </c:pt>
                <c:pt idx="13">
                  <c:v>15.75703</c:v>
                </c:pt>
                <c:pt idx="14">
                  <c:v>16.75705</c:v>
                </c:pt>
                <c:pt idx="15">
                  <c:v>17.75705</c:v>
                </c:pt>
                <c:pt idx="16">
                  <c:v>18.75703</c:v>
                </c:pt>
                <c:pt idx="17">
                  <c:v>19.75705</c:v>
                </c:pt>
                <c:pt idx="18">
                  <c:v>20.75705</c:v>
                </c:pt>
                <c:pt idx="19">
                  <c:v>21.75705</c:v>
                </c:pt>
                <c:pt idx="20">
                  <c:v>22.75705</c:v>
                </c:pt>
                <c:pt idx="21">
                  <c:v>23.75705</c:v>
                </c:pt>
                <c:pt idx="22">
                  <c:v>24.75703</c:v>
                </c:pt>
                <c:pt idx="23">
                  <c:v>25.75703</c:v>
                </c:pt>
                <c:pt idx="24">
                  <c:v>26.75819</c:v>
                </c:pt>
                <c:pt idx="25">
                  <c:v>27.75933</c:v>
                </c:pt>
                <c:pt idx="26">
                  <c:v>28.75921</c:v>
                </c:pt>
                <c:pt idx="27">
                  <c:v>29.75916</c:v>
                </c:pt>
                <c:pt idx="28">
                  <c:v>30.75922</c:v>
                </c:pt>
                <c:pt idx="29">
                  <c:v>31.75913</c:v>
                </c:pt>
                <c:pt idx="30">
                  <c:v>32.76011</c:v>
                </c:pt>
                <c:pt idx="31">
                  <c:v>33.76015</c:v>
                </c:pt>
                <c:pt idx="32">
                  <c:v>34.76121</c:v>
                </c:pt>
                <c:pt idx="33">
                  <c:v>35.76198</c:v>
                </c:pt>
                <c:pt idx="34">
                  <c:v>36.76244</c:v>
                </c:pt>
                <c:pt idx="35">
                  <c:v>37.76235</c:v>
                </c:pt>
                <c:pt idx="36">
                  <c:v>38.76256</c:v>
                </c:pt>
                <c:pt idx="37">
                  <c:v>39.76328</c:v>
                </c:pt>
                <c:pt idx="38">
                  <c:v>40.76331</c:v>
                </c:pt>
                <c:pt idx="39">
                  <c:v>41.76372</c:v>
                </c:pt>
                <c:pt idx="40">
                  <c:v>42.76328</c:v>
                </c:pt>
                <c:pt idx="41">
                  <c:v>43.76379</c:v>
                </c:pt>
                <c:pt idx="42">
                  <c:v>44.76462</c:v>
                </c:pt>
                <c:pt idx="43">
                  <c:v>45.76509</c:v>
                </c:pt>
                <c:pt idx="44">
                  <c:v>46.76541</c:v>
                </c:pt>
                <c:pt idx="45">
                  <c:v>47.76581</c:v>
                </c:pt>
                <c:pt idx="46">
                  <c:v>48.76631</c:v>
                </c:pt>
                <c:pt idx="47">
                  <c:v>49.76668</c:v>
                </c:pt>
                <c:pt idx="48">
                  <c:v>50.76702</c:v>
                </c:pt>
                <c:pt idx="49">
                  <c:v>51.76706</c:v>
                </c:pt>
                <c:pt idx="50">
                  <c:v>52.76705</c:v>
                </c:pt>
                <c:pt idx="51">
                  <c:v>53.76702</c:v>
                </c:pt>
                <c:pt idx="52">
                  <c:v>54.76705</c:v>
                </c:pt>
                <c:pt idx="53">
                  <c:v>55.76706</c:v>
                </c:pt>
                <c:pt idx="54">
                  <c:v>56.76703</c:v>
                </c:pt>
                <c:pt idx="55">
                  <c:v>57.76705</c:v>
                </c:pt>
                <c:pt idx="56">
                  <c:v>58.76703</c:v>
                </c:pt>
                <c:pt idx="57">
                  <c:v>59.76876</c:v>
                </c:pt>
                <c:pt idx="58">
                  <c:v>60.76913</c:v>
                </c:pt>
                <c:pt idx="59">
                  <c:v>61.76916</c:v>
                </c:pt>
                <c:pt idx="60">
                  <c:v>62.76916</c:v>
                </c:pt>
                <c:pt idx="61">
                  <c:v>63.76917</c:v>
                </c:pt>
                <c:pt idx="62">
                  <c:v>64.76912</c:v>
                </c:pt>
                <c:pt idx="63">
                  <c:v>65.76915</c:v>
                </c:pt>
                <c:pt idx="64">
                  <c:v>66.76916</c:v>
                </c:pt>
                <c:pt idx="65">
                  <c:v>67.76916</c:v>
                </c:pt>
                <c:pt idx="66">
                  <c:v>68.77022</c:v>
                </c:pt>
                <c:pt idx="67">
                  <c:v>69.77037</c:v>
                </c:pt>
                <c:pt idx="68">
                  <c:v>70.77161</c:v>
                </c:pt>
                <c:pt idx="69">
                  <c:v>71.77088</c:v>
                </c:pt>
                <c:pt idx="70">
                  <c:v>72.7724</c:v>
                </c:pt>
                <c:pt idx="71">
                  <c:v>73.77276</c:v>
                </c:pt>
                <c:pt idx="72">
                  <c:v>74.7735</c:v>
                </c:pt>
                <c:pt idx="73">
                  <c:v>75.77392</c:v>
                </c:pt>
                <c:pt idx="74">
                  <c:v>76.77388</c:v>
                </c:pt>
                <c:pt idx="75">
                  <c:v>77.77438</c:v>
                </c:pt>
                <c:pt idx="76">
                  <c:v>78.77393</c:v>
                </c:pt>
                <c:pt idx="77">
                  <c:v>79.77454</c:v>
                </c:pt>
                <c:pt idx="78">
                  <c:v>80.77441</c:v>
                </c:pt>
                <c:pt idx="79">
                  <c:v>81.77557</c:v>
                </c:pt>
                <c:pt idx="80">
                  <c:v>82.77591</c:v>
                </c:pt>
                <c:pt idx="81">
                  <c:v>83.77625</c:v>
                </c:pt>
                <c:pt idx="82">
                  <c:v>84.77671</c:v>
                </c:pt>
                <c:pt idx="83">
                  <c:v>85.77778</c:v>
                </c:pt>
                <c:pt idx="84">
                  <c:v>86.77721</c:v>
                </c:pt>
                <c:pt idx="85">
                  <c:v>87.77861</c:v>
                </c:pt>
                <c:pt idx="86">
                  <c:v>88.77939</c:v>
                </c:pt>
                <c:pt idx="87">
                  <c:v>89.78008</c:v>
                </c:pt>
                <c:pt idx="88">
                  <c:v>90.78237</c:v>
                </c:pt>
                <c:pt idx="89">
                  <c:v>91.78194</c:v>
                </c:pt>
                <c:pt idx="90">
                  <c:v>92.7824</c:v>
                </c:pt>
                <c:pt idx="91">
                  <c:v>93.78182</c:v>
                </c:pt>
                <c:pt idx="92">
                  <c:v>94.78269</c:v>
                </c:pt>
                <c:pt idx="93">
                  <c:v>95.7831</c:v>
                </c:pt>
                <c:pt idx="94">
                  <c:v>96.78363</c:v>
                </c:pt>
                <c:pt idx="95">
                  <c:v>97.78368</c:v>
                </c:pt>
                <c:pt idx="96">
                  <c:v>98.78345</c:v>
                </c:pt>
                <c:pt idx="97">
                  <c:v>99.78406</c:v>
                </c:pt>
                <c:pt idx="98">
                  <c:v>100.78459</c:v>
                </c:pt>
                <c:pt idx="99">
                  <c:v>101.784</c:v>
                </c:pt>
                <c:pt idx="100">
                  <c:v>102.78456</c:v>
                </c:pt>
                <c:pt idx="101">
                  <c:v>103.78499</c:v>
                </c:pt>
                <c:pt idx="102">
                  <c:v>104.78484</c:v>
                </c:pt>
                <c:pt idx="103">
                  <c:v>105.78532</c:v>
                </c:pt>
                <c:pt idx="104">
                  <c:v>106.78567</c:v>
                </c:pt>
                <c:pt idx="105">
                  <c:v>107.78604</c:v>
                </c:pt>
                <c:pt idx="106">
                  <c:v>108.78624</c:v>
                </c:pt>
                <c:pt idx="107">
                  <c:v>109.78659</c:v>
                </c:pt>
                <c:pt idx="108">
                  <c:v>110.78589</c:v>
                </c:pt>
                <c:pt idx="109">
                  <c:v>111.78624</c:v>
                </c:pt>
                <c:pt idx="110">
                  <c:v>112.78673</c:v>
                </c:pt>
                <c:pt idx="111">
                  <c:v>113.78702</c:v>
                </c:pt>
                <c:pt idx="112">
                  <c:v>114.78703</c:v>
                </c:pt>
                <c:pt idx="113">
                  <c:v>115.78705</c:v>
                </c:pt>
                <c:pt idx="114">
                  <c:v>116.78704</c:v>
                </c:pt>
                <c:pt idx="115">
                  <c:v>117.78703</c:v>
                </c:pt>
                <c:pt idx="116">
                  <c:v>118.78705</c:v>
                </c:pt>
                <c:pt idx="117">
                  <c:v>119.78705</c:v>
                </c:pt>
                <c:pt idx="118">
                  <c:v>120.78905</c:v>
                </c:pt>
                <c:pt idx="119">
                  <c:v>121.78913</c:v>
                </c:pt>
                <c:pt idx="120">
                  <c:v>122.78905</c:v>
                </c:pt>
                <c:pt idx="121">
                  <c:v>123.78916</c:v>
                </c:pt>
                <c:pt idx="122">
                  <c:v>124.78903</c:v>
                </c:pt>
                <c:pt idx="123">
                  <c:v>125.78914</c:v>
                </c:pt>
                <c:pt idx="124">
                  <c:v>126.78914</c:v>
                </c:pt>
                <c:pt idx="125">
                  <c:v>127.78908</c:v>
                </c:pt>
                <c:pt idx="126">
                  <c:v>128.79015</c:v>
                </c:pt>
                <c:pt idx="127">
                  <c:v>129.79005</c:v>
                </c:pt>
                <c:pt idx="128">
                  <c:v>130.79015</c:v>
                </c:pt>
                <c:pt idx="129">
                  <c:v>131.79004</c:v>
                </c:pt>
                <c:pt idx="130">
                  <c:v>132.79116</c:v>
                </c:pt>
                <c:pt idx="131">
                  <c:v>133.79121</c:v>
                </c:pt>
                <c:pt idx="132">
                  <c:v>134.79193</c:v>
                </c:pt>
                <c:pt idx="133">
                  <c:v>135.7919</c:v>
                </c:pt>
                <c:pt idx="134">
                  <c:v>136.79336</c:v>
                </c:pt>
                <c:pt idx="135">
                  <c:v>137.79315</c:v>
                </c:pt>
                <c:pt idx="136">
                  <c:v>138.79418</c:v>
                </c:pt>
                <c:pt idx="137">
                  <c:v>139.7946</c:v>
                </c:pt>
                <c:pt idx="138">
                  <c:v>140.79421</c:v>
                </c:pt>
                <c:pt idx="139">
                  <c:v>141.79464</c:v>
                </c:pt>
                <c:pt idx="140">
                  <c:v>142.79499</c:v>
                </c:pt>
                <c:pt idx="141">
                  <c:v>143.79525</c:v>
                </c:pt>
                <c:pt idx="142">
                  <c:v>144.7949</c:v>
                </c:pt>
                <c:pt idx="143">
                  <c:v>145.79527</c:v>
                </c:pt>
                <c:pt idx="144">
                  <c:v>146.79567</c:v>
                </c:pt>
                <c:pt idx="145">
                  <c:v>147.79499</c:v>
                </c:pt>
                <c:pt idx="146">
                  <c:v>148.79539</c:v>
                </c:pt>
                <c:pt idx="147">
                  <c:v>149.79573</c:v>
                </c:pt>
                <c:pt idx="148">
                  <c:v>150.79537</c:v>
                </c:pt>
                <c:pt idx="149">
                  <c:v>151.79573</c:v>
                </c:pt>
                <c:pt idx="150">
                  <c:v>152.79511</c:v>
                </c:pt>
                <c:pt idx="151">
                  <c:v>153.79548</c:v>
                </c:pt>
                <c:pt idx="152">
                  <c:v>154.79527</c:v>
                </c:pt>
                <c:pt idx="153">
                  <c:v>155.79567</c:v>
                </c:pt>
                <c:pt idx="154">
                  <c:v>156.79532</c:v>
                </c:pt>
                <c:pt idx="155">
                  <c:v>157.7954</c:v>
                </c:pt>
                <c:pt idx="156">
                  <c:v>158.79526</c:v>
                </c:pt>
                <c:pt idx="157">
                  <c:v>159.79565</c:v>
                </c:pt>
                <c:pt idx="158">
                  <c:v>160.79484</c:v>
                </c:pt>
                <c:pt idx="159">
                  <c:v>161.795</c:v>
                </c:pt>
                <c:pt idx="160">
                  <c:v>162.79516</c:v>
                </c:pt>
                <c:pt idx="161">
                  <c:v>163.79534</c:v>
                </c:pt>
                <c:pt idx="162">
                  <c:v>164.79556</c:v>
                </c:pt>
                <c:pt idx="163">
                  <c:v>165.79659</c:v>
                </c:pt>
                <c:pt idx="164">
                  <c:v>166.7963</c:v>
                </c:pt>
                <c:pt idx="165">
                  <c:v>167.79703</c:v>
                </c:pt>
                <c:pt idx="166">
                  <c:v>168.79705</c:v>
                </c:pt>
                <c:pt idx="167">
                  <c:v>169.79705</c:v>
                </c:pt>
                <c:pt idx="168">
                  <c:v>170.79703</c:v>
                </c:pt>
                <c:pt idx="169">
                  <c:v>171.79705</c:v>
                </c:pt>
                <c:pt idx="170">
                  <c:v>172.79706</c:v>
                </c:pt>
                <c:pt idx="171">
                  <c:v>173.79703</c:v>
                </c:pt>
                <c:pt idx="172">
                  <c:v>174.79825</c:v>
                </c:pt>
                <c:pt idx="173">
                  <c:v>175.79868</c:v>
                </c:pt>
                <c:pt idx="174">
                  <c:v>176.79915</c:v>
                </c:pt>
                <c:pt idx="175">
                  <c:v>177.79917</c:v>
                </c:pt>
                <c:pt idx="176">
                  <c:v>178.79916</c:v>
                </c:pt>
                <c:pt idx="177">
                  <c:v>179.79921</c:v>
                </c:pt>
                <c:pt idx="178">
                  <c:v>180.7993</c:v>
                </c:pt>
                <c:pt idx="179">
                  <c:v>181.79922</c:v>
                </c:pt>
                <c:pt idx="180">
                  <c:v>182.79914</c:v>
                </c:pt>
                <c:pt idx="181">
                  <c:v>183.79917</c:v>
                </c:pt>
                <c:pt idx="182">
                  <c:v>184.79904</c:v>
                </c:pt>
                <c:pt idx="183">
                  <c:v>185.799</c:v>
                </c:pt>
                <c:pt idx="184">
                  <c:v>186.79908</c:v>
                </c:pt>
                <c:pt idx="185">
                  <c:v>187.79916</c:v>
                </c:pt>
                <c:pt idx="186">
                  <c:v>188.79909</c:v>
                </c:pt>
                <c:pt idx="187">
                  <c:v>189.80021</c:v>
                </c:pt>
                <c:pt idx="188">
                  <c:v>190.8006</c:v>
                </c:pt>
                <c:pt idx="189">
                  <c:v>191.80022</c:v>
                </c:pt>
                <c:pt idx="190">
                  <c:v>192.8002</c:v>
                </c:pt>
                <c:pt idx="191">
                  <c:v>193.80016</c:v>
                </c:pt>
                <c:pt idx="192">
                  <c:v>194.80013</c:v>
                </c:pt>
                <c:pt idx="193">
                  <c:v>195.80021</c:v>
                </c:pt>
                <c:pt idx="194">
                  <c:v>196.80022</c:v>
                </c:pt>
                <c:pt idx="195">
                  <c:v>197.80021</c:v>
                </c:pt>
                <c:pt idx="196">
                  <c:v>198.80021</c:v>
                </c:pt>
                <c:pt idx="197">
                  <c:v>199.80015</c:v>
                </c:pt>
                <c:pt idx="198">
                  <c:v>200.80016</c:v>
                </c:pt>
                <c:pt idx="199">
                  <c:v>201.80121</c:v>
                </c:pt>
                <c:pt idx="200">
                  <c:v>202.8017</c:v>
                </c:pt>
                <c:pt idx="201">
                  <c:v>203.80112</c:v>
                </c:pt>
                <c:pt idx="202">
                  <c:v>204.80156</c:v>
                </c:pt>
                <c:pt idx="203">
                  <c:v>205.80269</c:v>
                </c:pt>
                <c:pt idx="204">
                  <c:v>206.80284</c:v>
                </c:pt>
                <c:pt idx="205">
                  <c:v>207.80325</c:v>
                </c:pt>
                <c:pt idx="206">
                  <c:v>208.80289</c:v>
                </c:pt>
                <c:pt idx="207">
                  <c:v>209.8034</c:v>
                </c:pt>
                <c:pt idx="208">
                  <c:v>210.80316</c:v>
                </c:pt>
                <c:pt idx="209">
                  <c:v>Médias</c:v>
                </c:pt>
              </c:strCache>
            </c:strRef>
          </c:xVal>
          <c:yVal>
            <c:numRef>
              <c:f>'mAr_42,5'!$D$2:$D$214</c:f>
              <c:numCache>
                <c:formatCode>General</c:formatCode>
                <c:ptCount val="213"/>
                <c:pt idx="0">
                  <c:v>39.578449999999997</c:v>
                </c:pt>
                <c:pt idx="1">
                  <c:v>39.575290000000003</c:v>
                </c:pt>
                <c:pt idx="2">
                  <c:v>39.574269999999999</c:v>
                </c:pt>
                <c:pt idx="3">
                  <c:v>39.572719999999997</c:v>
                </c:pt>
                <c:pt idx="4">
                  <c:v>39.571460000000002</c:v>
                </c:pt>
                <c:pt idx="5">
                  <c:v>39.57002</c:v>
                </c:pt>
                <c:pt idx="6">
                  <c:v>39.569949999999999</c:v>
                </c:pt>
                <c:pt idx="7">
                  <c:v>39.569000000000003</c:v>
                </c:pt>
                <c:pt idx="8">
                  <c:v>39.568010000000001</c:v>
                </c:pt>
                <c:pt idx="9">
                  <c:v>39.566929999999999</c:v>
                </c:pt>
                <c:pt idx="10">
                  <c:v>39.566000000000003</c:v>
                </c:pt>
                <c:pt idx="11">
                  <c:v>39.566569999999999</c:v>
                </c:pt>
                <c:pt idx="12">
                  <c:v>39.56512</c:v>
                </c:pt>
                <c:pt idx="13">
                  <c:v>39.565489999999997</c:v>
                </c:pt>
                <c:pt idx="14">
                  <c:v>39.565260000000002</c:v>
                </c:pt>
                <c:pt idx="15">
                  <c:v>39.564300000000003</c:v>
                </c:pt>
                <c:pt idx="16">
                  <c:v>39.56456</c:v>
                </c:pt>
                <c:pt idx="17">
                  <c:v>39.564360000000001</c:v>
                </c:pt>
                <c:pt idx="18">
                  <c:v>39.56371</c:v>
                </c:pt>
                <c:pt idx="19">
                  <c:v>39.56326</c:v>
                </c:pt>
                <c:pt idx="20">
                  <c:v>39.562710000000003</c:v>
                </c:pt>
                <c:pt idx="21">
                  <c:v>39.562629999999999</c:v>
                </c:pt>
                <c:pt idx="22">
                  <c:v>39.563389999999998</c:v>
                </c:pt>
                <c:pt idx="23">
                  <c:v>39.562779999999997</c:v>
                </c:pt>
                <c:pt idx="24">
                  <c:v>39.563380000000002</c:v>
                </c:pt>
                <c:pt idx="25">
                  <c:v>39.563360000000003</c:v>
                </c:pt>
                <c:pt idx="26">
                  <c:v>39.563510000000001</c:v>
                </c:pt>
                <c:pt idx="27">
                  <c:v>39.564549999999997</c:v>
                </c:pt>
                <c:pt idx="28">
                  <c:v>39.564920000000001</c:v>
                </c:pt>
                <c:pt idx="29">
                  <c:v>39.56465</c:v>
                </c:pt>
                <c:pt idx="30">
                  <c:v>39.566809999999997</c:v>
                </c:pt>
                <c:pt idx="31">
                  <c:v>39.566740000000003</c:v>
                </c:pt>
                <c:pt idx="32">
                  <c:v>39.567659999999997</c:v>
                </c:pt>
                <c:pt idx="33">
                  <c:v>39.568330000000003</c:v>
                </c:pt>
                <c:pt idx="34">
                  <c:v>39.569020000000002</c:v>
                </c:pt>
                <c:pt idx="35">
                  <c:v>39.568719999999999</c:v>
                </c:pt>
                <c:pt idx="36">
                  <c:v>39.569189999999999</c:v>
                </c:pt>
                <c:pt idx="37">
                  <c:v>39.571179999999998</c:v>
                </c:pt>
                <c:pt idx="38">
                  <c:v>39.570729999999998</c:v>
                </c:pt>
                <c:pt idx="39">
                  <c:v>39.571539999999999</c:v>
                </c:pt>
                <c:pt idx="40">
                  <c:v>39.573369999999997</c:v>
                </c:pt>
                <c:pt idx="41">
                  <c:v>39.573569999999997</c:v>
                </c:pt>
                <c:pt idx="42">
                  <c:v>39.575360000000003</c:v>
                </c:pt>
                <c:pt idx="43">
                  <c:v>39.57573</c:v>
                </c:pt>
                <c:pt idx="44">
                  <c:v>39.577179999999998</c:v>
                </c:pt>
                <c:pt idx="45">
                  <c:v>39.577240000000003</c:v>
                </c:pt>
                <c:pt idx="46">
                  <c:v>39.578580000000002</c:v>
                </c:pt>
                <c:pt idx="47">
                  <c:v>39.579059999999998</c:v>
                </c:pt>
                <c:pt idx="48">
                  <c:v>39.579949999999997</c:v>
                </c:pt>
                <c:pt idx="49">
                  <c:v>39.58117</c:v>
                </c:pt>
                <c:pt idx="50">
                  <c:v>39.580559999999998</c:v>
                </c:pt>
                <c:pt idx="51">
                  <c:v>39.582039999999999</c:v>
                </c:pt>
                <c:pt idx="52">
                  <c:v>39.583869999999997</c:v>
                </c:pt>
                <c:pt idx="53">
                  <c:v>39.585920000000002</c:v>
                </c:pt>
                <c:pt idx="54">
                  <c:v>39.586030000000001</c:v>
                </c:pt>
                <c:pt idx="55">
                  <c:v>39.586770000000001</c:v>
                </c:pt>
                <c:pt idx="56">
                  <c:v>39.588140000000003</c:v>
                </c:pt>
                <c:pt idx="57">
                  <c:v>39.589379999999998</c:v>
                </c:pt>
                <c:pt idx="58">
                  <c:v>39.590179999999997</c:v>
                </c:pt>
                <c:pt idx="59">
                  <c:v>39.591070000000002</c:v>
                </c:pt>
                <c:pt idx="60">
                  <c:v>39.592559999999999</c:v>
                </c:pt>
                <c:pt idx="61">
                  <c:v>39.59449</c:v>
                </c:pt>
                <c:pt idx="62">
                  <c:v>39.595790000000001</c:v>
                </c:pt>
                <c:pt idx="63">
                  <c:v>39.598089999999999</c:v>
                </c:pt>
                <c:pt idx="64">
                  <c:v>39.59966</c:v>
                </c:pt>
                <c:pt idx="65">
                  <c:v>39.602269999999997</c:v>
                </c:pt>
                <c:pt idx="66">
                  <c:v>39.603400000000001</c:v>
                </c:pt>
                <c:pt idx="67">
                  <c:v>39.604439999999997</c:v>
                </c:pt>
                <c:pt idx="68">
                  <c:v>39.60568</c:v>
                </c:pt>
                <c:pt idx="69">
                  <c:v>39.606229999999996</c:v>
                </c:pt>
                <c:pt idx="70">
                  <c:v>39.608319999999999</c:v>
                </c:pt>
                <c:pt idx="71">
                  <c:v>39.60962</c:v>
                </c:pt>
                <c:pt idx="72">
                  <c:v>39.6111</c:v>
                </c:pt>
                <c:pt idx="73">
                  <c:v>39.611730000000001</c:v>
                </c:pt>
                <c:pt idx="74">
                  <c:v>39.614339999999999</c:v>
                </c:pt>
                <c:pt idx="75">
                  <c:v>39.615009999999998</c:v>
                </c:pt>
                <c:pt idx="76">
                  <c:v>39.617080000000001</c:v>
                </c:pt>
                <c:pt idx="77">
                  <c:v>39.618209999999998</c:v>
                </c:pt>
                <c:pt idx="78">
                  <c:v>39.620190000000001</c:v>
                </c:pt>
                <c:pt idx="79">
                  <c:v>39.621580000000002</c:v>
                </c:pt>
                <c:pt idx="80">
                  <c:v>39.62283</c:v>
                </c:pt>
                <c:pt idx="81">
                  <c:v>39.624740000000003</c:v>
                </c:pt>
                <c:pt idx="82">
                  <c:v>39.626759999999997</c:v>
                </c:pt>
                <c:pt idx="83">
                  <c:v>39.628129999999999</c:v>
                </c:pt>
                <c:pt idx="84">
                  <c:v>39.630040000000001</c:v>
                </c:pt>
                <c:pt idx="85">
                  <c:v>39.631340000000002</c:v>
                </c:pt>
                <c:pt idx="86">
                  <c:v>39.633510000000001</c:v>
                </c:pt>
                <c:pt idx="87">
                  <c:v>39.634700000000002</c:v>
                </c:pt>
                <c:pt idx="88">
                  <c:v>39.636420000000001</c:v>
                </c:pt>
                <c:pt idx="89">
                  <c:v>39.63738</c:v>
                </c:pt>
                <c:pt idx="90">
                  <c:v>39.639499999999998</c:v>
                </c:pt>
                <c:pt idx="91">
                  <c:v>39.64141</c:v>
                </c:pt>
                <c:pt idx="92">
                  <c:v>39.643219999999999</c:v>
                </c:pt>
                <c:pt idx="93">
                  <c:v>39.644919999999999</c:v>
                </c:pt>
                <c:pt idx="94">
                  <c:v>39.647359999999999</c:v>
                </c:pt>
                <c:pt idx="95">
                  <c:v>39.649120000000003</c:v>
                </c:pt>
                <c:pt idx="96">
                  <c:v>39.651119999999999</c:v>
                </c:pt>
                <c:pt idx="97">
                  <c:v>39.653260000000003</c:v>
                </c:pt>
                <c:pt idx="98">
                  <c:v>39.654110000000003</c:v>
                </c:pt>
                <c:pt idx="99">
                  <c:v>39.655459999999998</c:v>
                </c:pt>
                <c:pt idx="100">
                  <c:v>39.656910000000003</c:v>
                </c:pt>
                <c:pt idx="101">
                  <c:v>39.659880000000001</c:v>
                </c:pt>
                <c:pt idx="102">
                  <c:v>39.661720000000003</c:v>
                </c:pt>
                <c:pt idx="103">
                  <c:v>39.663800000000002</c:v>
                </c:pt>
                <c:pt idx="104">
                  <c:v>39.664670000000001</c:v>
                </c:pt>
                <c:pt idx="105">
                  <c:v>39.666260000000001</c:v>
                </c:pt>
                <c:pt idx="106">
                  <c:v>39.667990000000003</c:v>
                </c:pt>
                <c:pt idx="107">
                  <c:v>39.670349999999999</c:v>
                </c:pt>
                <c:pt idx="108">
                  <c:v>39.671750000000003</c:v>
                </c:pt>
                <c:pt idx="109">
                  <c:v>39.67304</c:v>
                </c:pt>
                <c:pt idx="110">
                  <c:v>39.675310000000003</c:v>
                </c:pt>
                <c:pt idx="111">
                  <c:v>39.676220000000001</c:v>
                </c:pt>
                <c:pt idx="112">
                  <c:v>39.678640000000001</c:v>
                </c:pt>
                <c:pt idx="113">
                  <c:v>39.680799999999998</c:v>
                </c:pt>
                <c:pt idx="114">
                  <c:v>39.682839999999999</c:v>
                </c:pt>
                <c:pt idx="115">
                  <c:v>39.68486</c:v>
                </c:pt>
                <c:pt idx="116">
                  <c:v>39.686450000000001</c:v>
                </c:pt>
                <c:pt idx="117">
                  <c:v>39.68806</c:v>
                </c:pt>
                <c:pt idx="118">
                  <c:v>39.690280000000001</c:v>
                </c:pt>
                <c:pt idx="119">
                  <c:v>39.691809999999997</c:v>
                </c:pt>
                <c:pt idx="120">
                  <c:v>39.693339999999999</c:v>
                </c:pt>
                <c:pt idx="121">
                  <c:v>39.69529</c:v>
                </c:pt>
                <c:pt idx="122">
                  <c:v>39.696179999999998</c:v>
                </c:pt>
                <c:pt idx="123">
                  <c:v>39.698140000000002</c:v>
                </c:pt>
                <c:pt idx="124">
                  <c:v>39.699129999999997</c:v>
                </c:pt>
                <c:pt idx="125">
                  <c:v>39.700659999999999</c:v>
                </c:pt>
                <c:pt idx="126">
                  <c:v>39.703850000000003</c:v>
                </c:pt>
                <c:pt idx="127">
                  <c:v>39.704239999999999</c:v>
                </c:pt>
                <c:pt idx="128">
                  <c:v>39.7057</c:v>
                </c:pt>
                <c:pt idx="129">
                  <c:v>39.707529999999998</c:v>
                </c:pt>
                <c:pt idx="130">
                  <c:v>39.709620000000001</c:v>
                </c:pt>
                <c:pt idx="131">
                  <c:v>39.710880000000003</c:v>
                </c:pt>
                <c:pt idx="132">
                  <c:v>39.712339999999998</c:v>
                </c:pt>
                <c:pt idx="133">
                  <c:v>39.713909999999998</c:v>
                </c:pt>
                <c:pt idx="134">
                  <c:v>39.715919999999997</c:v>
                </c:pt>
                <c:pt idx="135">
                  <c:v>39.716589999999997</c:v>
                </c:pt>
                <c:pt idx="136">
                  <c:v>39.717790000000001</c:v>
                </c:pt>
                <c:pt idx="137">
                  <c:v>39.72043</c:v>
                </c:pt>
                <c:pt idx="138">
                  <c:v>39.72184</c:v>
                </c:pt>
                <c:pt idx="139">
                  <c:v>39.723689999999998</c:v>
                </c:pt>
                <c:pt idx="140">
                  <c:v>39.72587</c:v>
                </c:pt>
                <c:pt idx="141">
                  <c:v>39.727679999999999</c:v>
                </c:pt>
                <c:pt idx="142">
                  <c:v>39.729050000000001</c:v>
                </c:pt>
                <c:pt idx="143">
                  <c:v>39.730400000000003</c:v>
                </c:pt>
                <c:pt idx="144">
                  <c:v>39.731439999999999</c:v>
                </c:pt>
                <c:pt idx="145">
                  <c:v>39.732239999999997</c:v>
                </c:pt>
                <c:pt idx="146">
                  <c:v>39.73368</c:v>
                </c:pt>
                <c:pt idx="147">
                  <c:v>39.735500000000002</c:v>
                </c:pt>
                <c:pt idx="148">
                  <c:v>39.736339999999998</c:v>
                </c:pt>
                <c:pt idx="149">
                  <c:v>39.73789</c:v>
                </c:pt>
                <c:pt idx="150">
                  <c:v>39.739750000000001</c:v>
                </c:pt>
                <c:pt idx="151">
                  <c:v>39.74183</c:v>
                </c:pt>
                <c:pt idx="152">
                  <c:v>39.743580000000001</c:v>
                </c:pt>
                <c:pt idx="153">
                  <c:v>39.743490000000001</c:v>
                </c:pt>
                <c:pt idx="154">
                  <c:v>39.745150000000002</c:v>
                </c:pt>
                <c:pt idx="155">
                  <c:v>39.746839999999999</c:v>
                </c:pt>
                <c:pt idx="156">
                  <c:v>39.748980000000003</c:v>
                </c:pt>
                <c:pt idx="157">
                  <c:v>39.749639999999999</c:v>
                </c:pt>
                <c:pt idx="158">
                  <c:v>39.751289999999997</c:v>
                </c:pt>
                <c:pt idx="159">
                  <c:v>39.752000000000002</c:v>
                </c:pt>
                <c:pt idx="160">
                  <c:v>39.753390000000003</c:v>
                </c:pt>
                <c:pt idx="161">
                  <c:v>39.755540000000003</c:v>
                </c:pt>
                <c:pt idx="162">
                  <c:v>39.756720000000001</c:v>
                </c:pt>
                <c:pt idx="163">
                  <c:v>39.75779</c:v>
                </c:pt>
                <c:pt idx="164">
                  <c:v>39.758670000000002</c:v>
                </c:pt>
                <c:pt idx="165">
                  <c:v>39.761369999999999</c:v>
                </c:pt>
                <c:pt idx="166">
                  <c:v>39.763500000000001</c:v>
                </c:pt>
                <c:pt idx="167">
                  <c:v>39.764679999999998</c:v>
                </c:pt>
                <c:pt idx="168">
                  <c:v>39.765819999999998</c:v>
                </c:pt>
                <c:pt idx="169">
                  <c:v>39.76641</c:v>
                </c:pt>
                <c:pt idx="170">
                  <c:v>39.768250000000002</c:v>
                </c:pt>
                <c:pt idx="171">
                  <c:v>39.769370000000002</c:v>
                </c:pt>
                <c:pt idx="172">
                  <c:v>39.769739999999999</c:v>
                </c:pt>
                <c:pt idx="173">
                  <c:v>39.771740000000001</c:v>
                </c:pt>
                <c:pt idx="174">
                  <c:v>39.772750000000002</c:v>
                </c:pt>
                <c:pt idx="175">
                  <c:v>39.77402</c:v>
                </c:pt>
                <c:pt idx="176">
                  <c:v>39.775799999999997</c:v>
                </c:pt>
                <c:pt idx="177">
                  <c:v>39.776769999999999</c:v>
                </c:pt>
                <c:pt idx="178">
                  <c:v>39.777619999999999</c:v>
                </c:pt>
                <c:pt idx="179">
                  <c:v>39.779029999999999</c:v>
                </c:pt>
                <c:pt idx="180">
                  <c:v>39.779879999999999</c:v>
                </c:pt>
                <c:pt idx="181">
                  <c:v>39.782089999999997</c:v>
                </c:pt>
                <c:pt idx="182">
                  <c:v>39.783990000000003</c:v>
                </c:pt>
                <c:pt idx="183">
                  <c:v>39.784439999999996</c:v>
                </c:pt>
                <c:pt idx="184">
                  <c:v>39.786029999999997</c:v>
                </c:pt>
                <c:pt idx="185">
                  <c:v>39.787860000000002</c:v>
                </c:pt>
                <c:pt idx="186">
                  <c:v>39.789050000000003</c:v>
                </c:pt>
                <c:pt idx="187">
                  <c:v>39.790300000000002</c:v>
                </c:pt>
                <c:pt idx="188">
                  <c:v>39.792290000000001</c:v>
                </c:pt>
                <c:pt idx="189">
                  <c:v>39.794449999999998</c:v>
                </c:pt>
                <c:pt idx="190">
                  <c:v>39.7943</c:v>
                </c:pt>
                <c:pt idx="191">
                  <c:v>39.79515</c:v>
                </c:pt>
                <c:pt idx="192">
                  <c:v>39.795780000000001</c:v>
                </c:pt>
                <c:pt idx="193">
                  <c:v>39.797620000000002</c:v>
                </c:pt>
                <c:pt idx="194">
                  <c:v>39.798310000000001</c:v>
                </c:pt>
                <c:pt idx="195">
                  <c:v>39.799630000000001</c:v>
                </c:pt>
                <c:pt idx="196">
                  <c:v>39.801400000000001</c:v>
                </c:pt>
                <c:pt idx="197">
                  <c:v>39.802430000000001</c:v>
                </c:pt>
                <c:pt idx="198">
                  <c:v>39.802219999999998</c:v>
                </c:pt>
                <c:pt idx="199">
                  <c:v>39.804049999999997</c:v>
                </c:pt>
                <c:pt idx="200">
                  <c:v>39.805280000000003</c:v>
                </c:pt>
                <c:pt idx="201">
                  <c:v>39.805790000000002</c:v>
                </c:pt>
                <c:pt idx="202">
                  <c:v>39.807670000000002</c:v>
                </c:pt>
                <c:pt idx="203">
                  <c:v>39.809199999999997</c:v>
                </c:pt>
                <c:pt idx="204">
                  <c:v>39.810310000000001</c:v>
                </c:pt>
                <c:pt idx="205">
                  <c:v>39.810929999999999</c:v>
                </c:pt>
                <c:pt idx="206">
                  <c:v>39.811990000000002</c:v>
                </c:pt>
                <c:pt idx="207">
                  <c:v>39.813200000000002</c:v>
                </c:pt>
                <c:pt idx="208">
                  <c:v>39.814019999999999</c:v>
                </c:pt>
                <c:pt idx="209">
                  <c:v>39.674674875621903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'mAr_42,5'!$E$1</c:f>
              <c:strCache>
                <c:ptCount val="1"/>
                <c:pt idx="0">
                  <c:v>T_cold_out(C)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strRef>
              <c:f>'mAr_42,5'!$A$2:$A$214</c:f>
              <c:strCache>
                <c:ptCount val="210"/>
                <c:pt idx="0">
                  <c:v>2.75014</c:v>
                </c:pt>
                <c:pt idx="1">
                  <c:v>3.75021</c:v>
                </c:pt>
                <c:pt idx="2">
                  <c:v>4.7512</c:v>
                </c:pt>
                <c:pt idx="3">
                  <c:v>5.75333</c:v>
                </c:pt>
                <c:pt idx="4">
                  <c:v>6.7529</c:v>
                </c:pt>
                <c:pt idx="5">
                  <c:v>7.7536</c:v>
                </c:pt>
                <c:pt idx="6">
                  <c:v>8.75433</c:v>
                </c:pt>
                <c:pt idx="7">
                  <c:v>9.75497</c:v>
                </c:pt>
                <c:pt idx="8">
                  <c:v>10.75563</c:v>
                </c:pt>
                <c:pt idx="9">
                  <c:v>11.75594</c:v>
                </c:pt>
                <c:pt idx="10">
                  <c:v>12.75642</c:v>
                </c:pt>
                <c:pt idx="11">
                  <c:v>13.75698</c:v>
                </c:pt>
                <c:pt idx="12">
                  <c:v>14.75768</c:v>
                </c:pt>
                <c:pt idx="13">
                  <c:v>15.75703</c:v>
                </c:pt>
                <c:pt idx="14">
                  <c:v>16.75705</c:v>
                </c:pt>
                <c:pt idx="15">
                  <c:v>17.75705</c:v>
                </c:pt>
                <c:pt idx="16">
                  <c:v>18.75703</c:v>
                </c:pt>
                <c:pt idx="17">
                  <c:v>19.75705</c:v>
                </c:pt>
                <c:pt idx="18">
                  <c:v>20.75705</c:v>
                </c:pt>
                <c:pt idx="19">
                  <c:v>21.75705</c:v>
                </c:pt>
                <c:pt idx="20">
                  <c:v>22.75705</c:v>
                </c:pt>
                <c:pt idx="21">
                  <c:v>23.75705</c:v>
                </c:pt>
                <c:pt idx="22">
                  <c:v>24.75703</c:v>
                </c:pt>
                <c:pt idx="23">
                  <c:v>25.75703</c:v>
                </c:pt>
                <c:pt idx="24">
                  <c:v>26.75819</c:v>
                </c:pt>
                <c:pt idx="25">
                  <c:v>27.75933</c:v>
                </c:pt>
                <c:pt idx="26">
                  <c:v>28.75921</c:v>
                </c:pt>
                <c:pt idx="27">
                  <c:v>29.75916</c:v>
                </c:pt>
                <c:pt idx="28">
                  <c:v>30.75922</c:v>
                </c:pt>
                <c:pt idx="29">
                  <c:v>31.75913</c:v>
                </c:pt>
                <c:pt idx="30">
                  <c:v>32.76011</c:v>
                </c:pt>
                <c:pt idx="31">
                  <c:v>33.76015</c:v>
                </c:pt>
                <c:pt idx="32">
                  <c:v>34.76121</c:v>
                </c:pt>
                <c:pt idx="33">
                  <c:v>35.76198</c:v>
                </c:pt>
                <c:pt idx="34">
                  <c:v>36.76244</c:v>
                </c:pt>
                <c:pt idx="35">
                  <c:v>37.76235</c:v>
                </c:pt>
                <c:pt idx="36">
                  <c:v>38.76256</c:v>
                </c:pt>
                <c:pt idx="37">
                  <c:v>39.76328</c:v>
                </c:pt>
                <c:pt idx="38">
                  <c:v>40.76331</c:v>
                </c:pt>
                <c:pt idx="39">
                  <c:v>41.76372</c:v>
                </c:pt>
                <c:pt idx="40">
                  <c:v>42.76328</c:v>
                </c:pt>
                <c:pt idx="41">
                  <c:v>43.76379</c:v>
                </c:pt>
                <c:pt idx="42">
                  <c:v>44.76462</c:v>
                </c:pt>
                <c:pt idx="43">
                  <c:v>45.76509</c:v>
                </c:pt>
                <c:pt idx="44">
                  <c:v>46.76541</c:v>
                </c:pt>
                <c:pt idx="45">
                  <c:v>47.76581</c:v>
                </c:pt>
                <c:pt idx="46">
                  <c:v>48.76631</c:v>
                </c:pt>
                <c:pt idx="47">
                  <c:v>49.76668</c:v>
                </c:pt>
                <c:pt idx="48">
                  <c:v>50.76702</c:v>
                </c:pt>
                <c:pt idx="49">
                  <c:v>51.76706</c:v>
                </c:pt>
                <c:pt idx="50">
                  <c:v>52.76705</c:v>
                </c:pt>
                <c:pt idx="51">
                  <c:v>53.76702</c:v>
                </c:pt>
                <c:pt idx="52">
                  <c:v>54.76705</c:v>
                </c:pt>
                <c:pt idx="53">
                  <c:v>55.76706</c:v>
                </c:pt>
                <c:pt idx="54">
                  <c:v>56.76703</c:v>
                </c:pt>
                <c:pt idx="55">
                  <c:v>57.76705</c:v>
                </c:pt>
                <c:pt idx="56">
                  <c:v>58.76703</c:v>
                </c:pt>
                <c:pt idx="57">
                  <c:v>59.76876</c:v>
                </c:pt>
                <c:pt idx="58">
                  <c:v>60.76913</c:v>
                </c:pt>
                <c:pt idx="59">
                  <c:v>61.76916</c:v>
                </c:pt>
                <c:pt idx="60">
                  <c:v>62.76916</c:v>
                </c:pt>
                <c:pt idx="61">
                  <c:v>63.76917</c:v>
                </c:pt>
                <c:pt idx="62">
                  <c:v>64.76912</c:v>
                </c:pt>
                <c:pt idx="63">
                  <c:v>65.76915</c:v>
                </c:pt>
                <c:pt idx="64">
                  <c:v>66.76916</c:v>
                </c:pt>
                <c:pt idx="65">
                  <c:v>67.76916</c:v>
                </c:pt>
                <c:pt idx="66">
                  <c:v>68.77022</c:v>
                </c:pt>
                <c:pt idx="67">
                  <c:v>69.77037</c:v>
                </c:pt>
                <c:pt idx="68">
                  <c:v>70.77161</c:v>
                </c:pt>
                <c:pt idx="69">
                  <c:v>71.77088</c:v>
                </c:pt>
                <c:pt idx="70">
                  <c:v>72.7724</c:v>
                </c:pt>
                <c:pt idx="71">
                  <c:v>73.77276</c:v>
                </c:pt>
                <c:pt idx="72">
                  <c:v>74.7735</c:v>
                </c:pt>
                <c:pt idx="73">
                  <c:v>75.77392</c:v>
                </c:pt>
                <c:pt idx="74">
                  <c:v>76.77388</c:v>
                </c:pt>
                <c:pt idx="75">
                  <c:v>77.77438</c:v>
                </c:pt>
                <c:pt idx="76">
                  <c:v>78.77393</c:v>
                </c:pt>
                <c:pt idx="77">
                  <c:v>79.77454</c:v>
                </c:pt>
                <c:pt idx="78">
                  <c:v>80.77441</c:v>
                </c:pt>
                <c:pt idx="79">
                  <c:v>81.77557</c:v>
                </c:pt>
                <c:pt idx="80">
                  <c:v>82.77591</c:v>
                </c:pt>
                <c:pt idx="81">
                  <c:v>83.77625</c:v>
                </c:pt>
                <c:pt idx="82">
                  <c:v>84.77671</c:v>
                </c:pt>
                <c:pt idx="83">
                  <c:v>85.77778</c:v>
                </c:pt>
                <c:pt idx="84">
                  <c:v>86.77721</c:v>
                </c:pt>
                <c:pt idx="85">
                  <c:v>87.77861</c:v>
                </c:pt>
                <c:pt idx="86">
                  <c:v>88.77939</c:v>
                </c:pt>
                <c:pt idx="87">
                  <c:v>89.78008</c:v>
                </c:pt>
                <c:pt idx="88">
                  <c:v>90.78237</c:v>
                </c:pt>
                <c:pt idx="89">
                  <c:v>91.78194</c:v>
                </c:pt>
                <c:pt idx="90">
                  <c:v>92.7824</c:v>
                </c:pt>
                <c:pt idx="91">
                  <c:v>93.78182</c:v>
                </c:pt>
                <c:pt idx="92">
                  <c:v>94.78269</c:v>
                </c:pt>
                <c:pt idx="93">
                  <c:v>95.7831</c:v>
                </c:pt>
                <c:pt idx="94">
                  <c:v>96.78363</c:v>
                </c:pt>
                <c:pt idx="95">
                  <c:v>97.78368</c:v>
                </c:pt>
                <c:pt idx="96">
                  <c:v>98.78345</c:v>
                </c:pt>
                <c:pt idx="97">
                  <c:v>99.78406</c:v>
                </c:pt>
                <c:pt idx="98">
                  <c:v>100.78459</c:v>
                </c:pt>
                <c:pt idx="99">
                  <c:v>101.784</c:v>
                </c:pt>
                <c:pt idx="100">
                  <c:v>102.78456</c:v>
                </c:pt>
                <c:pt idx="101">
                  <c:v>103.78499</c:v>
                </c:pt>
                <c:pt idx="102">
                  <c:v>104.78484</c:v>
                </c:pt>
                <c:pt idx="103">
                  <c:v>105.78532</c:v>
                </c:pt>
                <c:pt idx="104">
                  <c:v>106.78567</c:v>
                </c:pt>
                <c:pt idx="105">
                  <c:v>107.78604</c:v>
                </c:pt>
                <c:pt idx="106">
                  <c:v>108.78624</c:v>
                </c:pt>
                <c:pt idx="107">
                  <c:v>109.78659</c:v>
                </c:pt>
                <c:pt idx="108">
                  <c:v>110.78589</c:v>
                </c:pt>
                <c:pt idx="109">
                  <c:v>111.78624</c:v>
                </c:pt>
                <c:pt idx="110">
                  <c:v>112.78673</c:v>
                </c:pt>
                <c:pt idx="111">
                  <c:v>113.78702</c:v>
                </c:pt>
                <c:pt idx="112">
                  <c:v>114.78703</c:v>
                </c:pt>
                <c:pt idx="113">
                  <c:v>115.78705</c:v>
                </c:pt>
                <c:pt idx="114">
                  <c:v>116.78704</c:v>
                </c:pt>
                <c:pt idx="115">
                  <c:v>117.78703</c:v>
                </c:pt>
                <c:pt idx="116">
                  <c:v>118.78705</c:v>
                </c:pt>
                <c:pt idx="117">
                  <c:v>119.78705</c:v>
                </c:pt>
                <c:pt idx="118">
                  <c:v>120.78905</c:v>
                </c:pt>
                <c:pt idx="119">
                  <c:v>121.78913</c:v>
                </c:pt>
                <c:pt idx="120">
                  <c:v>122.78905</c:v>
                </c:pt>
                <c:pt idx="121">
                  <c:v>123.78916</c:v>
                </c:pt>
                <c:pt idx="122">
                  <c:v>124.78903</c:v>
                </c:pt>
                <c:pt idx="123">
                  <c:v>125.78914</c:v>
                </c:pt>
                <c:pt idx="124">
                  <c:v>126.78914</c:v>
                </c:pt>
                <c:pt idx="125">
                  <c:v>127.78908</c:v>
                </c:pt>
                <c:pt idx="126">
                  <c:v>128.79015</c:v>
                </c:pt>
                <c:pt idx="127">
                  <c:v>129.79005</c:v>
                </c:pt>
                <c:pt idx="128">
                  <c:v>130.79015</c:v>
                </c:pt>
                <c:pt idx="129">
                  <c:v>131.79004</c:v>
                </c:pt>
                <c:pt idx="130">
                  <c:v>132.79116</c:v>
                </c:pt>
                <c:pt idx="131">
                  <c:v>133.79121</c:v>
                </c:pt>
                <c:pt idx="132">
                  <c:v>134.79193</c:v>
                </c:pt>
                <c:pt idx="133">
                  <c:v>135.7919</c:v>
                </c:pt>
                <c:pt idx="134">
                  <c:v>136.79336</c:v>
                </c:pt>
                <c:pt idx="135">
                  <c:v>137.79315</c:v>
                </c:pt>
                <c:pt idx="136">
                  <c:v>138.79418</c:v>
                </c:pt>
                <c:pt idx="137">
                  <c:v>139.7946</c:v>
                </c:pt>
                <c:pt idx="138">
                  <c:v>140.79421</c:v>
                </c:pt>
                <c:pt idx="139">
                  <c:v>141.79464</c:v>
                </c:pt>
                <c:pt idx="140">
                  <c:v>142.79499</c:v>
                </c:pt>
                <c:pt idx="141">
                  <c:v>143.79525</c:v>
                </c:pt>
                <c:pt idx="142">
                  <c:v>144.7949</c:v>
                </c:pt>
                <c:pt idx="143">
                  <c:v>145.79527</c:v>
                </c:pt>
                <c:pt idx="144">
                  <c:v>146.79567</c:v>
                </c:pt>
                <c:pt idx="145">
                  <c:v>147.79499</c:v>
                </c:pt>
                <c:pt idx="146">
                  <c:v>148.79539</c:v>
                </c:pt>
                <c:pt idx="147">
                  <c:v>149.79573</c:v>
                </c:pt>
                <c:pt idx="148">
                  <c:v>150.79537</c:v>
                </c:pt>
                <c:pt idx="149">
                  <c:v>151.79573</c:v>
                </c:pt>
                <c:pt idx="150">
                  <c:v>152.79511</c:v>
                </c:pt>
                <c:pt idx="151">
                  <c:v>153.79548</c:v>
                </c:pt>
                <c:pt idx="152">
                  <c:v>154.79527</c:v>
                </c:pt>
                <c:pt idx="153">
                  <c:v>155.79567</c:v>
                </c:pt>
                <c:pt idx="154">
                  <c:v>156.79532</c:v>
                </c:pt>
                <c:pt idx="155">
                  <c:v>157.7954</c:v>
                </c:pt>
                <c:pt idx="156">
                  <c:v>158.79526</c:v>
                </c:pt>
                <c:pt idx="157">
                  <c:v>159.79565</c:v>
                </c:pt>
                <c:pt idx="158">
                  <c:v>160.79484</c:v>
                </c:pt>
                <c:pt idx="159">
                  <c:v>161.795</c:v>
                </c:pt>
                <c:pt idx="160">
                  <c:v>162.79516</c:v>
                </c:pt>
                <c:pt idx="161">
                  <c:v>163.79534</c:v>
                </c:pt>
                <c:pt idx="162">
                  <c:v>164.79556</c:v>
                </c:pt>
                <c:pt idx="163">
                  <c:v>165.79659</c:v>
                </c:pt>
                <c:pt idx="164">
                  <c:v>166.7963</c:v>
                </c:pt>
                <c:pt idx="165">
                  <c:v>167.79703</c:v>
                </c:pt>
                <c:pt idx="166">
                  <c:v>168.79705</c:v>
                </c:pt>
                <c:pt idx="167">
                  <c:v>169.79705</c:v>
                </c:pt>
                <c:pt idx="168">
                  <c:v>170.79703</c:v>
                </c:pt>
                <c:pt idx="169">
                  <c:v>171.79705</c:v>
                </c:pt>
                <c:pt idx="170">
                  <c:v>172.79706</c:v>
                </c:pt>
                <c:pt idx="171">
                  <c:v>173.79703</c:v>
                </c:pt>
                <c:pt idx="172">
                  <c:v>174.79825</c:v>
                </c:pt>
                <c:pt idx="173">
                  <c:v>175.79868</c:v>
                </c:pt>
                <c:pt idx="174">
                  <c:v>176.79915</c:v>
                </c:pt>
                <c:pt idx="175">
                  <c:v>177.79917</c:v>
                </c:pt>
                <c:pt idx="176">
                  <c:v>178.79916</c:v>
                </c:pt>
                <c:pt idx="177">
                  <c:v>179.79921</c:v>
                </c:pt>
                <c:pt idx="178">
                  <c:v>180.7993</c:v>
                </c:pt>
                <c:pt idx="179">
                  <c:v>181.79922</c:v>
                </c:pt>
                <c:pt idx="180">
                  <c:v>182.79914</c:v>
                </c:pt>
                <c:pt idx="181">
                  <c:v>183.79917</c:v>
                </c:pt>
                <c:pt idx="182">
                  <c:v>184.79904</c:v>
                </c:pt>
                <c:pt idx="183">
                  <c:v>185.799</c:v>
                </c:pt>
                <c:pt idx="184">
                  <c:v>186.79908</c:v>
                </c:pt>
                <c:pt idx="185">
                  <c:v>187.79916</c:v>
                </c:pt>
                <c:pt idx="186">
                  <c:v>188.79909</c:v>
                </c:pt>
                <c:pt idx="187">
                  <c:v>189.80021</c:v>
                </c:pt>
                <c:pt idx="188">
                  <c:v>190.8006</c:v>
                </c:pt>
                <c:pt idx="189">
                  <c:v>191.80022</c:v>
                </c:pt>
                <c:pt idx="190">
                  <c:v>192.8002</c:v>
                </c:pt>
                <c:pt idx="191">
                  <c:v>193.80016</c:v>
                </c:pt>
                <c:pt idx="192">
                  <c:v>194.80013</c:v>
                </c:pt>
                <c:pt idx="193">
                  <c:v>195.80021</c:v>
                </c:pt>
                <c:pt idx="194">
                  <c:v>196.80022</c:v>
                </c:pt>
                <c:pt idx="195">
                  <c:v>197.80021</c:v>
                </c:pt>
                <c:pt idx="196">
                  <c:v>198.80021</c:v>
                </c:pt>
                <c:pt idx="197">
                  <c:v>199.80015</c:v>
                </c:pt>
                <c:pt idx="198">
                  <c:v>200.80016</c:v>
                </c:pt>
                <c:pt idx="199">
                  <c:v>201.80121</c:v>
                </c:pt>
                <c:pt idx="200">
                  <c:v>202.8017</c:v>
                </c:pt>
                <c:pt idx="201">
                  <c:v>203.80112</c:v>
                </c:pt>
                <c:pt idx="202">
                  <c:v>204.80156</c:v>
                </c:pt>
                <c:pt idx="203">
                  <c:v>205.80269</c:v>
                </c:pt>
                <c:pt idx="204">
                  <c:v>206.80284</c:v>
                </c:pt>
                <c:pt idx="205">
                  <c:v>207.80325</c:v>
                </c:pt>
                <c:pt idx="206">
                  <c:v>208.80289</c:v>
                </c:pt>
                <c:pt idx="207">
                  <c:v>209.8034</c:v>
                </c:pt>
                <c:pt idx="208">
                  <c:v>210.80316</c:v>
                </c:pt>
                <c:pt idx="209">
                  <c:v>Médias</c:v>
                </c:pt>
              </c:strCache>
            </c:strRef>
          </c:xVal>
          <c:yVal>
            <c:numRef>
              <c:f>'mAr_42,5'!$E$2:$E$214</c:f>
              <c:numCache>
                <c:formatCode>General</c:formatCode>
                <c:ptCount val="213"/>
                <c:pt idx="0">
                  <c:v>28.925049999999999</c:v>
                </c:pt>
                <c:pt idx="1">
                  <c:v>28.925660000000001</c:v>
                </c:pt>
                <c:pt idx="2">
                  <c:v>28.924530000000001</c:v>
                </c:pt>
                <c:pt idx="3">
                  <c:v>28.925850000000001</c:v>
                </c:pt>
                <c:pt idx="4">
                  <c:v>28.926690000000001</c:v>
                </c:pt>
                <c:pt idx="5">
                  <c:v>28.926410000000001</c:v>
                </c:pt>
                <c:pt idx="6">
                  <c:v>28.92745</c:v>
                </c:pt>
                <c:pt idx="7">
                  <c:v>28.928560000000001</c:v>
                </c:pt>
                <c:pt idx="8">
                  <c:v>28.93028</c:v>
                </c:pt>
                <c:pt idx="9">
                  <c:v>28.93263</c:v>
                </c:pt>
                <c:pt idx="10">
                  <c:v>28.935569999999998</c:v>
                </c:pt>
                <c:pt idx="11">
                  <c:v>28.939330000000002</c:v>
                </c:pt>
                <c:pt idx="12">
                  <c:v>28.943930000000002</c:v>
                </c:pt>
                <c:pt idx="13">
                  <c:v>28.948370000000001</c:v>
                </c:pt>
                <c:pt idx="14">
                  <c:v>28.954429999999999</c:v>
                </c:pt>
                <c:pt idx="15">
                  <c:v>28.958590000000001</c:v>
                </c:pt>
                <c:pt idx="16">
                  <c:v>28.96358</c:v>
                </c:pt>
                <c:pt idx="17">
                  <c:v>28.96818</c:v>
                </c:pt>
                <c:pt idx="18">
                  <c:v>28.973179999999999</c:v>
                </c:pt>
                <c:pt idx="19">
                  <c:v>28.976579999999998</c:v>
                </c:pt>
                <c:pt idx="20">
                  <c:v>28.979569999999999</c:v>
                </c:pt>
                <c:pt idx="21">
                  <c:v>28.98292</c:v>
                </c:pt>
                <c:pt idx="22">
                  <c:v>28.987100000000002</c:v>
                </c:pt>
                <c:pt idx="23">
                  <c:v>28.990849999999998</c:v>
                </c:pt>
                <c:pt idx="24">
                  <c:v>28.993259999999999</c:v>
                </c:pt>
                <c:pt idx="25">
                  <c:v>28.996860000000002</c:v>
                </c:pt>
                <c:pt idx="26">
                  <c:v>29.000389999999999</c:v>
                </c:pt>
                <c:pt idx="27">
                  <c:v>29.003830000000001</c:v>
                </c:pt>
                <c:pt idx="28">
                  <c:v>29.00712</c:v>
                </c:pt>
                <c:pt idx="29">
                  <c:v>29.010549999999999</c:v>
                </c:pt>
                <c:pt idx="30">
                  <c:v>29.014849999999999</c:v>
                </c:pt>
                <c:pt idx="31">
                  <c:v>29.01764</c:v>
                </c:pt>
                <c:pt idx="32">
                  <c:v>29.02075</c:v>
                </c:pt>
                <c:pt idx="33">
                  <c:v>29.024819999999998</c:v>
                </c:pt>
                <c:pt idx="34">
                  <c:v>29.029150000000001</c:v>
                </c:pt>
                <c:pt idx="35">
                  <c:v>29.032730000000001</c:v>
                </c:pt>
                <c:pt idx="36">
                  <c:v>29.03594</c:v>
                </c:pt>
                <c:pt idx="37">
                  <c:v>29.039709999999999</c:v>
                </c:pt>
                <c:pt idx="38">
                  <c:v>29.042809999999999</c:v>
                </c:pt>
                <c:pt idx="39">
                  <c:v>29.04569</c:v>
                </c:pt>
                <c:pt idx="40">
                  <c:v>29.049700000000001</c:v>
                </c:pt>
                <c:pt idx="41">
                  <c:v>29.052289999999999</c:v>
                </c:pt>
                <c:pt idx="42">
                  <c:v>29.057030000000001</c:v>
                </c:pt>
                <c:pt idx="43">
                  <c:v>29.060919999999999</c:v>
                </c:pt>
                <c:pt idx="44">
                  <c:v>29.064630000000001</c:v>
                </c:pt>
                <c:pt idx="45">
                  <c:v>29.069230000000001</c:v>
                </c:pt>
                <c:pt idx="46">
                  <c:v>29.072479999999999</c:v>
                </c:pt>
                <c:pt idx="47">
                  <c:v>29.076650000000001</c:v>
                </c:pt>
                <c:pt idx="48">
                  <c:v>29.08203</c:v>
                </c:pt>
                <c:pt idx="49">
                  <c:v>29.08511</c:v>
                </c:pt>
                <c:pt idx="50">
                  <c:v>29.090610000000002</c:v>
                </c:pt>
                <c:pt idx="51">
                  <c:v>29.094529999999999</c:v>
                </c:pt>
                <c:pt idx="52">
                  <c:v>29.097380000000001</c:v>
                </c:pt>
                <c:pt idx="53">
                  <c:v>29.10153</c:v>
                </c:pt>
                <c:pt idx="54">
                  <c:v>29.104710000000001</c:v>
                </c:pt>
                <c:pt idx="55">
                  <c:v>29.108139999999999</c:v>
                </c:pt>
                <c:pt idx="56">
                  <c:v>29.111080000000001</c:v>
                </c:pt>
                <c:pt idx="57">
                  <c:v>29.113910000000001</c:v>
                </c:pt>
                <c:pt idx="58">
                  <c:v>29.117319999999999</c:v>
                </c:pt>
                <c:pt idx="59">
                  <c:v>29.120239999999999</c:v>
                </c:pt>
                <c:pt idx="60">
                  <c:v>29.12304</c:v>
                </c:pt>
                <c:pt idx="61">
                  <c:v>29.12612</c:v>
                </c:pt>
                <c:pt idx="62">
                  <c:v>29.128599999999999</c:v>
                </c:pt>
                <c:pt idx="63">
                  <c:v>29.13156</c:v>
                </c:pt>
                <c:pt idx="64">
                  <c:v>29.134789999999999</c:v>
                </c:pt>
                <c:pt idx="65">
                  <c:v>29.13786</c:v>
                </c:pt>
                <c:pt idx="66">
                  <c:v>29.1419</c:v>
                </c:pt>
                <c:pt idx="67">
                  <c:v>29.144629999999999</c:v>
                </c:pt>
                <c:pt idx="68">
                  <c:v>29.14819</c:v>
                </c:pt>
                <c:pt idx="69">
                  <c:v>29.15277</c:v>
                </c:pt>
                <c:pt idx="70">
                  <c:v>29.15634</c:v>
                </c:pt>
                <c:pt idx="71">
                  <c:v>29.160869999999999</c:v>
                </c:pt>
                <c:pt idx="72">
                  <c:v>29.16404</c:v>
                </c:pt>
                <c:pt idx="73">
                  <c:v>29.168890000000001</c:v>
                </c:pt>
                <c:pt idx="74">
                  <c:v>29.174420000000001</c:v>
                </c:pt>
                <c:pt idx="75">
                  <c:v>29.17754</c:v>
                </c:pt>
                <c:pt idx="76">
                  <c:v>29.18168</c:v>
                </c:pt>
                <c:pt idx="77">
                  <c:v>29.18647</c:v>
                </c:pt>
                <c:pt idx="78">
                  <c:v>29.19275</c:v>
                </c:pt>
                <c:pt idx="79">
                  <c:v>29.196850000000001</c:v>
                </c:pt>
                <c:pt idx="80">
                  <c:v>29.201499999999999</c:v>
                </c:pt>
                <c:pt idx="81">
                  <c:v>29.207049999999999</c:v>
                </c:pt>
                <c:pt idx="82">
                  <c:v>29.212260000000001</c:v>
                </c:pt>
                <c:pt idx="83">
                  <c:v>29.21679</c:v>
                </c:pt>
                <c:pt idx="84">
                  <c:v>29.222049999999999</c:v>
                </c:pt>
                <c:pt idx="85">
                  <c:v>29.227429999999998</c:v>
                </c:pt>
                <c:pt idx="86">
                  <c:v>29.23264</c:v>
                </c:pt>
                <c:pt idx="87">
                  <c:v>29.237500000000001</c:v>
                </c:pt>
                <c:pt idx="88">
                  <c:v>29.241569999999999</c:v>
                </c:pt>
                <c:pt idx="89">
                  <c:v>29.247669999999999</c:v>
                </c:pt>
                <c:pt idx="90">
                  <c:v>29.252890000000001</c:v>
                </c:pt>
                <c:pt idx="91">
                  <c:v>29.25712</c:v>
                </c:pt>
                <c:pt idx="92">
                  <c:v>29.262319999999999</c:v>
                </c:pt>
                <c:pt idx="93">
                  <c:v>29.266749999999998</c:v>
                </c:pt>
                <c:pt idx="94">
                  <c:v>29.271000000000001</c:v>
                </c:pt>
                <c:pt idx="95">
                  <c:v>29.274889999999999</c:v>
                </c:pt>
                <c:pt idx="96">
                  <c:v>29.278790000000001</c:v>
                </c:pt>
                <c:pt idx="97">
                  <c:v>29.283239999999999</c:v>
                </c:pt>
                <c:pt idx="98">
                  <c:v>29.286899999999999</c:v>
                </c:pt>
                <c:pt idx="99">
                  <c:v>29.290289999999999</c:v>
                </c:pt>
                <c:pt idx="100">
                  <c:v>29.293780000000002</c:v>
                </c:pt>
                <c:pt idx="101">
                  <c:v>29.297799999999999</c:v>
                </c:pt>
                <c:pt idx="102">
                  <c:v>29.301580000000001</c:v>
                </c:pt>
                <c:pt idx="103">
                  <c:v>29.304829999999999</c:v>
                </c:pt>
                <c:pt idx="104">
                  <c:v>29.30883</c:v>
                </c:pt>
                <c:pt idx="105">
                  <c:v>29.31305</c:v>
                </c:pt>
                <c:pt idx="106">
                  <c:v>29.31738</c:v>
                </c:pt>
                <c:pt idx="107">
                  <c:v>29.321680000000001</c:v>
                </c:pt>
                <c:pt idx="108">
                  <c:v>29.32629</c:v>
                </c:pt>
                <c:pt idx="109">
                  <c:v>29.331029999999998</c:v>
                </c:pt>
                <c:pt idx="110">
                  <c:v>29.335619999999999</c:v>
                </c:pt>
                <c:pt idx="111">
                  <c:v>29.340990000000001</c:v>
                </c:pt>
                <c:pt idx="112">
                  <c:v>29.346039999999999</c:v>
                </c:pt>
                <c:pt idx="113">
                  <c:v>29.350809999999999</c:v>
                </c:pt>
                <c:pt idx="114">
                  <c:v>29.354990000000001</c:v>
                </c:pt>
                <c:pt idx="115">
                  <c:v>29.360759999999999</c:v>
                </c:pt>
                <c:pt idx="116">
                  <c:v>29.365670000000001</c:v>
                </c:pt>
                <c:pt idx="117">
                  <c:v>29.370519999999999</c:v>
                </c:pt>
                <c:pt idx="118">
                  <c:v>29.3765</c:v>
                </c:pt>
                <c:pt idx="119">
                  <c:v>29.382459999999998</c:v>
                </c:pt>
                <c:pt idx="120">
                  <c:v>29.387550000000001</c:v>
                </c:pt>
                <c:pt idx="121">
                  <c:v>29.39311</c:v>
                </c:pt>
                <c:pt idx="122">
                  <c:v>29.399719999999999</c:v>
                </c:pt>
                <c:pt idx="123">
                  <c:v>29.404779999999999</c:v>
                </c:pt>
                <c:pt idx="124">
                  <c:v>29.409839999999999</c:v>
                </c:pt>
                <c:pt idx="125">
                  <c:v>29.414960000000001</c:v>
                </c:pt>
                <c:pt idx="126">
                  <c:v>29.421500000000002</c:v>
                </c:pt>
                <c:pt idx="127">
                  <c:v>29.426860000000001</c:v>
                </c:pt>
                <c:pt idx="128">
                  <c:v>29.432539999999999</c:v>
                </c:pt>
                <c:pt idx="129">
                  <c:v>29.43871</c:v>
                </c:pt>
                <c:pt idx="130">
                  <c:v>29.44416</c:v>
                </c:pt>
                <c:pt idx="131">
                  <c:v>29.449090000000002</c:v>
                </c:pt>
                <c:pt idx="132">
                  <c:v>29.45382</c:v>
                </c:pt>
                <c:pt idx="133">
                  <c:v>29.458179999999999</c:v>
                </c:pt>
                <c:pt idx="134">
                  <c:v>29.463149999999999</c:v>
                </c:pt>
                <c:pt idx="135">
                  <c:v>29.467099999999999</c:v>
                </c:pt>
                <c:pt idx="136">
                  <c:v>29.471270000000001</c:v>
                </c:pt>
                <c:pt idx="137">
                  <c:v>29.475449999999999</c:v>
                </c:pt>
                <c:pt idx="138">
                  <c:v>29.479620000000001</c:v>
                </c:pt>
                <c:pt idx="139">
                  <c:v>29.48357</c:v>
                </c:pt>
                <c:pt idx="140">
                  <c:v>29.487639999999999</c:v>
                </c:pt>
                <c:pt idx="141">
                  <c:v>29.492349999999998</c:v>
                </c:pt>
                <c:pt idx="142">
                  <c:v>29.496099999999998</c:v>
                </c:pt>
                <c:pt idx="143">
                  <c:v>29.500730000000001</c:v>
                </c:pt>
                <c:pt idx="144">
                  <c:v>29.504850000000001</c:v>
                </c:pt>
                <c:pt idx="145">
                  <c:v>29.509039999999999</c:v>
                </c:pt>
                <c:pt idx="146">
                  <c:v>29.51351</c:v>
                </c:pt>
                <c:pt idx="147">
                  <c:v>29.518519999999999</c:v>
                </c:pt>
                <c:pt idx="148">
                  <c:v>29.52373</c:v>
                </c:pt>
                <c:pt idx="149">
                  <c:v>29.52854</c:v>
                </c:pt>
                <c:pt idx="150">
                  <c:v>29.533770000000001</c:v>
                </c:pt>
                <c:pt idx="151">
                  <c:v>29.53951</c:v>
                </c:pt>
                <c:pt idx="152">
                  <c:v>29.543759999999999</c:v>
                </c:pt>
                <c:pt idx="153">
                  <c:v>29.549520000000001</c:v>
                </c:pt>
                <c:pt idx="154">
                  <c:v>29.555569999999999</c:v>
                </c:pt>
                <c:pt idx="155">
                  <c:v>29.560680000000001</c:v>
                </c:pt>
                <c:pt idx="156">
                  <c:v>29.56654</c:v>
                </c:pt>
                <c:pt idx="157">
                  <c:v>29.571919999999999</c:v>
                </c:pt>
                <c:pt idx="158">
                  <c:v>29.577269999999999</c:v>
                </c:pt>
                <c:pt idx="159">
                  <c:v>29.583839999999999</c:v>
                </c:pt>
                <c:pt idx="160">
                  <c:v>29.58943</c:v>
                </c:pt>
                <c:pt idx="161">
                  <c:v>29.594560000000001</c:v>
                </c:pt>
                <c:pt idx="162">
                  <c:v>29.600989999999999</c:v>
                </c:pt>
                <c:pt idx="163">
                  <c:v>29.606919999999999</c:v>
                </c:pt>
                <c:pt idx="164">
                  <c:v>29.61252</c:v>
                </c:pt>
                <c:pt idx="165">
                  <c:v>29.618760000000002</c:v>
                </c:pt>
                <c:pt idx="166">
                  <c:v>29.625109999999999</c:v>
                </c:pt>
                <c:pt idx="167">
                  <c:v>29.629840000000002</c:v>
                </c:pt>
                <c:pt idx="168">
                  <c:v>29.63514</c:v>
                </c:pt>
                <c:pt idx="169">
                  <c:v>29.641100000000002</c:v>
                </c:pt>
                <c:pt idx="170">
                  <c:v>29.64697</c:v>
                </c:pt>
                <c:pt idx="171">
                  <c:v>29.651769999999999</c:v>
                </c:pt>
                <c:pt idx="172">
                  <c:v>29.655809999999999</c:v>
                </c:pt>
                <c:pt idx="173">
                  <c:v>29.660699999999999</c:v>
                </c:pt>
                <c:pt idx="174">
                  <c:v>29.665500000000002</c:v>
                </c:pt>
                <c:pt idx="175">
                  <c:v>29.670249999999999</c:v>
                </c:pt>
                <c:pt idx="176">
                  <c:v>29.67389</c:v>
                </c:pt>
                <c:pt idx="177">
                  <c:v>29.67811</c:v>
                </c:pt>
                <c:pt idx="178">
                  <c:v>29.683129999999998</c:v>
                </c:pt>
                <c:pt idx="179">
                  <c:v>29.686240000000002</c:v>
                </c:pt>
                <c:pt idx="180">
                  <c:v>29.689319999999999</c:v>
                </c:pt>
                <c:pt idx="181">
                  <c:v>29.694579999999998</c:v>
                </c:pt>
                <c:pt idx="182">
                  <c:v>29.698689999999999</c:v>
                </c:pt>
                <c:pt idx="183">
                  <c:v>29.703099999999999</c:v>
                </c:pt>
                <c:pt idx="184">
                  <c:v>29.70739</c:v>
                </c:pt>
                <c:pt idx="185">
                  <c:v>29.712209999999999</c:v>
                </c:pt>
                <c:pt idx="186">
                  <c:v>29.71752</c:v>
                </c:pt>
                <c:pt idx="187">
                  <c:v>29.72195</c:v>
                </c:pt>
                <c:pt idx="188">
                  <c:v>29.727039999999999</c:v>
                </c:pt>
                <c:pt idx="189">
                  <c:v>29.73161</c:v>
                </c:pt>
                <c:pt idx="190">
                  <c:v>29.736930000000001</c:v>
                </c:pt>
                <c:pt idx="191">
                  <c:v>29.7425</c:v>
                </c:pt>
                <c:pt idx="192">
                  <c:v>29.747769999999999</c:v>
                </c:pt>
                <c:pt idx="193">
                  <c:v>29.753260000000001</c:v>
                </c:pt>
                <c:pt idx="194">
                  <c:v>29.758690000000001</c:v>
                </c:pt>
                <c:pt idx="195">
                  <c:v>29.764520000000001</c:v>
                </c:pt>
                <c:pt idx="196">
                  <c:v>29.77</c:v>
                </c:pt>
                <c:pt idx="197">
                  <c:v>29.775500000000001</c:v>
                </c:pt>
                <c:pt idx="198">
                  <c:v>29.78172</c:v>
                </c:pt>
                <c:pt idx="199">
                  <c:v>29.787050000000001</c:v>
                </c:pt>
                <c:pt idx="200">
                  <c:v>29.79251</c:v>
                </c:pt>
                <c:pt idx="201">
                  <c:v>29.798819999999999</c:v>
                </c:pt>
                <c:pt idx="202">
                  <c:v>29.80472</c:v>
                </c:pt>
                <c:pt idx="203">
                  <c:v>29.809909999999999</c:v>
                </c:pt>
                <c:pt idx="204">
                  <c:v>29.81476</c:v>
                </c:pt>
                <c:pt idx="205">
                  <c:v>29.820810000000002</c:v>
                </c:pt>
                <c:pt idx="206">
                  <c:v>29.826820000000001</c:v>
                </c:pt>
                <c:pt idx="207">
                  <c:v>29.832630000000002</c:v>
                </c:pt>
                <c:pt idx="208">
                  <c:v>29.83765</c:v>
                </c:pt>
                <c:pt idx="209">
                  <c:v>29.350897363184078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7217216"/>
        <c:axId val="1837216672"/>
      </c:scatterChart>
      <c:valAx>
        <c:axId val="1837217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37216672"/>
        <c:crosses val="autoZero"/>
        <c:crossBetween val="midCat"/>
      </c:valAx>
      <c:valAx>
        <c:axId val="183721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37217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'mAr_47,5'!$G$1</c:f>
              <c:strCache>
                <c:ptCount val="1"/>
                <c:pt idx="0">
                  <c:v>mdot_air(kg/s)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'mAr_47,5'!$A$2:$A$214</c:f>
              <c:strCache>
                <c:ptCount val="212"/>
                <c:pt idx="0">
                  <c:v>78.7522</c:v>
                </c:pt>
                <c:pt idx="1">
                  <c:v>79.75235</c:v>
                </c:pt>
                <c:pt idx="2">
                  <c:v>80.75257</c:v>
                </c:pt>
                <c:pt idx="3">
                  <c:v>81.75267</c:v>
                </c:pt>
                <c:pt idx="4">
                  <c:v>82.75381</c:v>
                </c:pt>
                <c:pt idx="5">
                  <c:v>83.75385</c:v>
                </c:pt>
                <c:pt idx="6">
                  <c:v>84.75447</c:v>
                </c:pt>
                <c:pt idx="7">
                  <c:v>85.75472</c:v>
                </c:pt>
                <c:pt idx="8">
                  <c:v>86.75459</c:v>
                </c:pt>
                <c:pt idx="9">
                  <c:v>87.75502</c:v>
                </c:pt>
                <c:pt idx="10">
                  <c:v>88.75561</c:v>
                </c:pt>
                <c:pt idx="11">
                  <c:v>89.75587</c:v>
                </c:pt>
                <c:pt idx="12">
                  <c:v>90.75639</c:v>
                </c:pt>
                <c:pt idx="13">
                  <c:v>91.75652</c:v>
                </c:pt>
                <c:pt idx="14">
                  <c:v>92.75666</c:v>
                </c:pt>
                <c:pt idx="15">
                  <c:v>93.75645</c:v>
                </c:pt>
                <c:pt idx="16">
                  <c:v>94.75669</c:v>
                </c:pt>
                <c:pt idx="17">
                  <c:v>95.75701</c:v>
                </c:pt>
                <c:pt idx="18">
                  <c:v>96.75756</c:v>
                </c:pt>
                <c:pt idx="19">
                  <c:v>97.75722</c:v>
                </c:pt>
                <c:pt idx="20">
                  <c:v>98.75761</c:v>
                </c:pt>
                <c:pt idx="21">
                  <c:v>99.75842</c:v>
                </c:pt>
                <c:pt idx="22">
                  <c:v>100.75841</c:v>
                </c:pt>
                <c:pt idx="23">
                  <c:v>101.75839</c:v>
                </c:pt>
                <c:pt idx="24">
                  <c:v>102.75841</c:v>
                </c:pt>
                <c:pt idx="25">
                  <c:v>103.75841</c:v>
                </c:pt>
                <c:pt idx="26">
                  <c:v>104.75838</c:v>
                </c:pt>
                <c:pt idx="27">
                  <c:v>105.75841</c:v>
                </c:pt>
                <c:pt idx="28">
                  <c:v>106.75842</c:v>
                </c:pt>
                <c:pt idx="29">
                  <c:v>107.75839</c:v>
                </c:pt>
                <c:pt idx="30">
                  <c:v>108.7584</c:v>
                </c:pt>
                <c:pt idx="31">
                  <c:v>109.75841</c:v>
                </c:pt>
                <c:pt idx="32">
                  <c:v>110.75956</c:v>
                </c:pt>
                <c:pt idx="33">
                  <c:v>111.76052</c:v>
                </c:pt>
                <c:pt idx="34">
                  <c:v>112.76052</c:v>
                </c:pt>
                <c:pt idx="35">
                  <c:v>113.7604</c:v>
                </c:pt>
                <c:pt idx="36">
                  <c:v>114.76048</c:v>
                </c:pt>
                <c:pt idx="37">
                  <c:v>115.76045</c:v>
                </c:pt>
                <c:pt idx="38">
                  <c:v>116.76046</c:v>
                </c:pt>
                <c:pt idx="39">
                  <c:v>117.76052</c:v>
                </c:pt>
                <c:pt idx="40">
                  <c:v>118.76052</c:v>
                </c:pt>
                <c:pt idx="41">
                  <c:v>119.76054</c:v>
                </c:pt>
                <c:pt idx="42">
                  <c:v>120.76053</c:v>
                </c:pt>
                <c:pt idx="43">
                  <c:v>121.76016</c:v>
                </c:pt>
                <c:pt idx="44">
                  <c:v>122.76141</c:v>
                </c:pt>
                <c:pt idx="45">
                  <c:v>123.76152</c:v>
                </c:pt>
                <c:pt idx="46">
                  <c:v>124.76157</c:v>
                </c:pt>
                <c:pt idx="47">
                  <c:v>125.76152</c:v>
                </c:pt>
                <c:pt idx="48">
                  <c:v>126.76152</c:v>
                </c:pt>
                <c:pt idx="49">
                  <c:v>127.76244</c:v>
                </c:pt>
                <c:pt idx="50">
                  <c:v>128.7626</c:v>
                </c:pt>
                <c:pt idx="51">
                  <c:v>129.76259</c:v>
                </c:pt>
                <c:pt idx="52">
                  <c:v>130.76263</c:v>
                </c:pt>
                <c:pt idx="53">
                  <c:v>131.76245</c:v>
                </c:pt>
                <c:pt idx="54">
                  <c:v>132.76272</c:v>
                </c:pt>
                <c:pt idx="55">
                  <c:v>133.76222</c:v>
                </c:pt>
                <c:pt idx="56">
                  <c:v>134.76421</c:v>
                </c:pt>
                <c:pt idx="57">
                  <c:v>135.76472</c:v>
                </c:pt>
                <c:pt idx="58">
                  <c:v>136.76484</c:v>
                </c:pt>
                <c:pt idx="59">
                  <c:v>137.76535</c:v>
                </c:pt>
                <c:pt idx="60">
                  <c:v>138.76616</c:v>
                </c:pt>
                <c:pt idx="61">
                  <c:v>139.76659</c:v>
                </c:pt>
                <c:pt idx="62">
                  <c:v>140.76696</c:v>
                </c:pt>
                <c:pt idx="63">
                  <c:v>141.76728</c:v>
                </c:pt>
                <c:pt idx="64">
                  <c:v>142.76839</c:v>
                </c:pt>
                <c:pt idx="65">
                  <c:v>143.76841</c:v>
                </c:pt>
                <c:pt idx="66">
                  <c:v>144.76841</c:v>
                </c:pt>
                <c:pt idx="67">
                  <c:v>145.7691</c:v>
                </c:pt>
                <c:pt idx="68">
                  <c:v>146.76841</c:v>
                </c:pt>
                <c:pt idx="69">
                  <c:v>147.76839</c:v>
                </c:pt>
                <c:pt idx="70">
                  <c:v>148.76839</c:v>
                </c:pt>
                <c:pt idx="71">
                  <c:v>149.76841</c:v>
                </c:pt>
                <c:pt idx="72">
                  <c:v>150.76838</c:v>
                </c:pt>
                <c:pt idx="73">
                  <c:v>151.7704</c:v>
                </c:pt>
                <c:pt idx="74">
                  <c:v>152.77052</c:v>
                </c:pt>
                <c:pt idx="75">
                  <c:v>153.77052</c:v>
                </c:pt>
                <c:pt idx="76">
                  <c:v>154.77069</c:v>
                </c:pt>
                <c:pt idx="77">
                  <c:v>155.7705</c:v>
                </c:pt>
                <c:pt idx="78">
                  <c:v>156.77176</c:v>
                </c:pt>
                <c:pt idx="79">
                  <c:v>157.77402</c:v>
                </c:pt>
                <c:pt idx="80">
                  <c:v>158.77388</c:v>
                </c:pt>
                <c:pt idx="81">
                  <c:v>159.7734</c:v>
                </c:pt>
                <c:pt idx="82">
                  <c:v>160.77417</c:v>
                </c:pt>
                <c:pt idx="83">
                  <c:v>161.77458</c:v>
                </c:pt>
                <c:pt idx="84">
                  <c:v>162.7749</c:v>
                </c:pt>
                <c:pt idx="85">
                  <c:v>163.77437</c:v>
                </c:pt>
                <c:pt idx="86">
                  <c:v>164.77479</c:v>
                </c:pt>
                <c:pt idx="87">
                  <c:v>165.77416</c:v>
                </c:pt>
                <c:pt idx="88">
                  <c:v>166.77475</c:v>
                </c:pt>
                <c:pt idx="89">
                  <c:v>167.77476</c:v>
                </c:pt>
                <c:pt idx="90">
                  <c:v>168.77516</c:v>
                </c:pt>
                <c:pt idx="91">
                  <c:v>169.77574</c:v>
                </c:pt>
                <c:pt idx="92">
                  <c:v>170.77586</c:v>
                </c:pt>
                <c:pt idx="93">
                  <c:v>171.77531</c:v>
                </c:pt>
                <c:pt idx="94">
                  <c:v>172.77587</c:v>
                </c:pt>
                <c:pt idx="95">
                  <c:v>173.77561</c:v>
                </c:pt>
                <c:pt idx="96">
                  <c:v>174.77576</c:v>
                </c:pt>
                <c:pt idx="97">
                  <c:v>175.77577</c:v>
                </c:pt>
                <c:pt idx="98">
                  <c:v>176.77578</c:v>
                </c:pt>
                <c:pt idx="99">
                  <c:v>177.77569</c:v>
                </c:pt>
                <c:pt idx="100">
                  <c:v>178.77515</c:v>
                </c:pt>
                <c:pt idx="101">
                  <c:v>179.77779</c:v>
                </c:pt>
                <c:pt idx="102">
                  <c:v>180.77856</c:v>
                </c:pt>
                <c:pt idx="103">
                  <c:v>181.77874</c:v>
                </c:pt>
                <c:pt idx="104">
                  <c:v>182.77964</c:v>
                </c:pt>
                <c:pt idx="105">
                  <c:v>183.78172</c:v>
                </c:pt>
                <c:pt idx="106">
                  <c:v>184.78222</c:v>
                </c:pt>
                <c:pt idx="107">
                  <c:v>185.78414</c:v>
                </c:pt>
                <c:pt idx="108">
                  <c:v>186.78527</c:v>
                </c:pt>
                <c:pt idx="109">
                  <c:v>187.7869</c:v>
                </c:pt>
                <c:pt idx="110">
                  <c:v>188.78648</c:v>
                </c:pt>
                <c:pt idx="111">
                  <c:v>189.78806</c:v>
                </c:pt>
                <c:pt idx="112">
                  <c:v>190.78841</c:v>
                </c:pt>
                <c:pt idx="113">
                  <c:v>191.7901</c:v>
                </c:pt>
                <c:pt idx="114">
                  <c:v>192.79052</c:v>
                </c:pt>
                <c:pt idx="115">
                  <c:v>193.79268</c:v>
                </c:pt>
                <c:pt idx="116">
                  <c:v>194.79441</c:v>
                </c:pt>
                <c:pt idx="117">
                  <c:v>195.79471</c:v>
                </c:pt>
                <c:pt idx="118">
                  <c:v>196.79548</c:v>
                </c:pt>
                <c:pt idx="119">
                  <c:v>197.79677</c:v>
                </c:pt>
                <c:pt idx="120">
                  <c:v>198.79655</c:v>
                </c:pt>
                <c:pt idx="121">
                  <c:v>199.79839</c:v>
                </c:pt>
                <c:pt idx="122">
                  <c:v>200.80052</c:v>
                </c:pt>
                <c:pt idx="123">
                  <c:v>201.80147</c:v>
                </c:pt>
                <c:pt idx="124">
                  <c:v>202.80277</c:v>
                </c:pt>
                <c:pt idx="125">
                  <c:v>203.80273</c:v>
                </c:pt>
                <c:pt idx="126">
                  <c:v>204.80368</c:v>
                </c:pt>
                <c:pt idx="127">
                  <c:v>205.80489</c:v>
                </c:pt>
                <c:pt idx="128">
                  <c:v>206.80474</c:v>
                </c:pt>
                <c:pt idx="129">
                  <c:v>207.8049</c:v>
                </c:pt>
                <c:pt idx="130">
                  <c:v>208.80548</c:v>
                </c:pt>
                <c:pt idx="131">
                  <c:v>209.80707</c:v>
                </c:pt>
                <c:pt idx="132">
                  <c:v>210.80769</c:v>
                </c:pt>
                <c:pt idx="133">
                  <c:v>211.80845</c:v>
                </c:pt>
                <c:pt idx="134">
                  <c:v>212.81055</c:v>
                </c:pt>
                <c:pt idx="135">
                  <c:v>213.81149</c:v>
                </c:pt>
                <c:pt idx="136">
                  <c:v>214.8127</c:v>
                </c:pt>
                <c:pt idx="137">
                  <c:v>215.8131</c:v>
                </c:pt>
                <c:pt idx="138">
                  <c:v>216.81262</c:v>
                </c:pt>
                <c:pt idx="139">
                  <c:v>217.81285</c:v>
                </c:pt>
                <c:pt idx="140">
                  <c:v>218.8125</c:v>
                </c:pt>
                <c:pt idx="141">
                  <c:v>219.81357</c:v>
                </c:pt>
                <c:pt idx="142">
                  <c:v>220.81376</c:v>
                </c:pt>
                <c:pt idx="143">
                  <c:v>221.81361</c:v>
                </c:pt>
                <c:pt idx="144">
                  <c:v>222.81397</c:v>
                </c:pt>
                <c:pt idx="145">
                  <c:v>223.81359</c:v>
                </c:pt>
                <c:pt idx="146">
                  <c:v>224.81391</c:v>
                </c:pt>
                <c:pt idx="147">
                  <c:v>225.81431</c:v>
                </c:pt>
                <c:pt idx="148">
                  <c:v>226.81481</c:v>
                </c:pt>
                <c:pt idx="149">
                  <c:v>227.81416</c:v>
                </c:pt>
                <c:pt idx="150">
                  <c:v>228.81434</c:v>
                </c:pt>
                <c:pt idx="151">
                  <c:v>229.81453</c:v>
                </c:pt>
                <c:pt idx="152">
                  <c:v>230.81452</c:v>
                </c:pt>
                <c:pt idx="153">
                  <c:v>231.81475</c:v>
                </c:pt>
                <c:pt idx="154">
                  <c:v>232.81507</c:v>
                </c:pt>
                <c:pt idx="155">
                  <c:v>233.81441</c:v>
                </c:pt>
                <c:pt idx="156">
                  <c:v>234.815</c:v>
                </c:pt>
                <c:pt idx="157">
                  <c:v>235.81435</c:v>
                </c:pt>
                <c:pt idx="158">
                  <c:v>236.81505</c:v>
                </c:pt>
                <c:pt idx="159">
                  <c:v>237.8148</c:v>
                </c:pt>
                <c:pt idx="160">
                  <c:v>238.81485</c:v>
                </c:pt>
                <c:pt idx="161">
                  <c:v>239.81537</c:v>
                </c:pt>
                <c:pt idx="162">
                  <c:v>240.81588</c:v>
                </c:pt>
                <c:pt idx="163">
                  <c:v>241.81662</c:v>
                </c:pt>
                <c:pt idx="164">
                  <c:v>242.81713</c:v>
                </c:pt>
                <c:pt idx="165">
                  <c:v>243.81766</c:v>
                </c:pt>
                <c:pt idx="166">
                  <c:v>244.81796</c:v>
                </c:pt>
                <c:pt idx="167">
                  <c:v>245.81807</c:v>
                </c:pt>
                <c:pt idx="168">
                  <c:v>246.8175</c:v>
                </c:pt>
                <c:pt idx="169">
                  <c:v>247.81764</c:v>
                </c:pt>
                <c:pt idx="170">
                  <c:v>248.81748</c:v>
                </c:pt>
                <c:pt idx="171">
                  <c:v>249.81841</c:v>
                </c:pt>
                <c:pt idx="172">
                  <c:v>250.81839</c:v>
                </c:pt>
                <c:pt idx="173">
                  <c:v>251.81839</c:v>
                </c:pt>
                <c:pt idx="174">
                  <c:v>252.81838</c:v>
                </c:pt>
                <c:pt idx="175">
                  <c:v>253.81839</c:v>
                </c:pt>
                <c:pt idx="176">
                  <c:v>254.81838</c:v>
                </c:pt>
                <c:pt idx="177">
                  <c:v>255.81842</c:v>
                </c:pt>
                <c:pt idx="178">
                  <c:v>256.81838</c:v>
                </c:pt>
                <c:pt idx="179">
                  <c:v>257.81839</c:v>
                </c:pt>
                <c:pt idx="180">
                  <c:v>258.81839</c:v>
                </c:pt>
                <c:pt idx="181">
                  <c:v>259.81979</c:v>
                </c:pt>
                <c:pt idx="182">
                  <c:v>260.8204</c:v>
                </c:pt>
                <c:pt idx="183">
                  <c:v>261.82157</c:v>
                </c:pt>
                <c:pt idx="184">
                  <c:v>262.82251</c:v>
                </c:pt>
                <c:pt idx="185">
                  <c:v>263.82263</c:v>
                </c:pt>
                <c:pt idx="186">
                  <c:v>264.82258</c:v>
                </c:pt>
                <c:pt idx="187">
                  <c:v>265.82292</c:v>
                </c:pt>
                <c:pt idx="188">
                  <c:v>266.8229</c:v>
                </c:pt>
                <c:pt idx="189">
                  <c:v>267.82266</c:v>
                </c:pt>
                <c:pt idx="190">
                  <c:v>268.82303</c:v>
                </c:pt>
                <c:pt idx="191">
                  <c:v>269.82275</c:v>
                </c:pt>
                <c:pt idx="192">
                  <c:v>270.82274</c:v>
                </c:pt>
                <c:pt idx="193">
                  <c:v>271.82272</c:v>
                </c:pt>
                <c:pt idx="194">
                  <c:v>272.82277</c:v>
                </c:pt>
                <c:pt idx="195">
                  <c:v>273.82356</c:v>
                </c:pt>
                <c:pt idx="196">
                  <c:v>274.82362</c:v>
                </c:pt>
                <c:pt idx="197">
                  <c:v>275.82356</c:v>
                </c:pt>
                <c:pt idx="198">
                  <c:v>276.82377</c:v>
                </c:pt>
                <c:pt idx="199">
                  <c:v>277.82362</c:v>
                </c:pt>
                <c:pt idx="200">
                  <c:v>278.82357</c:v>
                </c:pt>
                <c:pt idx="201">
                  <c:v>279.82357</c:v>
                </c:pt>
                <c:pt idx="202">
                  <c:v>280.82363</c:v>
                </c:pt>
                <c:pt idx="203">
                  <c:v>281.82348</c:v>
                </c:pt>
                <c:pt idx="204">
                  <c:v>282.8236</c:v>
                </c:pt>
                <c:pt idx="205">
                  <c:v>283.82408</c:v>
                </c:pt>
                <c:pt idx="206">
                  <c:v>284.82351</c:v>
                </c:pt>
                <c:pt idx="207">
                  <c:v>285.82364</c:v>
                </c:pt>
                <c:pt idx="208">
                  <c:v>286.82364</c:v>
                </c:pt>
                <c:pt idx="209">
                  <c:v>287.82396</c:v>
                </c:pt>
                <c:pt idx="210">
                  <c:v>288.82366</c:v>
                </c:pt>
                <c:pt idx="211">
                  <c:v>Médias</c:v>
                </c:pt>
              </c:strCache>
            </c:strRef>
          </c:xVal>
          <c:yVal>
            <c:numRef>
              <c:f>'mAr_47,5'!$G$2:$G$214</c:f>
              <c:numCache>
                <c:formatCode>General</c:formatCode>
                <c:ptCount val="213"/>
                <c:pt idx="0">
                  <c:v>4.6240000000000003E-2</c:v>
                </c:pt>
                <c:pt idx="1">
                  <c:v>4.512E-2</c:v>
                </c:pt>
                <c:pt idx="2">
                  <c:v>4.5990000000000003E-2</c:v>
                </c:pt>
                <c:pt idx="3">
                  <c:v>4.6149999999999997E-2</c:v>
                </c:pt>
                <c:pt idx="4">
                  <c:v>4.4560000000000002E-2</c:v>
                </c:pt>
                <c:pt idx="5">
                  <c:v>4.58E-2</c:v>
                </c:pt>
                <c:pt idx="6">
                  <c:v>4.6309999999999997E-2</c:v>
                </c:pt>
                <c:pt idx="7">
                  <c:v>4.4359999999999997E-2</c:v>
                </c:pt>
                <c:pt idx="8">
                  <c:v>4.3900000000000002E-2</c:v>
                </c:pt>
                <c:pt idx="9">
                  <c:v>4.5350000000000001E-2</c:v>
                </c:pt>
                <c:pt idx="10">
                  <c:v>4.5929999999999999E-2</c:v>
                </c:pt>
                <c:pt idx="11">
                  <c:v>4.446E-2</c:v>
                </c:pt>
                <c:pt idx="12">
                  <c:v>4.4450000000000003E-2</c:v>
                </c:pt>
                <c:pt idx="13">
                  <c:v>4.3209999999999998E-2</c:v>
                </c:pt>
                <c:pt idx="14">
                  <c:v>4.4999999999999998E-2</c:v>
                </c:pt>
                <c:pt idx="15">
                  <c:v>4.6080000000000003E-2</c:v>
                </c:pt>
                <c:pt idx="16">
                  <c:v>4.5580000000000002E-2</c:v>
                </c:pt>
                <c:pt idx="17">
                  <c:v>4.3860000000000003E-2</c:v>
                </c:pt>
                <c:pt idx="18">
                  <c:v>4.446E-2</c:v>
                </c:pt>
                <c:pt idx="19">
                  <c:v>4.5330000000000002E-2</c:v>
                </c:pt>
                <c:pt idx="20">
                  <c:v>4.539E-2</c:v>
                </c:pt>
                <c:pt idx="21">
                  <c:v>4.521E-2</c:v>
                </c:pt>
                <c:pt idx="22">
                  <c:v>4.505E-2</c:v>
                </c:pt>
                <c:pt idx="23">
                  <c:v>4.5740000000000003E-2</c:v>
                </c:pt>
                <c:pt idx="24">
                  <c:v>4.4470000000000003E-2</c:v>
                </c:pt>
                <c:pt idx="25">
                  <c:v>4.573E-2</c:v>
                </c:pt>
                <c:pt idx="26">
                  <c:v>4.521E-2</c:v>
                </c:pt>
                <c:pt idx="27">
                  <c:v>4.4429999999999997E-2</c:v>
                </c:pt>
                <c:pt idx="28">
                  <c:v>4.6679999999999999E-2</c:v>
                </c:pt>
                <c:pt idx="29">
                  <c:v>4.546E-2</c:v>
                </c:pt>
                <c:pt idx="30">
                  <c:v>4.6280000000000002E-2</c:v>
                </c:pt>
                <c:pt idx="31">
                  <c:v>4.6690000000000002E-2</c:v>
                </c:pt>
                <c:pt idx="32">
                  <c:v>4.4729999999999999E-2</c:v>
                </c:pt>
                <c:pt idx="33">
                  <c:v>4.6089999999999999E-2</c:v>
                </c:pt>
                <c:pt idx="34">
                  <c:v>4.5170000000000002E-2</c:v>
                </c:pt>
                <c:pt idx="35">
                  <c:v>4.4170000000000001E-2</c:v>
                </c:pt>
                <c:pt idx="36">
                  <c:v>4.5409999999999999E-2</c:v>
                </c:pt>
                <c:pt idx="37">
                  <c:v>4.6699999999999998E-2</c:v>
                </c:pt>
                <c:pt idx="38">
                  <c:v>4.5839999999999999E-2</c:v>
                </c:pt>
                <c:pt idx="39">
                  <c:v>4.4490000000000002E-2</c:v>
                </c:pt>
                <c:pt idx="40">
                  <c:v>4.7E-2</c:v>
                </c:pt>
                <c:pt idx="41">
                  <c:v>4.6589999999999999E-2</c:v>
                </c:pt>
                <c:pt idx="42">
                  <c:v>4.5069999999999999E-2</c:v>
                </c:pt>
                <c:pt idx="43">
                  <c:v>4.5850000000000002E-2</c:v>
                </c:pt>
                <c:pt idx="44">
                  <c:v>4.512E-2</c:v>
                </c:pt>
                <c:pt idx="45">
                  <c:v>4.4889999999999999E-2</c:v>
                </c:pt>
                <c:pt idx="46">
                  <c:v>4.5039999999999997E-2</c:v>
                </c:pt>
                <c:pt idx="47">
                  <c:v>4.6289999999999998E-2</c:v>
                </c:pt>
                <c:pt idx="48">
                  <c:v>4.6210000000000001E-2</c:v>
                </c:pt>
                <c:pt idx="49">
                  <c:v>4.4749999999999998E-2</c:v>
                </c:pt>
                <c:pt idx="50">
                  <c:v>4.582E-2</c:v>
                </c:pt>
                <c:pt idx="51">
                  <c:v>4.6440000000000002E-2</c:v>
                </c:pt>
                <c:pt idx="52">
                  <c:v>4.6170000000000003E-2</c:v>
                </c:pt>
                <c:pt idx="53">
                  <c:v>4.4240000000000002E-2</c:v>
                </c:pt>
                <c:pt idx="54">
                  <c:v>4.4429999999999997E-2</c:v>
                </c:pt>
                <c:pt idx="55">
                  <c:v>4.512E-2</c:v>
                </c:pt>
                <c:pt idx="56">
                  <c:v>4.4720000000000003E-2</c:v>
                </c:pt>
                <c:pt idx="57">
                  <c:v>4.546E-2</c:v>
                </c:pt>
                <c:pt idx="58">
                  <c:v>4.7210000000000002E-2</c:v>
                </c:pt>
                <c:pt idx="59">
                  <c:v>4.6309999999999997E-2</c:v>
                </c:pt>
                <c:pt idx="60">
                  <c:v>4.6730000000000001E-2</c:v>
                </c:pt>
                <c:pt idx="61">
                  <c:v>4.5490000000000003E-2</c:v>
                </c:pt>
                <c:pt idx="62">
                  <c:v>4.53E-2</c:v>
                </c:pt>
                <c:pt idx="63">
                  <c:v>4.4729999999999999E-2</c:v>
                </c:pt>
                <c:pt idx="64">
                  <c:v>4.5909999999999999E-2</c:v>
                </c:pt>
                <c:pt idx="65">
                  <c:v>4.58E-2</c:v>
                </c:pt>
                <c:pt idx="66">
                  <c:v>4.4740000000000002E-2</c:v>
                </c:pt>
                <c:pt idx="67">
                  <c:v>4.3139999999999998E-2</c:v>
                </c:pt>
                <c:pt idx="68">
                  <c:v>4.6149999999999997E-2</c:v>
                </c:pt>
                <c:pt idx="69">
                  <c:v>4.5749999999999999E-2</c:v>
                </c:pt>
                <c:pt idx="70">
                  <c:v>4.6809999999999997E-2</c:v>
                </c:pt>
                <c:pt idx="71">
                  <c:v>4.5719999999999997E-2</c:v>
                </c:pt>
                <c:pt idx="72">
                  <c:v>4.614E-2</c:v>
                </c:pt>
                <c:pt idx="73">
                  <c:v>4.5469999999999997E-2</c:v>
                </c:pt>
                <c:pt idx="74">
                  <c:v>4.5269999999999998E-2</c:v>
                </c:pt>
                <c:pt idx="75">
                  <c:v>4.5319999999999999E-2</c:v>
                </c:pt>
                <c:pt idx="76">
                  <c:v>4.4490000000000002E-2</c:v>
                </c:pt>
                <c:pt idx="77">
                  <c:v>4.5170000000000002E-2</c:v>
                </c:pt>
                <c:pt idx="78">
                  <c:v>4.487E-2</c:v>
                </c:pt>
                <c:pt idx="79">
                  <c:v>4.5220000000000003E-2</c:v>
                </c:pt>
                <c:pt idx="80">
                  <c:v>4.5130000000000003E-2</c:v>
                </c:pt>
                <c:pt idx="81">
                  <c:v>4.6969999999999998E-2</c:v>
                </c:pt>
                <c:pt idx="82">
                  <c:v>4.5629999999999997E-2</c:v>
                </c:pt>
                <c:pt idx="83">
                  <c:v>4.5240000000000002E-2</c:v>
                </c:pt>
                <c:pt idx="84">
                  <c:v>4.573E-2</c:v>
                </c:pt>
                <c:pt idx="85">
                  <c:v>4.5350000000000001E-2</c:v>
                </c:pt>
                <c:pt idx="86">
                  <c:v>4.5319999999999999E-2</c:v>
                </c:pt>
                <c:pt idx="87">
                  <c:v>4.5159999999999999E-2</c:v>
                </c:pt>
                <c:pt idx="88">
                  <c:v>4.5490000000000003E-2</c:v>
                </c:pt>
                <c:pt idx="89">
                  <c:v>4.7050000000000002E-2</c:v>
                </c:pt>
                <c:pt idx="90">
                  <c:v>4.5859999999999998E-2</c:v>
                </c:pt>
                <c:pt idx="91">
                  <c:v>4.4560000000000002E-2</c:v>
                </c:pt>
                <c:pt idx="92">
                  <c:v>4.3779999999999999E-2</c:v>
                </c:pt>
                <c:pt idx="93">
                  <c:v>4.5280000000000001E-2</c:v>
                </c:pt>
                <c:pt idx="94">
                  <c:v>4.6059999999999997E-2</c:v>
                </c:pt>
                <c:pt idx="95">
                  <c:v>4.5990000000000003E-2</c:v>
                </c:pt>
                <c:pt idx="96">
                  <c:v>4.4150000000000002E-2</c:v>
                </c:pt>
                <c:pt idx="97">
                  <c:v>4.4720000000000003E-2</c:v>
                </c:pt>
                <c:pt idx="98">
                  <c:v>4.3430000000000003E-2</c:v>
                </c:pt>
                <c:pt idx="99">
                  <c:v>4.4479999999999999E-2</c:v>
                </c:pt>
                <c:pt idx="100">
                  <c:v>4.4580000000000002E-2</c:v>
                </c:pt>
                <c:pt idx="101">
                  <c:v>4.5150000000000003E-2</c:v>
                </c:pt>
                <c:pt idx="102">
                  <c:v>4.675E-2</c:v>
                </c:pt>
                <c:pt idx="103">
                  <c:v>4.7789999999999999E-2</c:v>
                </c:pt>
                <c:pt idx="104">
                  <c:v>4.5010000000000001E-2</c:v>
                </c:pt>
                <c:pt idx="105">
                  <c:v>4.5240000000000002E-2</c:v>
                </c:pt>
                <c:pt idx="106">
                  <c:v>4.5710000000000001E-2</c:v>
                </c:pt>
                <c:pt idx="107">
                  <c:v>4.555E-2</c:v>
                </c:pt>
                <c:pt idx="108">
                  <c:v>4.6969999999999998E-2</c:v>
                </c:pt>
                <c:pt idx="109">
                  <c:v>4.718E-2</c:v>
                </c:pt>
                <c:pt idx="110">
                  <c:v>4.48E-2</c:v>
                </c:pt>
                <c:pt idx="111">
                  <c:v>4.6870000000000002E-2</c:v>
                </c:pt>
                <c:pt idx="112">
                  <c:v>4.6460000000000001E-2</c:v>
                </c:pt>
                <c:pt idx="113">
                  <c:v>4.648E-2</c:v>
                </c:pt>
                <c:pt idx="114">
                  <c:v>4.7509999999999997E-2</c:v>
                </c:pt>
                <c:pt idx="115">
                  <c:v>4.7030000000000002E-2</c:v>
                </c:pt>
                <c:pt idx="116">
                  <c:v>4.6100000000000002E-2</c:v>
                </c:pt>
                <c:pt idx="117">
                  <c:v>4.6469999999999997E-2</c:v>
                </c:pt>
                <c:pt idx="118">
                  <c:v>4.4880000000000003E-2</c:v>
                </c:pt>
                <c:pt idx="119">
                  <c:v>4.4720000000000003E-2</c:v>
                </c:pt>
                <c:pt idx="120">
                  <c:v>4.6149999999999997E-2</c:v>
                </c:pt>
                <c:pt idx="121">
                  <c:v>4.4260000000000001E-2</c:v>
                </c:pt>
                <c:pt idx="122">
                  <c:v>4.2070000000000003E-2</c:v>
                </c:pt>
                <c:pt idx="123">
                  <c:v>4.4089999999999997E-2</c:v>
                </c:pt>
                <c:pt idx="124">
                  <c:v>4.5629999999999997E-2</c:v>
                </c:pt>
                <c:pt idx="125">
                  <c:v>4.6129999999999997E-2</c:v>
                </c:pt>
                <c:pt idx="126">
                  <c:v>4.607E-2</c:v>
                </c:pt>
                <c:pt idx="127">
                  <c:v>4.5499999999999999E-2</c:v>
                </c:pt>
                <c:pt idx="128">
                  <c:v>4.6530000000000002E-2</c:v>
                </c:pt>
                <c:pt idx="129">
                  <c:v>4.4670000000000001E-2</c:v>
                </c:pt>
                <c:pt idx="130">
                  <c:v>4.3979999999999998E-2</c:v>
                </c:pt>
                <c:pt idx="131">
                  <c:v>4.3920000000000001E-2</c:v>
                </c:pt>
                <c:pt idx="132">
                  <c:v>4.4639999999999999E-2</c:v>
                </c:pt>
                <c:pt idx="133">
                  <c:v>4.5220000000000003E-2</c:v>
                </c:pt>
                <c:pt idx="134">
                  <c:v>4.4859999999999997E-2</c:v>
                </c:pt>
                <c:pt idx="135">
                  <c:v>4.6390000000000001E-2</c:v>
                </c:pt>
                <c:pt idx="136">
                  <c:v>4.3959999999999999E-2</c:v>
                </c:pt>
                <c:pt idx="137">
                  <c:v>4.5310000000000003E-2</c:v>
                </c:pt>
                <c:pt idx="138">
                  <c:v>4.5760000000000002E-2</c:v>
                </c:pt>
                <c:pt idx="139">
                  <c:v>4.5319999999999999E-2</c:v>
                </c:pt>
                <c:pt idx="140">
                  <c:v>4.6920000000000003E-2</c:v>
                </c:pt>
                <c:pt idx="141">
                  <c:v>4.6030000000000001E-2</c:v>
                </c:pt>
                <c:pt idx="142">
                  <c:v>4.4319999999999998E-2</c:v>
                </c:pt>
                <c:pt idx="143">
                  <c:v>4.582E-2</c:v>
                </c:pt>
                <c:pt idx="144">
                  <c:v>4.6800000000000001E-2</c:v>
                </c:pt>
                <c:pt idx="145">
                  <c:v>4.514E-2</c:v>
                </c:pt>
                <c:pt idx="146">
                  <c:v>4.5690000000000001E-2</c:v>
                </c:pt>
                <c:pt idx="147">
                  <c:v>4.4949999999999997E-2</c:v>
                </c:pt>
                <c:pt idx="148">
                  <c:v>4.5240000000000002E-2</c:v>
                </c:pt>
                <c:pt idx="149">
                  <c:v>4.6109999999999998E-2</c:v>
                </c:pt>
                <c:pt idx="150">
                  <c:v>4.437E-2</c:v>
                </c:pt>
                <c:pt idx="151">
                  <c:v>4.3880000000000002E-2</c:v>
                </c:pt>
                <c:pt idx="152">
                  <c:v>4.5379999999999997E-2</c:v>
                </c:pt>
                <c:pt idx="153">
                  <c:v>4.5249999999999999E-2</c:v>
                </c:pt>
                <c:pt idx="154">
                  <c:v>4.5490000000000003E-2</c:v>
                </c:pt>
                <c:pt idx="155">
                  <c:v>4.5830000000000003E-2</c:v>
                </c:pt>
                <c:pt idx="156">
                  <c:v>4.5319999999999999E-2</c:v>
                </c:pt>
                <c:pt idx="157">
                  <c:v>4.4790000000000003E-2</c:v>
                </c:pt>
                <c:pt idx="158">
                  <c:v>4.5740000000000003E-2</c:v>
                </c:pt>
                <c:pt idx="159">
                  <c:v>4.5319999999999999E-2</c:v>
                </c:pt>
                <c:pt idx="160">
                  <c:v>4.3860000000000003E-2</c:v>
                </c:pt>
                <c:pt idx="161">
                  <c:v>4.5199999999999997E-2</c:v>
                </c:pt>
                <c:pt idx="162">
                  <c:v>4.6850000000000003E-2</c:v>
                </c:pt>
                <c:pt idx="163">
                  <c:v>4.6089999999999999E-2</c:v>
                </c:pt>
                <c:pt idx="164">
                  <c:v>4.5229999999999999E-2</c:v>
                </c:pt>
                <c:pt idx="165">
                  <c:v>4.5609999999999998E-2</c:v>
                </c:pt>
                <c:pt idx="166">
                  <c:v>4.5379999999999997E-2</c:v>
                </c:pt>
                <c:pt idx="167">
                  <c:v>4.4229999999999998E-2</c:v>
                </c:pt>
                <c:pt idx="168">
                  <c:v>4.623E-2</c:v>
                </c:pt>
                <c:pt idx="169">
                  <c:v>4.3900000000000002E-2</c:v>
                </c:pt>
                <c:pt idx="170">
                  <c:v>4.4549999999999999E-2</c:v>
                </c:pt>
                <c:pt idx="171">
                  <c:v>4.4080000000000001E-2</c:v>
                </c:pt>
                <c:pt idx="172">
                  <c:v>4.4639999999999999E-2</c:v>
                </c:pt>
                <c:pt idx="173">
                  <c:v>4.5310000000000003E-2</c:v>
                </c:pt>
                <c:pt idx="174">
                  <c:v>4.4179999999999997E-2</c:v>
                </c:pt>
                <c:pt idx="175">
                  <c:v>4.7030000000000002E-2</c:v>
                </c:pt>
                <c:pt idx="176">
                  <c:v>4.582E-2</c:v>
                </c:pt>
                <c:pt idx="177">
                  <c:v>4.4359999999999997E-2</c:v>
                </c:pt>
                <c:pt idx="178">
                  <c:v>4.539E-2</c:v>
                </c:pt>
                <c:pt idx="179">
                  <c:v>4.614E-2</c:v>
                </c:pt>
                <c:pt idx="180">
                  <c:v>4.691E-2</c:v>
                </c:pt>
                <c:pt idx="181">
                  <c:v>4.657E-2</c:v>
                </c:pt>
                <c:pt idx="182">
                  <c:v>4.4999999999999998E-2</c:v>
                </c:pt>
                <c:pt idx="183">
                  <c:v>4.4889999999999999E-2</c:v>
                </c:pt>
                <c:pt idx="184">
                  <c:v>4.5960000000000001E-2</c:v>
                </c:pt>
                <c:pt idx="185">
                  <c:v>4.632E-2</c:v>
                </c:pt>
                <c:pt idx="186">
                  <c:v>4.4920000000000002E-2</c:v>
                </c:pt>
                <c:pt idx="187">
                  <c:v>4.5159999999999999E-2</c:v>
                </c:pt>
                <c:pt idx="188">
                  <c:v>4.4929999999999998E-2</c:v>
                </c:pt>
                <c:pt idx="189">
                  <c:v>4.3799999999999999E-2</c:v>
                </c:pt>
                <c:pt idx="190">
                  <c:v>4.3779999999999999E-2</c:v>
                </c:pt>
                <c:pt idx="191">
                  <c:v>4.5760000000000002E-2</c:v>
                </c:pt>
                <c:pt idx="192">
                  <c:v>4.5710000000000001E-2</c:v>
                </c:pt>
                <c:pt idx="193">
                  <c:v>4.4179999999999997E-2</c:v>
                </c:pt>
                <c:pt idx="194">
                  <c:v>4.4450000000000003E-2</c:v>
                </c:pt>
                <c:pt idx="195">
                  <c:v>4.4769999999999997E-2</c:v>
                </c:pt>
                <c:pt idx="196">
                  <c:v>4.5490000000000003E-2</c:v>
                </c:pt>
                <c:pt idx="197">
                  <c:v>4.6030000000000001E-2</c:v>
                </c:pt>
                <c:pt idx="198">
                  <c:v>4.5229999999999999E-2</c:v>
                </c:pt>
                <c:pt idx="199">
                  <c:v>4.3619999999999999E-2</c:v>
                </c:pt>
                <c:pt idx="200">
                  <c:v>4.4979999999999999E-2</c:v>
                </c:pt>
                <c:pt idx="201">
                  <c:v>4.5659999999999999E-2</c:v>
                </c:pt>
                <c:pt idx="202">
                  <c:v>4.6609999999999999E-2</c:v>
                </c:pt>
                <c:pt idx="203">
                  <c:v>4.5539999999999997E-2</c:v>
                </c:pt>
                <c:pt idx="204">
                  <c:v>4.4990000000000002E-2</c:v>
                </c:pt>
                <c:pt idx="205">
                  <c:v>4.4359999999999997E-2</c:v>
                </c:pt>
                <c:pt idx="206">
                  <c:v>4.4760000000000001E-2</c:v>
                </c:pt>
                <c:pt idx="207">
                  <c:v>4.6190000000000002E-2</c:v>
                </c:pt>
                <c:pt idx="208">
                  <c:v>4.5809999999999997E-2</c:v>
                </c:pt>
                <c:pt idx="209">
                  <c:v>4.4179999999999997E-2</c:v>
                </c:pt>
                <c:pt idx="210">
                  <c:v>4.4490000000000002E-2</c:v>
                </c:pt>
                <c:pt idx="211">
                  <c:v>4.5367462686567148E-2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7215584"/>
        <c:axId val="1837215040"/>
      </c:scatterChart>
      <c:valAx>
        <c:axId val="183721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37215040"/>
        <c:crosses val="autoZero"/>
        <c:crossBetween val="midCat"/>
      </c:valAx>
      <c:valAx>
        <c:axId val="183721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3721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Temperaturas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'mAr_47,5'!$B$1</c:f>
              <c:strCache>
                <c:ptCount val="1"/>
                <c:pt idx="0">
                  <c:v>T_cold_in(C)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'mAr_47,5'!$A$2:$A$214</c:f>
              <c:strCache>
                <c:ptCount val="212"/>
                <c:pt idx="0">
                  <c:v>78.7522</c:v>
                </c:pt>
                <c:pt idx="1">
                  <c:v>79.75235</c:v>
                </c:pt>
                <c:pt idx="2">
                  <c:v>80.75257</c:v>
                </c:pt>
                <c:pt idx="3">
                  <c:v>81.75267</c:v>
                </c:pt>
                <c:pt idx="4">
                  <c:v>82.75381</c:v>
                </c:pt>
                <c:pt idx="5">
                  <c:v>83.75385</c:v>
                </c:pt>
                <c:pt idx="6">
                  <c:v>84.75447</c:v>
                </c:pt>
                <c:pt idx="7">
                  <c:v>85.75472</c:v>
                </c:pt>
                <c:pt idx="8">
                  <c:v>86.75459</c:v>
                </c:pt>
                <c:pt idx="9">
                  <c:v>87.75502</c:v>
                </c:pt>
                <c:pt idx="10">
                  <c:v>88.75561</c:v>
                </c:pt>
                <c:pt idx="11">
                  <c:v>89.75587</c:v>
                </c:pt>
                <c:pt idx="12">
                  <c:v>90.75639</c:v>
                </c:pt>
                <c:pt idx="13">
                  <c:v>91.75652</c:v>
                </c:pt>
                <c:pt idx="14">
                  <c:v>92.75666</c:v>
                </c:pt>
                <c:pt idx="15">
                  <c:v>93.75645</c:v>
                </c:pt>
                <c:pt idx="16">
                  <c:v>94.75669</c:v>
                </c:pt>
                <c:pt idx="17">
                  <c:v>95.75701</c:v>
                </c:pt>
                <c:pt idx="18">
                  <c:v>96.75756</c:v>
                </c:pt>
                <c:pt idx="19">
                  <c:v>97.75722</c:v>
                </c:pt>
                <c:pt idx="20">
                  <c:v>98.75761</c:v>
                </c:pt>
                <c:pt idx="21">
                  <c:v>99.75842</c:v>
                </c:pt>
                <c:pt idx="22">
                  <c:v>100.75841</c:v>
                </c:pt>
                <c:pt idx="23">
                  <c:v>101.75839</c:v>
                </c:pt>
                <c:pt idx="24">
                  <c:v>102.75841</c:v>
                </c:pt>
                <c:pt idx="25">
                  <c:v>103.75841</c:v>
                </c:pt>
                <c:pt idx="26">
                  <c:v>104.75838</c:v>
                </c:pt>
                <c:pt idx="27">
                  <c:v>105.75841</c:v>
                </c:pt>
                <c:pt idx="28">
                  <c:v>106.75842</c:v>
                </c:pt>
                <c:pt idx="29">
                  <c:v>107.75839</c:v>
                </c:pt>
                <c:pt idx="30">
                  <c:v>108.7584</c:v>
                </c:pt>
                <c:pt idx="31">
                  <c:v>109.75841</c:v>
                </c:pt>
                <c:pt idx="32">
                  <c:v>110.75956</c:v>
                </c:pt>
                <c:pt idx="33">
                  <c:v>111.76052</c:v>
                </c:pt>
                <c:pt idx="34">
                  <c:v>112.76052</c:v>
                </c:pt>
                <c:pt idx="35">
                  <c:v>113.7604</c:v>
                </c:pt>
                <c:pt idx="36">
                  <c:v>114.76048</c:v>
                </c:pt>
                <c:pt idx="37">
                  <c:v>115.76045</c:v>
                </c:pt>
                <c:pt idx="38">
                  <c:v>116.76046</c:v>
                </c:pt>
                <c:pt idx="39">
                  <c:v>117.76052</c:v>
                </c:pt>
                <c:pt idx="40">
                  <c:v>118.76052</c:v>
                </c:pt>
                <c:pt idx="41">
                  <c:v>119.76054</c:v>
                </c:pt>
                <c:pt idx="42">
                  <c:v>120.76053</c:v>
                </c:pt>
                <c:pt idx="43">
                  <c:v>121.76016</c:v>
                </c:pt>
                <c:pt idx="44">
                  <c:v>122.76141</c:v>
                </c:pt>
                <c:pt idx="45">
                  <c:v>123.76152</c:v>
                </c:pt>
                <c:pt idx="46">
                  <c:v>124.76157</c:v>
                </c:pt>
                <c:pt idx="47">
                  <c:v>125.76152</c:v>
                </c:pt>
                <c:pt idx="48">
                  <c:v>126.76152</c:v>
                </c:pt>
                <c:pt idx="49">
                  <c:v>127.76244</c:v>
                </c:pt>
                <c:pt idx="50">
                  <c:v>128.7626</c:v>
                </c:pt>
                <c:pt idx="51">
                  <c:v>129.76259</c:v>
                </c:pt>
                <c:pt idx="52">
                  <c:v>130.76263</c:v>
                </c:pt>
                <c:pt idx="53">
                  <c:v>131.76245</c:v>
                </c:pt>
                <c:pt idx="54">
                  <c:v>132.76272</c:v>
                </c:pt>
                <c:pt idx="55">
                  <c:v>133.76222</c:v>
                </c:pt>
                <c:pt idx="56">
                  <c:v>134.76421</c:v>
                </c:pt>
                <c:pt idx="57">
                  <c:v>135.76472</c:v>
                </c:pt>
                <c:pt idx="58">
                  <c:v>136.76484</c:v>
                </c:pt>
                <c:pt idx="59">
                  <c:v>137.76535</c:v>
                </c:pt>
                <c:pt idx="60">
                  <c:v>138.76616</c:v>
                </c:pt>
                <c:pt idx="61">
                  <c:v>139.76659</c:v>
                </c:pt>
                <c:pt idx="62">
                  <c:v>140.76696</c:v>
                </c:pt>
                <c:pt idx="63">
                  <c:v>141.76728</c:v>
                </c:pt>
                <c:pt idx="64">
                  <c:v>142.76839</c:v>
                </c:pt>
                <c:pt idx="65">
                  <c:v>143.76841</c:v>
                </c:pt>
                <c:pt idx="66">
                  <c:v>144.76841</c:v>
                </c:pt>
                <c:pt idx="67">
                  <c:v>145.7691</c:v>
                </c:pt>
                <c:pt idx="68">
                  <c:v>146.76841</c:v>
                </c:pt>
                <c:pt idx="69">
                  <c:v>147.76839</c:v>
                </c:pt>
                <c:pt idx="70">
                  <c:v>148.76839</c:v>
                </c:pt>
                <c:pt idx="71">
                  <c:v>149.76841</c:v>
                </c:pt>
                <c:pt idx="72">
                  <c:v>150.76838</c:v>
                </c:pt>
                <c:pt idx="73">
                  <c:v>151.7704</c:v>
                </c:pt>
                <c:pt idx="74">
                  <c:v>152.77052</c:v>
                </c:pt>
                <c:pt idx="75">
                  <c:v>153.77052</c:v>
                </c:pt>
                <c:pt idx="76">
                  <c:v>154.77069</c:v>
                </c:pt>
                <c:pt idx="77">
                  <c:v>155.7705</c:v>
                </c:pt>
                <c:pt idx="78">
                  <c:v>156.77176</c:v>
                </c:pt>
                <c:pt idx="79">
                  <c:v>157.77402</c:v>
                </c:pt>
                <c:pt idx="80">
                  <c:v>158.77388</c:v>
                </c:pt>
                <c:pt idx="81">
                  <c:v>159.7734</c:v>
                </c:pt>
                <c:pt idx="82">
                  <c:v>160.77417</c:v>
                </c:pt>
                <c:pt idx="83">
                  <c:v>161.77458</c:v>
                </c:pt>
                <c:pt idx="84">
                  <c:v>162.7749</c:v>
                </c:pt>
                <c:pt idx="85">
                  <c:v>163.77437</c:v>
                </c:pt>
                <c:pt idx="86">
                  <c:v>164.77479</c:v>
                </c:pt>
                <c:pt idx="87">
                  <c:v>165.77416</c:v>
                </c:pt>
                <c:pt idx="88">
                  <c:v>166.77475</c:v>
                </c:pt>
                <c:pt idx="89">
                  <c:v>167.77476</c:v>
                </c:pt>
                <c:pt idx="90">
                  <c:v>168.77516</c:v>
                </c:pt>
                <c:pt idx="91">
                  <c:v>169.77574</c:v>
                </c:pt>
                <c:pt idx="92">
                  <c:v>170.77586</c:v>
                </c:pt>
                <c:pt idx="93">
                  <c:v>171.77531</c:v>
                </c:pt>
                <c:pt idx="94">
                  <c:v>172.77587</c:v>
                </c:pt>
                <c:pt idx="95">
                  <c:v>173.77561</c:v>
                </c:pt>
                <c:pt idx="96">
                  <c:v>174.77576</c:v>
                </c:pt>
                <c:pt idx="97">
                  <c:v>175.77577</c:v>
                </c:pt>
                <c:pt idx="98">
                  <c:v>176.77578</c:v>
                </c:pt>
                <c:pt idx="99">
                  <c:v>177.77569</c:v>
                </c:pt>
                <c:pt idx="100">
                  <c:v>178.77515</c:v>
                </c:pt>
                <c:pt idx="101">
                  <c:v>179.77779</c:v>
                </c:pt>
                <c:pt idx="102">
                  <c:v>180.77856</c:v>
                </c:pt>
                <c:pt idx="103">
                  <c:v>181.77874</c:v>
                </c:pt>
                <c:pt idx="104">
                  <c:v>182.77964</c:v>
                </c:pt>
                <c:pt idx="105">
                  <c:v>183.78172</c:v>
                </c:pt>
                <c:pt idx="106">
                  <c:v>184.78222</c:v>
                </c:pt>
                <c:pt idx="107">
                  <c:v>185.78414</c:v>
                </c:pt>
                <c:pt idx="108">
                  <c:v>186.78527</c:v>
                </c:pt>
                <c:pt idx="109">
                  <c:v>187.7869</c:v>
                </c:pt>
                <c:pt idx="110">
                  <c:v>188.78648</c:v>
                </c:pt>
                <c:pt idx="111">
                  <c:v>189.78806</c:v>
                </c:pt>
                <c:pt idx="112">
                  <c:v>190.78841</c:v>
                </c:pt>
                <c:pt idx="113">
                  <c:v>191.7901</c:v>
                </c:pt>
                <c:pt idx="114">
                  <c:v>192.79052</c:v>
                </c:pt>
                <c:pt idx="115">
                  <c:v>193.79268</c:v>
                </c:pt>
                <c:pt idx="116">
                  <c:v>194.79441</c:v>
                </c:pt>
                <c:pt idx="117">
                  <c:v>195.79471</c:v>
                </c:pt>
                <c:pt idx="118">
                  <c:v>196.79548</c:v>
                </c:pt>
                <c:pt idx="119">
                  <c:v>197.79677</c:v>
                </c:pt>
                <c:pt idx="120">
                  <c:v>198.79655</c:v>
                </c:pt>
                <c:pt idx="121">
                  <c:v>199.79839</c:v>
                </c:pt>
                <c:pt idx="122">
                  <c:v>200.80052</c:v>
                </c:pt>
                <c:pt idx="123">
                  <c:v>201.80147</c:v>
                </c:pt>
                <c:pt idx="124">
                  <c:v>202.80277</c:v>
                </c:pt>
                <c:pt idx="125">
                  <c:v>203.80273</c:v>
                </c:pt>
                <c:pt idx="126">
                  <c:v>204.80368</c:v>
                </c:pt>
                <c:pt idx="127">
                  <c:v>205.80489</c:v>
                </c:pt>
                <c:pt idx="128">
                  <c:v>206.80474</c:v>
                </c:pt>
                <c:pt idx="129">
                  <c:v>207.8049</c:v>
                </c:pt>
                <c:pt idx="130">
                  <c:v>208.80548</c:v>
                </c:pt>
                <c:pt idx="131">
                  <c:v>209.80707</c:v>
                </c:pt>
                <c:pt idx="132">
                  <c:v>210.80769</c:v>
                </c:pt>
                <c:pt idx="133">
                  <c:v>211.80845</c:v>
                </c:pt>
                <c:pt idx="134">
                  <c:v>212.81055</c:v>
                </c:pt>
                <c:pt idx="135">
                  <c:v>213.81149</c:v>
                </c:pt>
                <c:pt idx="136">
                  <c:v>214.8127</c:v>
                </c:pt>
                <c:pt idx="137">
                  <c:v>215.8131</c:v>
                </c:pt>
                <c:pt idx="138">
                  <c:v>216.81262</c:v>
                </c:pt>
                <c:pt idx="139">
                  <c:v>217.81285</c:v>
                </c:pt>
                <c:pt idx="140">
                  <c:v>218.8125</c:v>
                </c:pt>
                <c:pt idx="141">
                  <c:v>219.81357</c:v>
                </c:pt>
                <c:pt idx="142">
                  <c:v>220.81376</c:v>
                </c:pt>
                <c:pt idx="143">
                  <c:v>221.81361</c:v>
                </c:pt>
                <c:pt idx="144">
                  <c:v>222.81397</c:v>
                </c:pt>
                <c:pt idx="145">
                  <c:v>223.81359</c:v>
                </c:pt>
                <c:pt idx="146">
                  <c:v>224.81391</c:v>
                </c:pt>
                <c:pt idx="147">
                  <c:v>225.81431</c:v>
                </c:pt>
                <c:pt idx="148">
                  <c:v>226.81481</c:v>
                </c:pt>
                <c:pt idx="149">
                  <c:v>227.81416</c:v>
                </c:pt>
                <c:pt idx="150">
                  <c:v>228.81434</c:v>
                </c:pt>
                <c:pt idx="151">
                  <c:v>229.81453</c:v>
                </c:pt>
                <c:pt idx="152">
                  <c:v>230.81452</c:v>
                </c:pt>
                <c:pt idx="153">
                  <c:v>231.81475</c:v>
                </c:pt>
                <c:pt idx="154">
                  <c:v>232.81507</c:v>
                </c:pt>
                <c:pt idx="155">
                  <c:v>233.81441</c:v>
                </c:pt>
                <c:pt idx="156">
                  <c:v>234.815</c:v>
                </c:pt>
                <c:pt idx="157">
                  <c:v>235.81435</c:v>
                </c:pt>
                <c:pt idx="158">
                  <c:v>236.81505</c:v>
                </c:pt>
                <c:pt idx="159">
                  <c:v>237.8148</c:v>
                </c:pt>
                <c:pt idx="160">
                  <c:v>238.81485</c:v>
                </c:pt>
                <c:pt idx="161">
                  <c:v>239.81537</c:v>
                </c:pt>
                <c:pt idx="162">
                  <c:v>240.81588</c:v>
                </c:pt>
                <c:pt idx="163">
                  <c:v>241.81662</c:v>
                </c:pt>
                <c:pt idx="164">
                  <c:v>242.81713</c:v>
                </c:pt>
                <c:pt idx="165">
                  <c:v>243.81766</c:v>
                </c:pt>
                <c:pt idx="166">
                  <c:v>244.81796</c:v>
                </c:pt>
                <c:pt idx="167">
                  <c:v>245.81807</c:v>
                </c:pt>
                <c:pt idx="168">
                  <c:v>246.8175</c:v>
                </c:pt>
                <c:pt idx="169">
                  <c:v>247.81764</c:v>
                </c:pt>
                <c:pt idx="170">
                  <c:v>248.81748</c:v>
                </c:pt>
                <c:pt idx="171">
                  <c:v>249.81841</c:v>
                </c:pt>
                <c:pt idx="172">
                  <c:v>250.81839</c:v>
                </c:pt>
                <c:pt idx="173">
                  <c:v>251.81839</c:v>
                </c:pt>
                <c:pt idx="174">
                  <c:v>252.81838</c:v>
                </c:pt>
                <c:pt idx="175">
                  <c:v>253.81839</c:v>
                </c:pt>
                <c:pt idx="176">
                  <c:v>254.81838</c:v>
                </c:pt>
                <c:pt idx="177">
                  <c:v>255.81842</c:v>
                </c:pt>
                <c:pt idx="178">
                  <c:v>256.81838</c:v>
                </c:pt>
                <c:pt idx="179">
                  <c:v>257.81839</c:v>
                </c:pt>
                <c:pt idx="180">
                  <c:v>258.81839</c:v>
                </c:pt>
                <c:pt idx="181">
                  <c:v>259.81979</c:v>
                </c:pt>
                <c:pt idx="182">
                  <c:v>260.8204</c:v>
                </c:pt>
                <c:pt idx="183">
                  <c:v>261.82157</c:v>
                </c:pt>
                <c:pt idx="184">
                  <c:v>262.82251</c:v>
                </c:pt>
                <c:pt idx="185">
                  <c:v>263.82263</c:v>
                </c:pt>
                <c:pt idx="186">
                  <c:v>264.82258</c:v>
                </c:pt>
                <c:pt idx="187">
                  <c:v>265.82292</c:v>
                </c:pt>
                <c:pt idx="188">
                  <c:v>266.8229</c:v>
                </c:pt>
                <c:pt idx="189">
                  <c:v>267.82266</c:v>
                </c:pt>
                <c:pt idx="190">
                  <c:v>268.82303</c:v>
                </c:pt>
                <c:pt idx="191">
                  <c:v>269.82275</c:v>
                </c:pt>
                <c:pt idx="192">
                  <c:v>270.82274</c:v>
                </c:pt>
                <c:pt idx="193">
                  <c:v>271.82272</c:v>
                </c:pt>
                <c:pt idx="194">
                  <c:v>272.82277</c:v>
                </c:pt>
                <c:pt idx="195">
                  <c:v>273.82356</c:v>
                </c:pt>
                <c:pt idx="196">
                  <c:v>274.82362</c:v>
                </c:pt>
                <c:pt idx="197">
                  <c:v>275.82356</c:v>
                </c:pt>
                <c:pt idx="198">
                  <c:v>276.82377</c:v>
                </c:pt>
                <c:pt idx="199">
                  <c:v>277.82362</c:v>
                </c:pt>
                <c:pt idx="200">
                  <c:v>278.82357</c:v>
                </c:pt>
                <c:pt idx="201">
                  <c:v>279.82357</c:v>
                </c:pt>
                <c:pt idx="202">
                  <c:v>280.82363</c:v>
                </c:pt>
                <c:pt idx="203">
                  <c:v>281.82348</c:v>
                </c:pt>
                <c:pt idx="204">
                  <c:v>282.8236</c:v>
                </c:pt>
                <c:pt idx="205">
                  <c:v>283.82408</c:v>
                </c:pt>
                <c:pt idx="206">
                  <c:v>284.82351</c:v>
                </c:pt>
                <c:pt idx="207">
                  <c:v>285.82364</c:v>
                </c:pt>
                <c:pt idx="208">
                  <c:v>286.82364</c:v>
                </c:pt>
                <c:pt idx="209">
                  <c:v>287.82396</c:v>
                </c:pt>
                <c:pt idx="210">
                  <c:v>288.82366</c:v>
                </c:pt>
                <c:pt idx="211">
                  <c:v>Médias</c:v>
                </c:pt>
              </c:strCache>
            </c:strRef>
          </c:xVal>
          <c:yVal>
            <c:numRef>
              <c:f>'mAr_47,5'!$B$2:$B$214</c:f>
              <c:numCache>
                <c:formatCode>General</c:formatCode>
                <c:ptCount val="213"/>
                <c:pt idx="0">
                  <c:v>25.052589999999999</c:v>
                </c:pt>
                <c:pt idx="1">
                  <c:v>25.058620000000001</c:v>
                </c:pt>
                <c:pt idx="2">
                  <c:v>25.065750000000001</c:v>
                </c:pt>
                <c:pt idx="3">
                  <c:v>25.07152</c:v>
                </c:pt>
                <c:pt idx="4">
                  <c:v>25.078869999999998</c:v>
                </c:pt>
                <c:pt idx="5">
                  <c:v>25.086600000000001</c:v>
                </c:pt>
                <c:pt idx="6">
                  <c:v>25.09366</c:v>
                </c:pt>
                <c:pt idx="7">
                  <c:v>25.100470000000001</c:v>
                </c:pt>
                <c:pt idx="8">
                  <c:v>25.10802</c:v>
                </c:pt>
                <c:pt idx="9">
                  <c:v>25.11469</c:v>
                </c:pt>
                <c:pt idx="10">
                  <c:v>25.123010000000001</c:v>
                </c:pt>
                <c:pt idx="11">
                  <c:v>25.129090000000001</c:v>
                </c:pt>
                <c:pt idx="12">
                  <c:v>25.13646</c:v>
                </c:pt>
                <c:pt idx="13">
                  <c:v>25.143840000000001</c:v>
                </c:pt>
                <c:pt idx="14">
                  <c:v>25.151389999999999</c:v>
                </c:pt>
                <c:pt idx="15">
                  <c:v>25.159210000000002</c:v>
                </c:pt>
                <c:pt idx="16">
                  <c:v>25.167249999999999</c:v>
                </c:pt>
                <c:pt idx="17">
                  <c:v>25.17578</c:v>
                </c:pt>
                <c:pt idx="18">
                  <c:v>25.184059999999999</c:v>
                </c:pt>
                <c:pt idx="19">
                  <c:v>25.191469999999999</c:v>
                </c:pt>
                <c:pt idx="20">
                  <c:v>25.199159999999999</c:v>
                </c:pt>
                <c:pt idx="21">
                  <c:v>25.208400000000001</c:v>
                </c:pt>
                <c:pt idx="22">
                  <c:v>25.216840000000001</c:v>
                </c:pt>
                <c:pt idx="23">
                  <c:v>25.225539999999999</c:v>
                </c:pt>
                <c:pt idx="24">
                  <c:v>25.23377</c:v>
                </c:pt>
                <c:pt idx="25">
                  <c:v>25.241800000000001</c:v>
                </c:pt>
                <c:pt idx="26">
                  <c:v>25.250969999999999</c:v>
                </c:pt>
                <c:pt idx="27">
                  <c:v>25.25882</c:v>
                </c:pt>
                <c:pt idx="28">
                  <c:v>25.267430000000001</c:v>
                </c:pt>
                <c:pt idx="29">
                  <c:v>25.276060000000001</c:v>
                </c:pt>
                <c:pt idx="30">
                  <c:v>25.285640000000001</c:v>
                </c:pt>
                <c:pt idx="31">
                  <c:v>25.294229999999999</c:v>
                </c:pt>
                <c:pt idx="32">
                  <c:v>25.30219</c:v>
                </c:pt>
                <c:pt idx="33">
                  <c:v>25.310449999999999</c:v>
                </c:pt>
                <c:pt idx="34">
                  <c:v>25.321249999999999</c:v>
                </c:pt>
                <c:pt idx="35">
                  <c:v>25.329519999999999</c:v>
                </c:pt>
                <c:pt idx="36">
                  <c:v>25.337440000000001</c:v>
                </c:pt>
                <c:pt idx="37">
                  <c:v>25.34637</c:v>
                </c:pt>
                <c:pt idx="38">
                  <c:v>25.355740000000001</c:v>
                </c:pt>
                <c:pt idx="39">
                  <c:v>25.36459</c:v>
                </c:pt>
                <c:pt idx="40">
                  <c:v>25.3734</c:v>
                </c:pt>
                <c:pt idx="41">
                  <c:v>25.38336</c:v>
                </c:pt>
                <c:pt idx="42">
                  <c:v>25.39134</c:v>
                </c:pt>
                <c:pt idx="43">
                  <c:v>25.400960000000001</c:v>
                </c:pt>
                <c:pt idx="44">
                  <c:v>25.40936</c:v>
                </c:pt>
                <c:pt idx="45">
                  <c:v>25.4194</c:v>
                </c:pt>
                <c:pt idx="46">
                  <c:v>25.429079999999999</c:v>
                </c:pt>
                <c:pt idx="47">
                  <c:v>25.437149999999999</c:v>
                </c:pt>
                <c:pt idx="48">
                  <c:v>25.447310000000002</c:v>
                </c:pt>
                <c:pt idx="49">
                  <c:v>25.45731</c:v>
                </c:pt>
                <c:pt idx="50">
                  <c:v>25.466740000000001</c:v>
                </c:pt>
                <c:pt idx="51">
                  <c:v>25.475629999999999</c:v>
                </c:pt>
                <c:pt idx="52">
                  <c:v>25.485040000000001</c:v>
                </c:pt>
                <c:pt idx="53">
                  <c:v>25.494669999999999</c:v>
                </c:pt>
                <c:pt idx="54">
                  <c:v>25.50563</c:v>
                </c:pt>
                <c:pt idx="55">
                  <c:v>25.514479999999999</c:v>
                </c:pt>
                <c:pt idx="56">
                  <c:v>25.52384</c:v>
                </c:pt>
                <c:pt idx="57">
                  <c:v>25.533760000000001</c:v>
                </c:pt>
                <c:pt idx="58">
                  <c:v>25.5444</c:v>
                </c:pt>
                <c:pt idx="59">
                  <c:v>25.552379999999999</c:v>
                </c:pt>
                <c:pt idx="60">
                  <c:v>25.562660000000001</c:v>
                </c:pt>
                <c:pt idx="61">
                  <c:v>25.572590000000002</c:v>
                </c:pt>
                <c:pt idx="62">
                  <c:v>25.582100000000001</c:v>
                </c:pt>
                <c:pt idx="63">
                  <c:v>25.591190000000001</c:v>
                </c:pt>
                <c:pt idx="64">
                  <c:v>25.60022</c:v>
                </c:pt>
                <c:pt idx="65">
                  <c:v>25.610099999999999</c:v>
                </c:pt>
                <c:pt idx="66">
                  <c:v>25.621960000000001</c:v>
                </c:pt>
                <c:pt idx="67">
                  <c:v>25.631399999999999</c:v>
                </c:pt>
                <c:pt idx="68">
                  <c:v>25.639869999999998</c:v>
                </c:pt>
                <c:pt idx="69">
                  <c:v>25.651260000000001</c:v>
                </c:pt>
                <c:pt idx="70">
                  <c:v>25.661020000000001</c:v>
                </c:pt>
                <c:pt idx="71">
                  <c:v>25.671050000000001</c:v>
                </c:pt>
                <c:pt idx="72">
                  <c:v>25.679970000000001</c:v>
                </c:pt>
                <c:pt idx="73">
                  <c:v>25.690169999999998</c:v>
                </c:pt>
                <c:pt idx="74">
                  <c:v>25.700710000000001</c:v>
                </c:pt>
                <c:pt idx="75">
                  <c:v>25.710629999999998</c:v>
                </c:pt>
                <c:pt idx="76">
                  <c:v>25.72062</c:v>
                </c:pt>
                <c:pt idx="77">
                  <c:v>25.731449999999999</c:v>
                </c:pt>
                <c:pt idx="78">
                  <c:v>25.741589999999999</c:v>
                </c:pt>
                <c:pt idx="79">
                  <c:v>25.75188</c:v>
                </c:pt>
                <c:pt idx="80">
                  <c:v>25.761420000000001</c:v>
                </c:pt>
                <c:pt idx="81">
                  <c:v>25.772089999999999</c:v>
                </c:pt>
                <c:pt idx="82">
                  <c:v>25.783740000000002</c:v>
                </c:pt>
                <c:pt idx="83">
                  <c:v>25.793620000000001</c:v>
                </c:pt>
                <c:pt idx="84">
                  <c:v>25.80425</c:v>
                </c:pt>
                <c:pt idx="85">
                  <c:v>25.814319999999999</c:v>
                </c:pt>
                <c:pt idx="86">
                  <c:v>25.825379999999999</c:v>
                </c:pt>
                <c:pt idx="87">
                  <c:v>25.83474</c:v>
                </c:pt>
                <c:pt idx="88">
                  <c:v>25.845269999999999</c:v>
                </c:pt>
                <c:pt idx="89">
                  <c:v>25.85604</c:v>
                </c:pt>
                <c:pt idx="90">
                  <c:v>25.865649999999999</c:v>
                </c:pt>
                <c:pt idx="91">
                  <c:v>25.87669</c:v>
                </c:pt>
                <c:pt idx="92">
                  <c:v>25.886749999999999</c:v>
                </c:pt>
                <c:pt idx="93">
                  <c:v>25.898250000000001</c:v>
                </c:pt>
                <c:pt idx="94">
                  <c:v>25.908629999999999</c:v>
                </c:pt>
                <c:pt idx="95">
                  <c:v>25.918330000000001</c:v>
                </c:pt>
                <c:pt idx="96">
                  <c:v>25.928799999999999</c:v>
                </c:pt>
                <c:pt idx="97">
                  <c:v>25.939720000000001</c:v>
                </c:pt>
                <c:pt idx="98">
                  <c:v>25.950959999999998</c:v>
                </c:pt>
                <c:pt idx="99">
                  <c:v>25.960370000000001</c:v>
                </c:pt>
                <c:pt idx="100">
                  <c:v>25.970410000000001</c:v>
                </c:pt>
                <c:pt idx="101">
                  <c:v>25.982140000000001</c:v>
                </c:pt>
                <c:pt idx="102">
                  <c:v>25.992819999999998</c:v>
                </c:pt>
                <c:pt idx="103">
                  <c:v>26.00226</c:v>
                </c:pt>
                <c:pt idx="104">
                  <c:v>26.012879999999999</c:v>
                </c:pt>
                <c:pt idx="105">
                  <c:v>26.023679999999999</c:v>
                </c:pt>
                <c:pt idx="106">
                  <c:v>26.034890000000001</c:v>
                </c:pt>
                <c:pt idx="107">
                  <c:v>26.045549999999999</c:v>
                </c:pt>
                <c:pt idx="108">
                  <c:v>26.055900000000001</c:v>
                </c:pt>
                <c:pt idx="109">
                  <c:v>26.06681</c:v>
                </c:pt>
                <c:pt idx="110">
                  <c:v>26.077059999999999</c:v>
                </c:pt>
                <c:pt idx="111">
                  <c:v>26.088000000000001</c:v>
                </c:pt>
                <c:pt idx="112">
                  <c:v>26.097449999999998</c:v>
                </c:pt>
                <c:pt idx="113">
                  <c:v>26.108250000000002</c:v>
                </c:pt>
                <c:pt idx="114">
                  <c:v>26.12022</c:v>
                </c:pt>
                <c:pt idx="115">
                  <c:v>26.130669999999999</c:v>
                </c:pt>
                <c:pt idx="116">
                  <c:v>26.140619999999998</c:v>
                </c:pt>
                <c:pt idx="117">
                  <c:v>26.15288</c:v>
                </c:pt>
                <c:pt idx="118">
                  <c:v>26.16442</c:v>
                </c:pt>
                <c:pt idx="119">
                  <c:v>26.176069999999999</c:v>
                </c:pt>
                <c:pt idx="120">
                  <c:v>26.18751</c:v>
                </c:pt>
                <c:pt idx="121">
                  <c:v>26.1981</c:v>
                </c:pt>
                <c:pt idx="122">
                  <c:v>26.211320000000001</c:v>
                </c:pt>
                <c:pt idx="123">
                  <c:v>26.221070000000001</c:v>
                </c:pt>
                <c:pt idx="124">
                  <c:v>26.232140000000001</c:v>
                </c:pt>
                <c:pt idx="125">
                  <c:v>26.244399999999999</c:v>
                </c:pt>
                <c:pt idx="126">
                  <c:v>26.25478</c:v>
                </c:pt>
                <c:pt idx="127">
                  <c:v>26.265999999999998</c:v>
                </c:pt>
                <c:pt idx="128">
                  <c:v>26.276009999999999</c:v>
                </c:pt>
                <c:pt idx="129">
                  <c:v>26.288640000000001</c:v>
                </c:pt>
                <c:pt idx="130">
                  <c:v>26.299659999999999</c:v>
                </c:pt>
                <c:pt idx="131">
                  <c:v>26.310590000000001</c:v>
                </c:pt>
                <c:pt idx="132">
                  <c:v>26.320789999999999</c:v>
                </c:pt>
                <c:pt idx="133">
                  <c:v>26.33286</c:v>
                </c:pt>
                <c:pt idx="134">
                  <c:v>26.344270000000002</c:v>
                </c:pt>
                <c:pt idx="135">
                  <c:v>26.355550000000001</c:v>
                </c:pt>
                <c:pt idx="136">
                  <c:v>26.365500000000001</c:v>
                </c:pt>
                <c:pt idx="137">
                  <c:v>26.37696</c:v>
                </c:pt>
                <c:pt idx="138">
                  <c:v>26.38908</c:v>
                </c:pt>
                <c:pt idx="139">
                  <c:v>26.399619999999999</c:v>
                </c:pt>
                <c:pt idx="140">
                  <c:v>26.40962</c:v>
                </c:pt>
                <c:pt idx="141">
                  <c:v>26.421469999999999</c:v>
                </c:pt>
                <c:pt idx="142">
                  <c:v>26.43346</c:v>
                </c:pt>
                <c:pt idx="143">
                  <c:v>26.4437</c:v>
                </c:pt>
                <c:pt idx="144">
                  <c:v>26.453849999999999</c:v>
                </c:pt>
                <c:pt idx="145">
                  <c:v>26.466190000000001</c:v>
                </c:pt>
                <c:pt idx="146">
                  <c:v>26.478649999999998</c:v>
                </c:pt>
                <c:pt idx="147">
                  <c:v>26.489070000000002</c:v>
                </c:pt>
                <c:pt idx="148">
                  <c:v>26.499020000000002</c:v>
                </c:pt>
                <c:pt idx="149">
                  <c:v>26.510739999999998</c:v>
                </c:pt>
                <c:pt idx="150">
                  <c:v>26.52215</c:v>
                </c:pt>
                <c:pt idx="151">
                  <c:v>26.532640000000001</c:v>
                </c:pt>
                <c:pt idx="152">
                  <c:v>26.54345</c:v>
                </c:pt>
                <c:pt idx="153">
                  <c:v>26.55498</c:v>
                </c:pt>
                <c:pt idx="154">
                  <c:v>26.5656</c:v>
                </c:pt>
                <c:pt idx="155">
                  <c:v>26.576910000000002</c:v>
                </c:pt>
                <c:pt idx="156">
                  <c:v>26.587489999999999</c:v>
                </c:pt>
                <c:pt idx="157">
                  <c:v>26.598089999999999</c:v>
                </c:pt>
                <c:pt idx="158">
                  <c:v>26.609549999999999</c:v>
                </c:pt>
                <c:pt idx="159">
                  <c:v>26.620229999999999</c:v>
                </c:pt>
                <c:pt idx="160">
                  <c:v>26.6312</c:v>
                </c:pt>
                <c:pt idx="161">
                  <c:v>26.642399999999999</c:v>
                </c:pt>
                <c:pt idx="162">
                  <c:v>26.65362</c:v>
                </c:pt>
                <c:pt idx="163">
                  <c:v>26.664719999999999</c:v>
                </c:pt>
                <c:pt idx="164">
                  <c:v>26.674949999999999</c:v>
                </c:pt>
                <c:pt idx="165">
                  <c:v>26.687239999999999</c:v>
                </c:pt>
                <c:pt idx="166">
                  <c:v>26.698049999999999</c:v>
                </c:pt>
                <c:pt idx="167">
                  <c:v>26.708259999999999</c:v>
                </c:pt>
                <c:pt idx="168">
                  <c:v>26.71923</c:v>
                </c:pt>
                <c:pt idx="169">
                  <c:v>26.73077</c:v>
                </c:pt>
                <c:pt idx="170">
                  <c:v>26.742830000000001</c:v>
                </c:pt>
                <c:pt idx="171">
                  <c:v>26.752749999999999</c:v>
                </c:pt>
                <c:pt idx="172">
                  <c:v>26.763310000000001</c:v>
                </c:pt>
                <c:pt idx="173">
                  <c:v>26.774760000000001</c:v>
                </c:pt>
                <c:pt idx="174">
                  <c:v>26.786390000000001</c:v>
                </c:pt>
                <c:pt idx="175">
                  <c:v>26.79711</c:v>
                </c:pt>
                <c:pt idx="176">
                  <c:v>26.807970000000001</c:v>
                </c:pt>
                <c:pt idx="177">
                  <c:v>26.818850000000001</c:v>
                </c:pt>
                <c:pt idx="178">
                  <c:v>26.82968</c:v>
                </c:pt>
                <c:pt idx="179">
                  <c:v>26.8401</c:v>
                </c:pt>
                <c:pt idx="180">
                  <c:v>26.850860000000001</c:v>
                </c:pt>
                <c:pt idx="181">
                  <c:v>26.86176</c:v>
                </c:pt>
                <c:pt idx="182">
                  <c:v>26.873750000000001</c:v>
                </c:pt>
                <c:pt idx="183">
                  <c:v>26.88355</c:v>
                </c:pt>
                <c:pt idx="184">
                  <c:v>26.893719999999998</c:v>
                </c:pt>
                <c:pt idx="185">
                  <c:v>26.907209999999999</c:v>
                </c:pt>
                <c:pt idx="186">
                  <c:v>26.916679999999999</c:v>
                </c:pt>
                <c:pt idx="187">
                  <c:v>26.927209999999999</c:v>
                </c:pt>
                <c:pt idx="188">
                  <c:v>26.937239999999999</c:v>
                </c:pt>
                <c:pt idx="189">
                  <c:v>26.94896</c:v>
                </c:pt>
                <c:pt idx="190">
                  <c:v>26.959610000000001</c:v>
                </c:pt>
                <c:pt idx="191">
                  <c:v>26.969639999999998</c:v>
                </c:pt>
                <c:pt idx="192">
                  <c:v>26.980239999999998</c:v>
                </c:pt>
                <c:pt idx="193">
                  <c:v>26.991810000000001</c:v>
                </c:pt>
                <c:pt idx="194">
                  <c:v>27.002269999999999</c:v>
                </c:pt>
                <c:pt idx="195">
                  <c:v>27.01183</c:v>
                </c:pt>
                <c:pt idx="196">
                  <c:v>27.022320000000001</c:v>
                </c:pt>
                <c:pt idx="197">
                  <c:v>27.035029999999999</c:v>
                </c:pt>
                <c:pt idx="198">
                  <c:v>27.045649999999998</c:v>
                </c:pt>
                <c:pt idx="199">
                  <c:v>27.055689999999998</c:v>
                </c:pt>
                <c:pt idx="200">
                  <c:v>27.066410000000001</c:v>
                </c:pt>
                <c:pt idx="201">
                  <c:v>27.07807</c:v>
                </c:pt>
                <c:pt idx="202">
                  <c:v>27.088170000000002</c:v>
                </c:pt>
                <c:pt idx="203">
                  <c:v>27.09845</c:v>
                </c:pt>
                <c:pt idx="204">
                  <c:v>27.109110000000001</c:v>
                </c:pt>
                <c:pt idx="205">
                  <c:v>27.1206</c:v>
                </c:pt>
                <c:pt idx="206">
                  <c:v>27.130790000000001</c:v>
                </c:pt>
                <c:pt idx="207">
                  <c:v>27.140519999999999</c:v>
                </c:pt>
                <c:pt idx="208">
                  <c:v>27.151029999999999</c:v>
                </c:pt>
                <c:pt idx="209">
                  <c:v>27.16207</c:v>
                </c:pt>
                <c:pt idx="210">
                  <c:v>27.172840000000001</c:v>
                </c:pt>
                <c:pt idx="211">
                  <c:v>26.102151442786091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'mAr_47,5'!$C$1</c:f>
              <c:strCache>
                <c:ptCount val="1"/>
                <c:pt idx="0">
                  <c:v>T_hot_in(C)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'mAr_47,5'!$A$2:$A$214</c:f>
              <c:strCache>
                <c:ptCount val="212"/>
                <c:pt idx="0">
                  <c:v>78.7522</c:v>
                </c:pt>
                <c:pt idx="1">
                  <c:v>79.75235</c:v>
                </c:pt>
                <c:pt idx="2">
                  <c:v>80.75257</c:v>
                </c:pt>
                <c:pt idx="3">
                  <c:v>81.75267</c:v>
                </c:pt>
                <c:pt idx="4">
                  <c:v>82.75381</c:v>
                </c:pt>
                <c:pt idx="5">
                  <c:v>83.75385</c:v>
                </c:pt>
                <c:pt idx="6">
                  <c:v>84.75447</c:v>
                </c:pt>
                <c:pt idx="7">
                  <c:v>85.75472</c:v>
                </c:pt>
                <c:pt idx="8">
                  <c:v>86.75459</c:v>
                </c:pt>
                <c:pt idx="9">
                  <c:v>87.75502</c:v>
                </c:pt>
                <c:pt idx="10">
                  <c:v>88.75561</c:v>
                </c:pt>
                <c:pt idx="11">
                  <c:v>89.75587</c:v>
                </c:pt>
                <c:pt idx="12">
                  <c:v>90.75639</c:v>
                </c:pt>
                <c:pt idx="13">
                  <c:v>91.75652</c:v>
                </c:pt>
                <c:pt idx="14">
                  <c:v>92.75666</c:v>
                </c:pt>
                <c:pt idx="15">
                  <c:v>93.75645</c:v>
                </c:pt>
                <c:pt idx="16">
                  <c:v>94.75669</c:v>
                </c:pt>
                <c:pt idx="17">
                  <c:v>95.75701</c:v>
                </c:pt>
                <c:pt idx="18">
                  <c:v>96.75756</c:v>
                </c:pt>
                <c:pt idx="19">
                  <c:v>97.75722</c:v>
                </c:pt>
                <c:pt idx="20">
                  <c:v>98.75761</c:v>
                </c:pt>
                <c:pt idx="21">
                  <c:v>99.75842</c:v>
                </c:pt>
                <c:pt idx="22">
                  <c:v>100.75841</c:v>
                </c:pt>
                <c:pt idx="23">
                  <c:v>101.75839</c:v>
                </c:pt>
                <c:pt idx="24">
                  <c:v>102.75841</c:v>
                </c:pt>
                <c:pt idx="25">
                  <c:v>103.75841</c:v>
                </c:pt>
                <c:pt idx="26">
                  <c:v>104.75838</c:v>
                </c:pt>
                <c:pt idx="27">
                  <c:v>105.75841</c:v>
                </c:pt>
                <c:pt idx="28">
                  <c:v>106.75842</c:v>
                </c:pt>
                <c:pt idx="29">
                  <c:v>107.75839</c:v>
                </c:pt>
                <c:pt idx="30">
                  <c:v>108.7584</c:v>
                </c:pt>
                <c:pt idx="31">
                  <c:v>109.75841</c:v>
                </c:pt>
                <c:pt idx="32">
                  <c:v>110.75956</c:v>
                </c:pt>
                <c:pt idx="33">
                  <c:v>111.76052</c:v>
                </c:pt>
                <c:pt idx="34">
                  <c:v>112.76052</c:v>
                </c:pt>
                <c:pt idx="35">
                  <c:v>113.7604</c:v>
                </c:pt>
                <c:pt idx="36">
                  <c:v>114.76048</c:v>
                </c:pt>
                <c:pt idx="37">
                  <c:v>115.76045</c:v>
                </c:pt>
                <c:pt idx="38">
                  <c:v>116.76046</c:v>
                </c:pt>
                <c:pt idx="39">
                  <c:v>117.76052</c:v>
                </c:pt>
                <c:pt idx="40">
                  <c:v>118.76052</c:v>
                </c:pt>
                <c:pt idx="41">
                  <c:v>119.76054</c:v>
                </c:pt>
                <c:pt idx="42">
                  <c:v>120.76053</c:v>
                </c:pt>
                <c:pt idx="43">
                  <c:v>121.76016</c:v>
                </c:pt>
                <c:pt idx="44">
                  <c:v>122.76141</c:v>
                </c:pt>
                <c:pt idx="45">
                  <c:v>123.76152</c:v>
                </c:pt>
                <c:pt idx="46">
                  <c:v>124.76157</c:v>
                </c:pt>
                <c:pt idx="47">
                  <c:v>125.76152</c:v>
                </c:pt>
                <c:pt idx="48">
                  <c:v>126.76152</c:v>
                </c:pt>
                <c:pt idx="49">
                  <c:v>127.76244</c:v>
                </c:pt>
                <c:pt idx="50">
                  <c:v>128.7626</c:v>
                </c:pt>
                <c:pt idx="51">
                  <c:v>129.76259</c:v>
                </c:pt>
                <c:pt idx="52">
                  <c:v>130.76263</c:v>
                </c:pt>
                <c:pt idx="53">
                  <c:v>131.76245</c:v>
                </c:pt>
                <c:pt idx="54">
                  <c:v>132.76272</c:v>
                </c:pt>
                <c:pt idx="55">
                  <c:v>133.76222</c:v>
                </c:pt>
                <c:pt idx="56">
                  <c:v>134.76421</c:v>
                </c:pt>
                <c:pt idx="57">
                  <c:v>135.76472</c:v>
                </c:pt>
                <c:pt idx="58">
                  <c:v>136.76484</c:v>
                </c:pt>
                <c:pt idx="59">
                  <c:v>137.76535</c:v>
                </c:pt>
                <c:pt idx="60">
                  <c:v>138.76616</c:v>
                </c:pt>
                <c:pt idx="61">
                  <c:v>139.76659</c:v>
                </c:pt>
                <c:pt idx="62">
                  <c:v>140.76696</c:v>
                </c:pt>
                <c:pt idx="63">
                  <c:v>141.76728</c:v>
                </c:pt>
                <c:pt idx="64">
                  <c:v>142.76839</c:v>
                </c:pt>
                <c:pt idx="65">
                  <c:v>143.76841</c:v>
                </c:pt>
                <c:pt idx="66">
                  <c:v>144.76841</c:v>
                </c:pt>
                <c:pt idx="67">
                  <c:v>145.7691</c:v>
                </c:pt>
                <c:pt idx="68">
                  <c:v>146.76841</c:v>
                </c:pt>
                <c:pt idx="69">
                  <c:v>147.76839</c:v>
                </c:pt>
                <c:pt idx="70">
                  <c:v>148.76839</c:v>
                </c:pt>
                <c:pt idx="71">
                  <c:v>149.76841</c:v>
                </c:pt>
                <c:pt idx="72">
                  <c:v>150.76838</c:v>
                </c:pt>
                <c:pt idx="73">
                  <c:v>151.7704</c:v>
                </c:pt>
                <c:pt idx="74">
                  <c:v>152.77052</c:v>
                </c:pt>
                <c:pt idx="75">
                  <c:v>153.77052</c:v>
                </c:pt>
                <c:pt idx="76">
                  <c:v>154.77069</c:v>
                </c:pt>
                <c:pt idx="77">
                  <c:v>155.7705</c:v>
                </c:pt>
                <c:pt idx="78">
                  <c:v>156.77176</c:v>
                </c:pt>
                <c:pt idx="79">
                  <c:v>157.77402</c:v>
                </c:pt>
                <c:pt idx="80">
                  <c:v>158.77388</c:v>
                </c:pt>
                <c:pt idx="81">
                  <c:v>159.7734</c:v>
                </c:pt>
                <c:pt idx="82">
                  <c:v>160.77417</c:v>
                </c:pt>
                <c:pt idx="83">
                  <c:v>161.77458</c:v>
                </c:pt>
                <c:pt idx="84">
                  <c:v>162.7749</c:v>
                </c:pt>
                <c:pt idx="85">
                  <c:v>163.77437</c:v>
                </c:pt>
                <c:pt idx="86">
                  <c:v>164.77479</c:v>
                </c:pt>
                <c:pt idx="87">
                  <c:v>165.77416</c:v>
                </c:pt>
                <c:pt idx="88">
                  <c:v>166.77475</c:v>
                </c:pt>
                <c:pt idx="89">
                  <c:v>167.77476</c:v>
                </c:pt>
                <c:pt idx="90">
                  <c:v>168.77516</c:v>
                </c:pt>
                <c:pt idx="91">
                  <c:v>169.77574</c:v>
                </c:pt>
                <c:pt idx="92">
                  <c:v>170.77586</c:v>
                </c:pt>
                <c:pt idx="93">
                  <c:v>171.77531</c:v>
                </c:pt>
                <c:pt idx="94">
                  <c:v>172.77587</c:v>
                </c:pt>
                <c:pt idx="95">
                  <c:v>173.77561</c:v>
                </c:pt>
                <c:pt idx="96">
                  <c:v>174.77576</c:v>
                </c:pt>
                <c:pt idx="97">
                  <c:v>175.77577</c:v>
                </c:pt>
                <c:pt idx="98">
                  <c:v>176.77578</c:v>
                </c:pt>
                <c:pt idx="99">
                  <c:v>177.77569</c:v>
                </c:pt>
                <c:pt idx="100">
                  <c:v>178.77515</c:v>
                </c:pt>
                <c:pt idx="101">
                  <c:v>179.77779</c:v>
                </c:pt>
                <c:pt idx="102">
                  <c:v>180.77856</c:v>
                </c:pt>
                <c:pt idx="103">
                  <c:v>181.77874</c:v>
                </c:pt>
                <c:pt idx="104">
                  <c:v>182.77964</c:v>
                </c:pt>
                <c:pt idx="105">
                  <c:v>183.78172</c:v>
                </c:pt>
                <c:pt idx="106">
                  <c:v>184.78222</c:v>
                </c:pt>
                <c:pt idx="107">
                  <c:v>185.78414</c:v>
                </c:pt>
                <c:pt idx="108">
                  <c:v>186.78527</c:v>
                </c:pt>
                <c:pt idx="109">
                  <c:v>187.7869</c:v>
                </c:pt>
                <c:pt idx="110">
                  <c:v>188.78648</c:v>
                </c:pt>
                <c:pt idx="111">
                  <c:v>189.78806</c:v>
                </c:pt>
                <c:pt idx="112">
                  <c:v>190.78841</c:v>
                </c:pt>
                <c:pt idx="113">
                  <c:v>191.7901</c:v>
                </c:pt>
                <c:pt idx="114">
                  <c:v>192.79052</c:v>
                </c:pt>
                <c:pt idx="115">
                  <c:v>193.79268</c:v>
                </c:pt>
                <c:pt idx="116">
                  <c:v>194.79441</c:v>
                </c:pt>
                <c:pt idx="117">
                  <c:v>195.79471</c:v>
                </c:pt>
                <c:pt idx="118">
                  <c:v>196.79548</c:v>
                </c:pt>
                <c:pt idx="119">
                  <c:v>197.79677</c:v>
                </c:pt>
                <c:pt idx="120">
                  <c:v>198.79655</c:v>
                </c:pt>
                <c:pt idx="121">
                  <c:v>199.79839</c:v>
                </c:pt>
                <c:pt idx="122">
                  <c:v>200.80052</c:v>
                </c:pt>
                <c:pt idx="123">
                  <c:v>201.80147</c:v>
                </c:pt>
                <c:pt idx="124">
                  <c:v>202.80277</c:v>
                </c:pt>
                <c:pt idx="125">
                  <c:v>203.80273</c:v>
                </c:pt>
                <c:pt idx="126">
                  <c:v>204.80368</c:v>
                </c:pt>
                <c:pt idx="127">
                  <c:v>205.80489</c:v>
                </c:pt>
                <c:pt idx="128">
                  <c:v>206.80474</c:v>
                </c:pt>
                <c:pt idx="129">
                  <c:v>207.8049</c:v>
                </c:pt>
                <c:pt idx="130">
                  <c:v>208.80548</c:v>
                </c:pt>
                <c:pt idx="131">
                  <c:v>209.80707</c:v>
                </c:pt>
                <c:pt idx="132">
                  <c:v>210.80769</c:v>
                </c:pt>
                <c:pt idx="133">
                  <c:v>211.80845</c:v>
                </c:pt>
                <c:pt idx="134">
                  <c:v>212.81055</c:v>
                </c:pt>
                <c:pt idx="135">
                  <c:v>213.81149</c:v>
                </c:pt>
                <c:pt idx="136">
                  <c:v>214.8127</c:v>
                </c:pt>
                <c:pt idx="137">
                  <c:v>215.8131</c:v>
                </c:pt>
                <c:pt idx="138">
                  <c:v>216.81262</c:v>
                </c:pt>
                <c:pt idx="139">
                  <c:v>217.81285</c:v>
                </c:pt>
                <c:pt idx="140">
                  <c:v>218.8125</c:v>
                </c:pt>
                <c:pt idx="141">
                  <c:v>219.81357</c:v>
                </c:pt>
                <c:pt idx="142">
                  <c:v>220.81376</c:v>
                </c:pt>
                <c:pt idx="143">
                  <c:v>221.81361</c:v>
                </c:pt>
                <c:pt idx="144">
                  <c:v>222.81397</c:v>
                </c:pt>
                <c:pt idx="145">
                  <c:v>223.81359</c:v>
                </c:pt>
                <c:pt idx="146">
                  <c:v>224.81391</c:v>
                </c:pt>
                <c:pt idx="147">
                  <c:v>225.81431</c:v>
                </c:pt>
                <c:pt idx="148">
                  <c:v>226.81481</c:v>
                </c:pt>
                <c:pt idx="149">
                  <c:v>227.81416</c:v>
                </c:pt>
                <c:pt idx="150">
                  <c:v>228.81434</c:v>
                </c:pt>
                <c:pt idx="151">
                  <c:v>229.81453</c:v>
                </c:pt>
                <c:pt idx="152">
                  <c:v>230.81452</c:v>
                </c:pt>
                <c:pt idx="153">
                  <c:v>231.81475</c:v>
                </c:pt>
                <c:pt idx="154">
                  <c:v>232.81507</c:v>
                </c:pt>
                <c:pt idx="155">
                  <c:v>233.81441</c:v>
                </c:pt>
                <c:pt idx="156">
                  <c:v>234.815</c:v>
                </c:pt>
                <c:pt idx="157">
                  <c:v>235.81435</c:v>
                </c:pt>
                <c:pt idx="158">
                  <c:v>236.81505</c:v>
                </c:pt>
                <c:pt idx="159">
                  <c:v>237.8148</c:v>
                </c:pt>
                <c:pt idx="160">
                  <c:v>238.81485</c:v>
                </c:pt>
                <c:pt idx="161">
                  <c:v>239.81537</c:v>
                </c:pt>
                <c:pt idx="162">
                  <c:v>240.81588</c:v>
                </c:pt>
                <c:pt idx="163">
                  <c:v>241.81662</c:v>
                </c:pt>
                <c:pt idx="164">
                  <c:v>242.81713</c:v>
                </c:pt>
                <c:pt idx="165">
                  <c:v>243.81766</c:v>
                </c:pt>
                <c:pt idx="166">
                  <c:v>244.81796</c:v>
                </c:pt>
                <c:pt idx="167">
                  <c:v>245.81807</c:v>
                </c:pt>
                <c:pt idx="168">
                  <c:v>246.8175</c:v>
                </c:pt>
                <c:pt idx="169">
                  <c:v>247.81764</c:v>
                </c:pt>
                <c:pt idx="170">
                  <c:v>248.81748</c:v>
                </c:pt>
                <c:pt idx="171">
                  <c:v>249.81841</c:v>
                </c:pt>
                <c:pt idx="172">
                  <c:v>250.81839</c:v>
                </c:pt>
                <c:pt idx="173">
                  <c:v>251.81839</c:v>
                </c:pt>
                <c:pt idx="174">
                  <c:v>252.81838</c:v>
                </c:pt>
                <c:pt idx="175">
                  <c:v>253.81839</c:v>
                </c:pt>
                <c:pt idx="176">
                  <c:v>254.81838</c:v>
                </c:pt>
                <c:pt idx="177">
                  <c:v>255.81842</c:v>
                </c:pt>
                <c:pt idx="178">
                  <c:v>256.81838</c:v>
                </c:pt>
                <c:pt idx="179">
                  <c:v>257.81839</c:v>
                </c:pt>
                <c:pt idx="180">
                  <c:v>258.81839</c:v>
                </c:pt>
                <c:pt idx="181">
                  <c:v>259.81979</c:v>
                </c:pt>
                <c:pt idx="182">
                  <c:v>260.8204</c:v>
                </c:pt>
                <c:pt idx="183">
                  <c:v>261.82157</c:v>
                </c:pt>
                <c:pt idx="184">
                  <c:v>262.82251</c:v>
                </c:pt>
                <c:pt idx="185">
                  <c:v>263.82263</c:v>
                </c:pt>
                <c:pt idx="186">
                  <c:v>264.82258</c:v>
                </c:pt>
                <c:pt idx="187">
                  <c:v>265.82292</c:v>
                </c:pt>
                <c:pt idx="188">
                  <c:v>266.8229</c:v>
                </c:pt>
                <c:pt idx="189">
                  <c:v>267.82266</c:v>
                </c:pt>
                <c:pt idx="190">
                  <c:v>268.82303</c:v>
                </c:pt>
                <c:pt idx="191">
                  <c:v>269.82275</c:v>
                </c:pt>
                <c:pt idx="192">
                  <c:v>270.82274</c:v>
                </c:pt>
                <c:pt idx="193">
                  <c:v>271.82272</c:v>
                </c:pt>
                <c:pt idx="194">
                  <c:v>272.82277</c:v>
                </c:pt>
                <c:pt idx="195">
                  <c:v>273.82356</c:v>
                </c:pt>
                <c:pt idx="196">
                  <c:v>274.82362</c:v>
                </c:pt>
                <c:pt idx="197">
                  <c:v>275.82356</c:v>
                </c:pt>
                <c:pt idx="198">
                  <c:v>276.82377</c:v>
                </c:pt>
                <c:pt idx="199">
                  <c:v>277.82362</c:v>
                </c:pt>
                <c:pt idx="200">
                  <c:v>278.82357</c:v>
                </c:pt>
                <c:pt idx="201">
                  <c:v>279.82357</c:v>
                </c:pt>
                <c:pt idx="202">
                  <c:v>280.82363</c:v>
                </c:pt>
                <c:pt idx="203">
                  <c:v>281.82348</c:v>
                </c:pt>
                <c:pt idx="204">
                  <c:v>282.8236</c:v>
                </c:pt>
                <c:pt idx="205">
                  <c:v>283.82408</c:v>
                </c:pt>
                <c:pt idx="206">
                  <c:v>284.82351</c:v>
                </c:pt>
                <c:pt idx="207">
                  <c:v>285.82364</c:v>
                </c:pt>
                <c:pt idx="208">
                  <c:v>286.82364</c:v>
                </c:pt>
                <c:pt idx="209">
                  <c:v>287.82396</c:v>
                </c:pt>
                <c:pt idx="210">
                  <c:v>288.82366</c:v>
                </c:pt>
                <c:pt idx="211">
                  <c:v>Médias</c:v>
                </c:pt>
              </c:strCache>
            </c:strRef>
          </c:xVal>
          <c:yVal>
            <c:numRef>
              <c:f>'mAr_47,5'!$C$2:$C$214</c:f>
              <c:numCache>
                <c:formatCode>General</c:formatCode>
                <c:ptCount val="213"/>
                <c:pt idx="0">
                  <c:v>39.692819999999998</c:v>
                </c:pt>
                <c:pt idx="1">
                  <c:v>39.689909999999998</c:v>
                </c:pt>
                <c:pt idx="2">
                  <c:v>39.687759999999997</c:v>
                </c:pt>
                <c:pt idx="3">
                  <c:v>39.685220000000001</c:v>
                </c:pt>
                <c:pt idx="4">
                  <c:v>39.682580000000002</c:v>
                </c:pt>
                <c:pt idx="5">
                  <c:v>39.68009</c:v>
                </c:pt>
                <c:pt idx="6">
                  <c:v>39.678809999999999</c:v>
                </c:pt>
                <c:pt idx="7">
                  <c:v>39.675910000000002</c:v>
                </c:pt>
                <c:pt idx="8">
                  <c:v>39.674140000000001</c:v>
                </c:pt>
                <c:pt idx="9">
                  <c:v>39.671669999999999</c:v>
                </c:pt>
                <c:pt idx="10">
                  <c:v>39.669739999999997</c:v>
                </c:pt>
                <c:pt idx="11">
                  <c:v>39.667540000000002</c:v>
                </c:pt>
                <c:pt idx="12">
                  <c:v>39.667149999999999</c:v>
                </c:pt>
                <c:pt idx="13">
                  <c:v>39.665730000000003</c:v>
                </c:pt>
                <c:pt idx="14">
                  <c:v>39.664569999999998</c:v>
                </c:pt>
                <c:pt idx="15">
                  <c:v>39.663229999999999</c:v>
                </c:pt>
                <c:pt idx="16">
                  <c:v>39.66142</c:v>
                </c:pt>
                <c:pt idx="17">
                  <c:v>39.660499999999999</c:v>
                </c:pt>
                <c:pt idx="18">
                  <c:v>39.659709999999997</c:v>
                </c:pt>
                <c:pt idx="19">
                  <c:v>39.6586</c:v>
                </c:pt>
                <c:pt idx="20">
                  <c:v>39.657730000000001</c:v>
                </c:pt>
                <c:pt idx="21">
                  <c:v>39.65652</c:v>
                </c:pt>
                <c:pt idx="22">
                  <c:v>39.655140000000003</c:v>
                </c:pt>
                <c:pt idx="23">
                  <c:v>39.654440000000001</c:v>
                </c:pt>
                <c:pt idx="24">
                  <c:v>39.654139999999998</c:v>
                </c:pt>
                <c:pt idx="25">
                  <c:v>39.654229999999998</c:v>
                </c:pt>
                <c:pt idx="26">
                  <c:v>39.652979999999999</c:v>
                </c:pt>
                <c:pt idx="27">
                  <c:v>39.652419999999999</c:v>
                </c:pt>
                <c:pt idx="28">
                  <c:v>39.651760000000003</c:v>
                </c:pt>
                <c:pt idx="29">
                  <c:v>39.650849999999998</c:v>
                </c:pt>
                <c:pt idx="30">
                  <c:v>39.650550000000003</c:v>
                </c:pt>
                <c:pt idx="31">
                  <c:v>39.650959999999998</c:v>
                </c:pt>
                <c:pt idx="32">
                  <c:v>39.651209999999999</c:v>
                </c:pt>
                <c:pt idx="33">
                  <c:v>39.650889999999997</c:v>
                </c:pt>
                <c:pt idx="34">
                  <c:v>39.65119</c:v>
                </c:pt>
                <c:pt idx="35">
                  <c:v>39.651110000000003</c:v>
                </c:pt>
                <c:pt idx="36">
                  <c:v>39.650269999999999</c:v>
                </c:pt>
                <c:pt idx="37">
                  <c:v>39.651440000000001</c:v>
                </c:pt>
                <c:pt idx="38">
                  <c:v>39.651789999999998</c:v>
                </c:pt>
                <c:pt idx="39">
                  <c:v>39.650869999999998</c:v>
                </c:pt>
                <c:pt idx="40">
                  <c:v>39.650840000000002</c:v>
                </c:pt>
                <c:pt idx="41">
                  <c:v>39.650399999999998</c:v>
                </c:pt>
                <c:pt idx="42">
                  <c:v>39.650919999999999</c:v>
                </c:pt>
                <c:pt idx="43">
                  <c:v>39.652180000000001</c:v>
                </c:pt>
                <c:pt idx="44">
                  <c:v>39.65213</c:v>
                </c:pt>
                <c:pt idx="45">
                  <c:v>39.652970000000003</c:v>
                </c:pt>
                <c:pt idx="46">
                  <c:v>39.65428</c:v>
                </c:pt>
                <c:pt idx="47">
                  <c:v>39.65343</c:v>
                </c:pt>
                <c:pt idx="48">
                  <c:v>39.653849999999998</c:v>
                </c:pt>
                <c:pt idx="49">
                  <c:v>39.654769999999999</c:v>
                </c:pt>
                <c:pt idx="50">
                  <c:v>39.655180000000001</c:v>
                </c:pt>
                <c:pt idx="51">
                  <c:v>39.65504</c:v>
                </c:pt>
                <c:pt idx="52">
                  <c:v>39.65596</c:v>
                </c:pt>
                <c:pt idx="53">
                  <c:v>39.656329999999997</c:v>
                </c:pt>
                <c:pt idx="54">
                  <c:v>39.657809999999998</c:v>
                </c:pt>
                <c:pt idx="55">
                  <c:v>39.658580000000001</c:v>
                </c:pt>
                <c:pt idx="56">
                  <c:v>39.65945</c:v>
                </c:pt>
                <c:pt idx="57">
                  <c:v>39.661149999999999</c:v>
                </c:pt>
                <c:pt idx="58">
                  <c:v>39.662109999999998</c:v>
                </c:pt>
                <c:pt idx="59">
                  <c:v>39.663209999999999</c:v>
                </c:pt>
                <c:pt idx="60">
                  <c:v>39.664090000000002</c:v>
                </c:pt>
                <c:pt idx="61">
                  <c:v>39.66583</c:v>
                </c:pt>
                <c:pt idx="62">
                  <c:v>39.666620000000002</c:v>
                </c:pt>
                <c:pt idx="63">
                  <c:v>39.667430000000003</c:v>
                </c:pt>
                <c:pt idx="64">
                  <c:v>39.669170000000001</c:v>
                </c:pt>
                <c:pt idx="65">
                  <c:v>39.670290000000001</c:v>
                </c:pt>
                <c:pt idx="66">
                  <c:v>39.670999999999999</c:v>
                </c:pt>
                <c:pt idx="67">
                  <c:v>39.67277</c:v>
                </c:pt>
                <c:pt idx="68">
                  <c:v>39.673589999999997</c:v>
                </c:pt>
                <c:pt idx="69">
                  <c:v>39.675730000000001</c:v>
                </c:pt>
                <c:pt idx="70">
                  <c:v>39.676389999999998</c:v>
                </c:pt>
                <c:pt idx="71">
                  <c:v>39.6768</c:v>
                </c:pt>
                <c:pt idx="72">
                  <c:v>39.679009999999998</c:v>
                </c:pt>
                <c:pt idx="73">
                  <c:v>39.681130000000003</c:v>
                </c:pt>
                <c:pt idx="74">
                  <c:v>39.682200000000002</c:v>
                </c:pt>
                <c:pt idx="75">
                  <c:v>39.683050000000001</c:v>
                </c:pt>
                <c:pt idx="76">
                  <c:v>39.683999999999997</c:v>
                </c:pt>
                <c:pt idx="77">
                  <c:v>39.68618</c:v>
                </c:pt>
                <c:pt idx="78">
                  <c:v>39.687730000000002</c:v>
                </c:pt>
                <c:pt idx="79">
                  <c:v>39.689219999999999</c:v>
                </c:pt>
                <c:pt idx="80">
                  <c:v>39.690379999999998</c:v>
                </c:pt>
                <c:pt idx="81">
                  <c:v>39.691800000000001</c:v>
                </c:pt>
                <c:pt idx="82">
                  <c:v>39.694369999999999</c:v>
                </c:pt>
                <c:pt idx="83">
                  <c:v>39.695549999999997</c:v>
                </c:pt>
                <c:pt idx="84">
                  <c:v>39.697040000000001</c:v>
                </c:pt>
                <c:pt idx="85">
                  <c:v>39.698770000000003</c:v>
                </c:pt>
                <c:pt idx="86">
                  <c:v>39.700380000000003</c:v>
                </c:pt>
                <c:pt idx="87">
                  <c:v>39.702179999999998</c:v>
                </c:pt>
                <c:pt idx="88">
                  <c:v>39.7042</c:v>
                </c:pt>
                <c:pt idx="89">
                  <c:v>39.706159999999997</c:v>
                </c:pt>
                <c:pt idx="90">
                  <c:v>39.707689999999999</c:v>
                </c:pt>
                <c:pt idx="91">
                  <c:v>39.709209999999999</c:v>
                </c:pt>
                <c:pt idx="92">
                  <c:v>39.711150000000004</c:v>
                </c:pt>
                <c:pt idx="93">
                  <c:v>39.712539999999997</c:v>
                </c:pt>
                <c:pt idx="94">
                  <c:v>39.71396</c:v>
                </c:pt>
                <c:pt idx="95">
                  <c:v>39.715690000000002</c:v>
                </c:pt>
                <c:pt idx="96">
                  <c:v>39.71763</c:v>
                </c:pt>
                <c:pt idx="97">
                  <c:v>39.718200000000003</c:v>
                </c:pt>
                <c:pt idx="98">
                  <c:v>39.720399999999998</c:v>
                </c:pt>
                <c:pt idx="99">
                  <c:v>39.721629999999998</c:v>
                </c:pt>
                <c:pt idx="100">
                  <c:v>39.724490000000003</c:v>
                </c:pt>
                <c:pt idx="101">
                  <c:v>39.725180000000002</c:v>
                </c:pt>
                <c:pt idx="102">
                  <c:v>39.72784</c:v>
                </c:pt>
                <c:pt idx="103">
                  <c:v>39.72974</c:v>
                </c:pt>
                <c:pt idx="104">
                  <c:v>39.73207</c:v>
                </c:pt>
                <c:pt idx="105">
                  <c:v>39.733600000000003</c:v>
                </c:pt>
                <c:pt idx="106">
                  <c:v>39.73442</c:v>
                </c:pt>
                <c:pt idx="107">
                  <c:v>39.735840000000003</c:v>
                </c:pt>
                <c:pt idx="108">
                  <c:v>39.737699999999997</c:v>
                </c:pt>
                <c:pt idx="109">
                  <c:v>39.739350000000002</c:v>
                </c:pt>
                <c:pt idx="110">
                  <c:v>39.740969999999997</c:v>
                </c:pt>
                <c:pt idx="111">
                  <c:v>39.743569999999998</c:v>
                </c:pt>
                <c:pt idx="112">
                  <c:v>39.74465</c:v>
                </c:pt>
                <c:pt idx="113">
                  <c:v>39.747639999999997</c:v>
                </c:pt>
                <c:pt idx="114">
                  <c:v>39.749009999999998</c:v>
                </c:pt>
                <c:pt idx="115">
                  <c:v>39.751370000000001</c:v>
                </c:pt>
                <c:pt idx="116">
                  <c:v>39.753300000000003</c:v>
                </c:pt>
                <c:pt idx="117">
                  <c:v>39.75461</c:v>
                </c:pt>
                <c:pt idx="118">
                  <c:v>39.75806</c:v>
                </c:pt>
                <c:pt idx="119">
                  <c:v>39.758780000000002</c:v>
                </c:pt>
                <c:pt idx="120">
                  <c:v>39.760449999999999</c:v>
                </c:pt>
                <c:pt idx="121">
                  <c:v>39.762239999999998</c:v>
                </c:pt>
                <c:pt idx="122">
                  <c:v>39.7637</c:v>
                </c:pt>
                <c:pt idx="123">
                  <c:v>39.765509999999999</c:v>
                </c:pt>
                <c:pt idx="124">
                  <c:v>39.768180000000001</c:v>
                </c:pt>
                <c:pt idx="125">
                  <c:v>39.768689999999999</c:v>
                </c:pt>
                <c:pt idx="126">
                  <c:v>39.770130000000002</c:v>
                </c:pt>
                <c:pt idx="127">
                  <c:v>39.772300000000001</c:v>
                </c:pt>
                <c:pt idx="128">
                  <c:v>39.774149999999999</c:v>
                </c:pt>
                <c:pt idx="129">
                  <c:v>39.775590000000001</c:v>
                </c:pt>
                <c:pt idx="130">
                  <c:v>39.776870000000002</c:v>
                </c:pt>
                <c:pt idx="131">
                  <c:v>39.779780000000002</c:v>
                </c:pt>
                <c:pt idx="132">
                  <c:v>39.781230000000001</c:v>
                </c:pt>
                <c:pt idx="133">
                  <c:v>39.782800000000002</c:v>
                </c:pt>
                <c:pt idx="134">
                  <c:v>39.785580000000003</c:v>
                </c:pt>
                <c:pt idx="135">
                  <c:v>39.787390000000002</c:v>
                </c:pt>
                <c:pt idx="136">
                  <c:v>39.788670000000003</c:v>
                </c:pt>
                <c:pt idx="137">
                  <c:v>39.791020000000003</c:v>
                </c:pt>
                <c:pt idx="138">
                  <c:v>39.793770000000002</c:v>
                </c:pt>
                <c:pt idx="139">
                  <c:v>39.794730000000001</c:v>
                </c:pt>
                <c:pt idx="140">
                  <c:v>39.796080000000003</c:v>
                </c:pt>
                <c:pt idx="141">
                  <c:v>39.797339999999998</c:v>
                </c:pt>
                <c:pt idx="142">
                  <c:v>39.8003</c:v>
                </c:pt>
                <c:pt idx="143">
                  <c:v>39.801229999999997</c:v>
                </c:pt>
                <c:pt idx="144">
                  <c:v>39.803060000000002</c:v>
                </c:pt>
                <c:pt idx="145">
                  <c:v>39.805880000000002</c:v>
                </c:pt>
                <c:pt idx="146">
                  <c:v>39.807299999999998</c:v>
                </c:pt>
                <c:pt idx="147">
                  <c:v>39.808630000000001</c:v>
                </c:pt>
                <c:pt idx="148">
                  <c:v>39.810360000000003</c:v>
                </c:pt>
                <c:pt idx="149">
                  <c:v>39.81232</c:v>
                </c:pt>
                <c:pt idx="150">
                  <c:v>39.814390000000003</c:v>
                </c:pt>
                <c:pt idx="151">
                  <c:v>39.815550000000002</c:v>
                </c:pt>
                <c:pt idx="152">
                  <c:v>39.817349999999998</c:v>
                </c:pt>
                <c:pt idx="153">
                  <c:v>39.818489999999997</c:v>
                </c:pt>
                <c:pt idx="154">
                  <c:v>39.82094</c:v>
                </c:pt>
                <c:pt idx="155">
                  <c:v>39.822760000000002</c:v>
                </c:pt>
                <c:pt idx="156">
                  <c:v>39.82535</c:v>
                </c:pt>
                <c:pt idx="157">
                  <c:v>39.82741</c:v>
                </c:pt>
                <c:pt idx="158">
                  <c:v>39.829070000000002</c:v>
                </c:pt>
                <c:pt idx="159">
                  <c:v>39.831099999999999</c:v>
                </c:pt>
                <c:pt idx="160">
                  <c:v>39.833120000000001</c:v>
                </c:pt>
                <c:pt idx="161">
                  <c:v>39.834850000000003</c:v>
                </c:pt>
                <c:pt idx="162">
                  <c:v>39.835999999999999</c:v>
                </c:pt>
                <c:pt idx="163">
                  <c:v>39.837220000000002</c:v>
                </c:pt>
                <c:pt idx="164">
                  <c:v>39.838920000000002</c:v>
                </c:pt>
                <c:pt idx="165">
                  <c:v>39.841360000000002</c:v>
                </c:pt>
                <c:pt idx="166">
                  <c:v>39.843049999999998</c:v>
                </c:pt>
                <c:pt idx="167">
                  <c:v>39.844340000000003</c:v>
                </c:pt>
                <c:pt idx="168">
                  <c:v>39.846409999999999</c:v>
                </c:pt>
                <c:pt idx="169">
                  <c:v>39.848489999999998</c:v>
                </c:pt>
                <c:pt idx="170">
                  <c:v>39.849539999999998</c:v>
                </c:pt>
                <c:pt idx="171">
                  <c:v>39.851019999999998</c:v>
                </c:pt>
                <c:pt idx="172">
                  <c:v>39.852620000000002</c:v>
                </c:pt>
                <c:pt idx="173">
                  <c:v>39.854210000000002</c:v>
                </c:pt>
                <c:pt idx="174">
                  <c:v>39.8551</c:v>
                </c:pt>
                <c:pt idx="175">
                  <c:v>39.856830000000002</c:v>
                </c:pt>
                <c:pt idx="176">
                  <c:v>39.857500000000002</c:v>
                </c:pt>
                <c:pt idx="177">
                  <c:v>39.859929999999999</c:v>
                </c:pt>
                <c:pt idx="178">
                  <c:v>39.861640000000001</c:v>
                </c:pt>
                <c:pt idx="179">
                  <c:v>39.863529999999997</c:v>
                </c:pt>
                <c:pt idx="180">
                  <c:v>39.865009999999998</c:v>
                </c:pt>
                <c:pt idx="181">
                  <c:v>39.866509999999998</c:v>
                </c:pt>
                <c:pt idx="182">
                  <c:v>39.867609999999999</c:v>
                </c:pt>
                <c:pt idx="183">
                  <c:v>39.870510000000003</c:v>
                </c:pt>
                <c:pt idx="184">
                  <c:v>39.870809999999999</c:v>
                </c:pt>
                <c:pt idx="185">
                  <c:v>39.872839999999997</c:v>
                </c:pt>
                <c:pt idx="186">
                  <c:v>39.874600000000001</c:v>
                </c:pt>
                <c:pt idx="187">
                  <c:v>39.875880000000002</c:v>
                </c:pt>
                <c:pt idx="188">
                  <c:v>39.877360000000003</c:v>
                </c:pt>
                <c:pt idx="189">
                  <c:v>39.878999999999998</c:v>
                </c:pt>
                <c:pt idx="190">
                  <c:v>39.880629999999996</c:v>
                </c:pt>
                <c:pt idx="191">
                  <c:v>39.881839999999997</c:v>
                </c:pt>
                <c:pt idx="192">
                  <c:v>39.883110000000002</c:v>
                </c:pt>
                <c:pt idx="193">
                  <c:v>39.883859999999999</c:v>
                </c:pt>
                <c:pt idx="194">
                  <c:v>39.885750000000002</c:v>
                </c:pt>
                <c:pt idx="195">
                  <c:v>39.886699999999998</c:v>
                </c:pt>
                <c:pt idx="196">
                  <c:v>39.889360000000003</c:v>
                </c:pt>
                <c:pt idx="197">
                  <c:v>39.888559999999998</c:v>
                </c:pt>
                <c:pt idx="198">
                  <c:v>39.890929999999997</c:v>
                </c:pt>
                <c:pt idx="199">
                  <c:v>39.89208</c:v>
                </c:pt>
                <c:pt idx="200">
                  <c:v>39.892679999999999</c:v>
                </c:pt>
                <c:pt idx="201">
                  <c:v>39.894739999999999</c:v>
                </c:pt>
                <c:pt idx="202">
                  <c:v>39.896259999999998</c:v>
                </c:pt>
                <c:pt idx="203">
                  <c:v>39.897559999999999</c:v>
                </c:pt>
                <c:pt idx="204">
                  <c:v>39.899090000000001</c:v>
                </c:pt>
                <c:pt idx="205">
                  <c:v>39.898710000000001</c:v>
                </c:pt>
                <c:pt idx="206">
                  <c:v>39.901269999999997</c:v>
                </c:pt>
                <c:pt idx="207">
                  <c:v>39.902819999999998</c:v>
                </c:pt>
                <c:pt idx="208">
                  <c:v>39.90372</c:v>
                </c:pt>
                <c:pt idx="209">
                  <c:v>39.904440000000001</c:v>
                </c:pt>
                <c:pt idx="210">
                  <c:v>39.90598</c:v>
                </c:pt>
                <c:pt idx="211">
                  <c:v>39.753861741293562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'mAr_47,5'!$D$1</c:f>
              <c:strCache>
                <c:ptCount val="1"/>
                <c:pt idx="0">
                  <c:v>T_hot_out(C)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'mAr_47,5'!$A$2:$A$214</c:f>
              <c:strCache>
                <c:ptCount val="212"/>
                <c:pt idx="0">
                  <c:v>78.7522</c:v>
                </c:pt>
                <c:pt idx="1">
                  <c:v>79.75235</c:v>
                </c:pt>
                <c:pt idx="2">
                  <c:v>80.75257</c:v>
                </c:pt>
                <c:pt idx="3">
                  <c:v>81.75267</c:v>
                </c:pt>
                <c:pt idx="4">
                  <c:v>82.75381</c:v>
                </c:pt>
                <c:pt idx="5">
                  <c:v>83.75385</c:v>
                </c:pt>
                <c:pt idx="6">
                  <c:v>84.75447</c:v>
                </c:pt>
                <c:pt idx="7">
                  <c:v>85.75472</c:v>
                </c:pt>
                <c:pt idx="8">
                  <c:v>86.75459</c:v>
                </c:pt>
                <c:pt idx="9">
                  <c:v>87.75502</c:v>
                </c:pt>
                <c:pt idx="10">
                  <c:v>88.75561</c:v>
                </c:pt>
                <c:pt idx="11">
                  <c:v>89.75587</c:v>
                </c:pt>
                <c:pt idx="12">
                  <c:v>90.75639</c:v>
                </c:pt>
                <c:pt idx="13">
                  <c:v>91.75652</c:v>
                </c:pt>
                <c:pt idx="14">
                  <c:v>92.75666</c:v>
                </c:pt>
                <c:pt idx="15">
                  <c:v>93.75645</c:v>
                </c:pt>
                <c:pt idx="16">
                  <c:v>94.75669</c:v>
                </c:pt>
                <c:pt idx="17">
                  <c:v>95.75701</c:v>
                </c:pt>
                <c:pt idx="18">
                  <c:v>96.75756</c:v>
                </c:pt>
                <c:pt idx="19">
                  <c:v>97.75722</c:v>
                </c:pt>
                <c:pt idx="20">
                  <c:v>98.75761</c:v>
                </c:pt>
                <c:pt idx="21">
                  <c:v>99.75842</c:v>
                </c:pt>
                <c:pt idx="22">
                  <c:v>100.75841</c:v>
                </c:pt>
                <c:pt idx="23">
                  <c:v>101.75839</c:v>
                </c:pt>
                <c:pt idx="24">
                  <c:v>102.75841</c:v>
                </c:pt>
                <c:pt idx="25">
                  <c:v>103.75841</c:v>
                </c:pt>
                <c:pt idx="26">
                  <c:v>104.75838</c:v>
                </c:pt>
                <c:pt idx="27">
                  <c:v>105.75841</c:v>
                </c:pt>
                <c:pt idx="28">
                  <c:v>106.75842</c:v>
                </c:pt>
                <c:pt idx="29">
                  <c:v>107.75839</c:v>
                </c:pt>
                <c:pt idx="30">
                  <c:v>108.7584</c:v>
                </c:pt>
                <c:pt idx="31">
                  <c:v>109.75841</c:v>
                </c:pt>
                <c:pt idx="32">
                  <c:v>110.75956</c:v>
                </c:pt>
                <c:pt idx="33">
                  <c:v>111.76052</c:v>
                </c:pt>
                <c:pt idx="34">
                  <c:v>112.76052</c:v>
                </c:pt>
                <c:pt idx="35">
                  <c:v>113.7604</c:v>
                </c:pt>
                <c:pt idx="36">
                  <c:v>114.76048</c:v>
                </c:pt>
                <c:pt idx="37">
                  <c:v>115.76045</c:v>
                </c:pt>
                <c:pt idx="38">
                  <c:v>116.76046</c:v>
                </c:pt>
                <c:pt idx="39">
                  <c:v>117.76052</c:v>
                </c:pt>
                <c:pt idx="40">
                  <c:v>118.76052</c:v>
                </c:pt>
                <c:pt idx="41">
                  <c:v>119.76054</c:v>
                </c:pt>
                <c:pt idx="42">
                  <c:v>120.76053</c:v>
                </c:pt>
                <c:pt idx="43">
                  <c:v>121.76016</c:v>
                </c:pt>
                <c:pt idx="44">
                  <c:v>122.76141</c:v>
                </c:pt>
                <c:pt idx="45">
                  <c:v>123.76152</c:v>
                </c:pt>
                <c:pt idx="46">
                  <c:v>124.76157</c:v>
                </c:pt>
                <c:pt idx="47">
                  <c:v>125.76152</c:v>
                </c:pt>
                <c:pt idx="48">
                  <c:v>126.76152</c:v>
                </c:pt>
                <c:pt idx="49">
                  <c:v>127.76244</c:v>
                </c:pt>
                <c:pt idx="50">
                  <c:v>128.7626</c:v>
                </c:pt>
                <c:pt idx="51">
                  <c:v>129.76259</c:v>
                </c:pt>
                <c:pt idx="52">
                  <c:v>130.76263</c:v>
                </c:pt>
                <c:pt idx="53">
                  <c:v>131.76245</c:v>
                </c:pt>
                <c:pt idx="54">
                  <c:v>132.76272</c:v>
                </c:pt>
                <c:pt idx="55">
                  <c:v>133.76222</c:v>
                </c:pt>
                <c:pt idx="56">
                  <c:v>134.76421</c:v>
                </c:pt>
                <c:pt idx="57">
                  <c:v>135.76472</c:v>
                </c:pt>
                <c:pt idx="58">
                  <c:v>136.76484</c:v>
                </c:pt>
                <c:pt idx="59">
                  <c:v>137.76535</c:v>
                </c:pt>
                <c:pt idx="60">
                  <c:v>138.76616</c:v>
                </c:pt>
                <c:pt idx="61">
                  <c:v>139.76659</c:v>
                </c:pt>
                <c:pt idx="62">
                  <c:v>140.76696</c:v>
                </c:pt>
                <c:pt idx="63">
                  <c:v>141.76728</c:v>
                </c:pt>
                <c:pt idx="64">
                  <c:v>142.76839</c:v>
                </c:pt>
                <c:pt idx="65">
                  <c:v>143.76841</c:v>
                </c:pt>
                <c:pt idx="66">
                  <c:v>144.76841</c:v>
                </c:pt>
                <c:pt idx="67">
                  <c:v>145.7691</c:v>
                </c:pt>
                <c:pt idx="68">
                  <c:v>146.76841</c:v>
                </c:pt>
                <c:pt idx="69">
                  <c:v>147.76839</c:v>
                </c:pt>
                <c:pt idx="70">
                  <c:v>148.76839</c:v>
                </c:pt>
                <c:pt idx="71">
                  <c:v>149.76841</c:v>
                </c:pt>
                <c:pt idx="72">
                  <c:v>150.76838</c:v>
                </c:pt>
                <c:pt idx="73">
                  <c:v>151.7704</c:v>
                </c:pt>
                <c:pt idx="74">
                  <c:v>152.77052</c:v>
                </c:pt>
                <c:pt idx="75">
                  <c:v>153.77052</c:v>
                </c:pt>
                <c:pt idx="76">
                  <c:v>154.77069</c:v>
                </c:pt>
                <c:pt idx="77">
                  <c:v>155.7705</c:v>
                </c:pt>
                <c:pt idx="78">
                  <c:v>156.77176</c:v>
                </c:pt>
                <c:pt idx="79">
                  <c:v>157.77402</c:v>
                </c:pt>
                <c:pt idx="80">
                  <c:v>158.77388</c:v>
                </c:pt>
                <c:pt idx="81">
                  <c:v>159.7734</c:v>
                </c:pt>
                <c:pt idx="82">
                  <c:v>160.77417</c:v>
                </c:pt>
                <c:pt idx="83">
                  <c:v>161.77458</c:v>
                </c:pt>
                <c:pt idx="84">
                  <c:v>162.7749</c:v>
                </c:pt>
                <c:pt idx="85">
                  <c:v>163.77437</c:v>
                </c:pt>
                <c:pt idx="86">
                  <c:v>164.77479</c:v>
                </c:pt>
                <c:pt idx="87">
                  <c:v>165.77416</c:v>
                </c:pt>
                <c:pt idx="88">
                  <c:v>166.77475</c:v>
                </c:pt>
                <c:pt idx="89">
                  <c:v>167.77476</c:v>
                </c:pt>
                <c:pt idx="90">
                  <c:v>168.77516</c:v>
                </c:pt>
                <c:pt idx="91">
                  <c:v>169.77574</c:v>
                </c:pt>
                <c:pt idx="92">
                  <c:v>170.77586</c:v>
                </c:pt>
                <c:pt idx="93">
                  <c:v>171.77531</c:v>
                </c:pt>
                <c:pt idx="94">
                  <c:v>172.77587</c:v>
                </c:pt>
                <c:pt idx="95">
                  <c:v>173.77561</c:v>
                </c:pt>
                <c:pt idx="96">
                  <c:v>174.77576</c:v>
                </c:pt>
                <c:pt idx="97">
                  <c:v>175.77577</c:v>
                </c:pt>
                <c:pt idx="98">
                  <c:v>176.77578</c:v>
                </c:pt>
                <c:pt idx="99">
                  <c:v>177.77569</c:v>
                </c:pt>
                <c:pt idx="100">
                  <c:v>178.77515</c:v>
                </c:pt>
                <c:pt idx="101">
                  <c:v>179.77779</c:v>
                </c:pt>
                <c:pt idx="102">
                  <c:v>180.77856</c:v>
                </c:pt>
                <c:pt idx="103">
                  <c:v>181.77874</c:v>
                </c:pt>
                <c:pt idx="104">
                  <c:v>182.77964</c:v>
                </c:pt>
                <c:pt idx="105">
                  <c:v>183.78172</c:v>
                </c:pt>
                <c:pt idx="106">
                  <c:v>184.78222</c:v>
                </c:pt>
                <c:pt idx="107">
                  <c:v>185.78414</c:v>
                </c:pt>
                <c:pt idx="108">
                  <c:v>186.78527</c:v>
                </c:pt>
                <c:pt idx="109">
                  <c:v>187.7869</c:v>
                </c:pt>
                <c:pt idx="110">
                  <c:v>188.78648</c:v>
                </c:pt>
                <c:pt idx="111">
                  <c:v>189.78806</c:v>
                </c:pt>
                <c:pt idx="112">
                  <c:v>190.78841</c:v>
                </c:pt>
                <c:pt idx="113">
                  <c:v>191.7901</c:v>
                </c:pt>
                <c:pt idx="114">
                  <c:v>192.79052</c:v>
                </c:pt>
                <c:pt idx="115">
                  <c:v>193.79268</c:v>
                </c:pt>
                <c:pt idx="116">
                  <c:v>194.79441</c:v>
                </c:pt>
                <c:pt idx="117">
                  <c:v>195.79471</c:v>
                </c:pt>
                <c:pt idx="118">
                  <c:v>196.79548</c:v>
                </c:pt>
                <c:pt idx="119">
                  <c:v>197.79677</c:v>
                </c:pt>
                <c:pt idx="120">
                  <c:v>198.79655</c:v>
                </c:pt>
                <c:pt idx="121">
                  <c:v>199.79839</c:v>
                </c:pt>
                <c:pt idx="122">
                  <c:v>200.80052</c:v>
                </c:pt>
                <c:pt idx="123">
                  <c:v>201.80147</c:v>
                </c:pt>
                <c:pt idx="124">
                  <c:v>202.80277</c:v>
                </c:pt>
                <c:pt idx="125">
                  <c:v>203.80273</c:v>
                </c:pt>
                <c:pt idx="126">
                  <c:v>204.80368</c:v>
                </c:pt>
                <c:pt idx="127">
                  <c:v>205.80489</c:v>
                </c:pt>
                <c:pt idx="128">
                  <c:v>206.80474</c:v>
                </c:pt>
                <c:pt idx="129">
                  <c:v>207.8049</c:v>
                </c:pt>
                <c:pt idx="130">
                  <c:v>208.80548</c:v>
                </c:pt>
                <c:pt idx="131">
                  <c:v>209.80707</c:v>
                </c:pt>
                <c:pt idx="132">
                  <c:v>210.80769</c:v>
                </c:pt>
                <c:pt idx="133">
                  <c:v>211.80845</c:v>
                </c:pt>
                <c:pt idx="134">
                  <c:v>212.81055</c:v>
                </c:pt>
                <c:pt idx="135">
                  <c:v>213.81149</c:v>
                </c:pt>
                <c:pt idx="136">
                  <c:v>214.8127</c:v>
                </c:pt>
                <c:pt idx="137">
                  <c:v>215.8131</c:v>
                </c:pt>
                <c:pt idx="138">
                  <c:v>216.81262</c:v>
                </c:pt>
                <c:pt idx="139">
                  <c:v>217.81285</c:v>
                </c:pt>
                <c:pt idx="140">
                  <c:v>218.8125</c:v>
                </c:pt>
                <c:pt idx="141">
                  <c:v>219.81357</c:v>
                </c:pt>
                <c:pt idx="142">
                  <c:v>220.81376</c:v>
                </c:pt>
                <c:pt idx="143">
                  <c:v>221.81361</c:v>
                </c:pt>
                <c:pt idx="144">
                  <c:v>222.81397</c:v>
                </c:pt>
                <c:pt idx="145">
                  <c:v>223.81359</c:v>
                </c:pt>
                <c:pt idx="146">
                  <c:v>224.81391</c:v>
                </c:pt>
                <c:pt idx="147">
                  <c:v>225.81431</c:v>
                </c:pt>
                <c:pt idx="148">
                  <c:v>226.81481</c:v>
                </c:pt>
                <c:pt idx="149">
                  <c:v>227.81416</c:v>
                </c:pt>
                <c:pt idx="150">
                  <c:v>228.81434</c:v>
                </c:pt>
                <c:pt idx="151">
                  <c:v>229.81453</c:v>
                </c:pt>
                <c:pt idx="152">
                  <c:v>230.81452</c:v>
                </c:pt>
                <c:pt idx="153">
                  <c:v>231.81475</c:v>
                </c:pt>
                <c:pt idx="154">
                  <c:v>232.81507</c:v>
                </c:pt>
                <c:pt idx="155">
                  <c:v>233.81441</c:v>
                </c:pt>
                <c:pt idx="156">
                  <c:v>234.815</c:v>
                </c:pt>
                <c:pt idx="157">
                  <c:v>235.81435</c:v>
                </c:pt>
                <c:pt idx="158">
                  <c:v>236.81505</c:v>
                </c:pt>
                <c:pt idx="159">
                  <c:v>237.8148</c:v>
                </c:pt>
                <c:pt idx="160">
                  <c:v>238.81485</c:v>
                </c:pt>
                <c:pt idx="161">
                  <c:v>239.81537</c:v>
                </c:pt>
                <c:pt idx="162">
                  <c:v>240.81588</c:v>
                </c:pt>
                <c:pt idx="163">
                  <c:v>241.81662</c:v>
                </c:pt>
                <c:pt idx="164">
                  <c:v>242.81713</c:v>
                </c:pt>
                <c:pt idx="165">
                  <c:v>243.81766</c:v>
                </c:pt>
                <c:pt idx="166">
                  <c:v>244.81796</c:v>
                </c:pt>
                <c:pt idx="167">
                  <c:v>245.81807</c:v>
                </c:pt>
                <c:pt idx="168">
                  <c:v>246.8175</c:v>
                </c:pt>
                <c:pt idx="169">
                  <c:v>247.81764</c:v>
                </c:pt>
                <c:pt idx="170">
                  <c:v>248.81748</c:v>
                </c:pt>
                <c:pt idx="171">
                  <c:v>249.81841</c:v>
                </c:pt>
                <c:pt idx="172">
                  <c:v>250.81839</c:v>
                </c:pt>
                <c:pt idx="173">
                  <c:v>251.81839</c:v>
                </c:pt>
                <c:pt idx="174">
                  <c:v>252.81838</c:v>
                </c:pt>
                <c:pt idx="175">
                  <c:v>253.81839</c:v>
                </c:pt>
                <c:pt idx="176">
                  <c:v>254.81838</c:v>
                </c:pt>
                <c:pt idx="177">
                  <c:v>255.81842</c:v>
                </c:pt>
                <c:pt idx="178">
                  <c:v>256.81838</c:v>
                </c:pt>
                <c:pt idx="179">
                  <c:v>257.81839</c:v>
                </c:pt>
                <c:pt idx="180">
                  <c:v>258.81839</c:v>
                </c:pt>
                <c:pt idx="181">
                  <c:v>259.81979</c:v>
                </c:pt>
                <c:pt idx="182">
                  <c:v>260.8204</c:v>
                </c:pt>
                <c:pt idx="183">
                  <c:v>261.82157</c:v>
                </c:pt>
                <c:pt idx="184">
                  <c:v>262.82251</c:v>
                </c:pt>
                <c:pt idx="185">
                  <c:v>263.82263</c:v>
                </c:pt>
                <c:pt idx="186">
                  <c:v>264.82258</c:v>
                </c:pt>
                <c:pt idx="187">
                  <c:v>265.82292</c:v>
                </c:pt>
                <c:pt idx="188">
                  <c:v>266.8229</c:v>
                </c:pt>
                <c:pt idx="189">
                  <c:v>267.82266</c:v>
                </c:pt>
                <c:pt idx="190">
                  <c:v>268.82303</c:v>
                </c:pt>
                <c:pt idx="191">
                  <c:v>269.82275</c:v>
                </c:pt>
                <c:pt idx="192">
                  <c:v>270.82274</c:v>
                </c:pt>
                <c:pt idx="193">
                  <c:v>271.82272</c:v>
                </c:pt>
                <c:pt idx="194">
                  <c:v>272.82277</c:v>
                </c:pt>
                <c:pt idx="195">
                  <c:v>273.82356</c:v>
                </c:pt>
                <c:pt idx="196">
                  <c:v>274.82362</c:v>
                </c:pt>
                <c:pt idx="197">
                  <c:v>275.82356</c:v>
                </c:pt>
                <c:pt idx="198">
                  <c:v>276.82377</c:v>
                </c:pt>
                <c:pt idx="199">
                  <c:v>277.82362</c:v>
                </c:pt>
                <c:pt idx="200">
                  <c:v>278.82357</c:v>
                </c:pt>
                <c:pt idx="201">
                  <c:v>279.82357</c:v>
                </c:pt>
                <c:pt idx="202">
                  <c:v>280.82363</c:v>
                </c:pt>
                <c:pt idx="203">
                  <c:v>281.82348</c:v>
                </c:pt>
                <c:pt idx="204">
                  <c:v>282.8236</c:v>
                </c:pt>
                <c:pt idx="205">
                  <c:v>283.82408</c:v>
                </c:pt>
                <c:pt idx="206">
                  <c:v>284.82351</c:v>
                </c:pt>
                <c:pt idx="207">
                  <c:v>285.82364</c:v>
                </c:pt>
                <c:pt idx="208">
                  <c:v>286.82364</c:v>
                </c:pt>
                <c:pt idx="209">
                  <c:v>287.82396</c:v>
                </c:pt>
                <c:pt idx="210">
                  <c:v>288.82366</c:v>
                </c:pt>
                <c:pt idx="211">
                  <c:v>Médias</c:v>
                </c:pt>
              </c:strCache>
            </c:strRef>
          </c:xVal>
          <c:yVal>
            <c:numRef>
              <c:f>'mAr_47,5'!$D$2:$D$214</c:f>
              <c:numCache>
                <c:formatCode>General</c:formatCode>
                <c:ptCount val="213"/>
                <c:pt idx="0">
                  <c:v>39.565939999999998</c:v>
                </c:pt>
                <c:pt idx="1">
                  <c:v>39.56391</c:v>
                </c:pt>
                <c:pt idx="2">
                  <c:v>39.560769999999998</c:v>
                </c:pt>
                <c:pt idx="3">
                  <c:v>39.55836</c:v>
                </c:pt>
                <c:pt idx="4">
                  <c:v>39.556370000000001</c:v>
                </c:pt>
                <c:pt idx="5">
                  <c:v>39.553870000000003</c:v>
                </c:pt>
                <c:pt idx="6">
                  <c:v>39.550579999999997</c:v>
                </c:pt>
                <c:pt idx="7">
                  <c:v>39.548259999999999</c:v>
                </c:pt>
                <c:pt idx="8">
                  <c:v>39.547519999999999</c:v>
                </c:pt>
                <c:pt idx="9">
                  <c:v>39.545189999999998</c:v>
                </c:pt>
                <c:pt idx="10">
                  <c:v>39.544269999999997</c:v>
                </c:pt>
                <c:pt idx="11">
                  <c:v>39.542160000000003</c:v>
                </c:pt>
                <c:pt idx="12">
                  <c:v>39.540219999999998</c:v>
                </c:pt>
                <c:pt idx="13">
                  <c:v>39.538870000000003</c:v>
                </c:pt>
                <c:pt idx="14">
                  <c:v>39.537779999999998</c:v>
                </c:pt>
                <c:pt idx="15">
                  <c:v>39.536560000000001</c:v>
                </c:pt>
                <c:pt idx="16">
                  <c:v>39.535800000000002</c:v>
                </c:pt>
                <c:pt idx="17">
                  <c:v>39.534419999999997</c:v>
                </c:pt>
                <c:pt idx="18">
                  <c:v>39.533610000000003</c:v>
                </c:pt>
                <c:pt idx="19">
                  <c:v>39.532940000000004</c:v>
                </c:pt>
                <c:pt idx="20">
                  <c:v>39.532559999999997</c:v>
                </c:pt>
                <c:pt idx="21">
                  <c:v>39.531199999999998</c:v>
                </c:pt>
                <c:pt idx="22">
                  <c:v>39.529870000000003</c:v>
                </c:pt>
                <c:pt idx="23">
                  <c:v>39.529200000000003</c:v>
                </c:pt>
                <c:pt idx="24">
                  <c:v>39.529679999999999</c:v>
                </c:pt>
                <c:pt idx="25">
                  <c:v>39.528080000000003</c:v>
                </c:pt>
                <c:pt idx="26">
                  <c:v>39.526719999999997</c:v>
                </c:pt>
                <c:pt idx="27">
                  <c:v>39.526760000000003</c:v>
                </c:pt>
                <c:pt idx="28">
                  <c:v>39.526649999999997</c:v>
                </c:pt>
                <c:pt idx="29">
                  <c:v>39.525979999999997</c:v>
                </c:pt>
                <c:pt idx="30">
                  <c:v>39.526139999999998</c:v>
                </c:pt>
                <c:pt idx="31">
                  <c:v>39.525509999999997</c:v>
                </c:pt>
                <c:pt idx="32">
                  <c:v>39.525770000000001</c:v>
                </c:pt>
                <c:pt idx="33">
                  <c:v>39.525799999999997</c:v>
                </c:pt>
                <c:pt idx="34">
                  <c:v>39.524360000000001</c:v>
                </c:pt>
                <c:pt idx="35">
                  <c:v>39.525359999999999</c:v>
                </c:pt>
                <c:pt idx="36">
                  <c:v>39.525889999999997</c:v>
                </c:pt>
                <c:pt idx="37">
                  <c:v>39.526420000000002</c:v>
                </c:pt>
                <c:pt idx="38">
                  <c:v>39.526249999999997</c:v>
                </c:pt>
                <c:pt idx="39">
                  <c:v>39.525579999999998</c:v>
                </c:pt>
                <c:pt idx="40">
                  <c:v>39.526029999999999</c:v>
                </c:pt>
                <c:pt idx="41">
                  <c:v>39.526200000000003</c:v>
                </c:pt>
                <c:pt idx="42">
                  <c:v>39.525689999999997</c:v>
                </c:pt>
                <c:pt idx="43">
                  <c:v>39.526359999999997</c:v>
                </c:pt>
                <c:pt idx="44">
                  <c:v>39.527540000000002</c:v>
                </c:pt>
                <c:pt idx="45">
                  <c:v>39.528179999999999</c:v>
                </c:pt>
                <c:pt idx="46">
                  <c:v>39.528950000000002</c:v>
                </c:pt>
                <c:pt idx="47">
                  <c:v>39.529060000000001</c:v>
                </c:pt>
                <c:pt idx="48">
                  <c:v>39.529380000000003</c:v>
                </c:pt>
                <c:pt idx="49">
                  <c:v>39.529589999999999</c:v>
                </c:pt>
                <c:pt idx="50">
                  <c:v>39.530610000000003</c:v>
                </c:pt>
                <c:pt idx="51">
                  <c:v>39.531979999999997</c:v>
                </c:pt>
                <c:pt idx="52">
                  <c:v>39.532400000000003</c:v>
                </c:pt>
                <c:pt idx="53">
                  <c:v>39.532440000000001</c:v>
                </c:pt>
                <c:pt idx="54">
                  <c:v>39.534109999999998</c:v>
                </c:pt>
                <c:pt idx="55">
                  <c:v>39.534399999999998</c:v>
                </c:pt>
                <c:pt idx="56">
                  <c:v>39.535690000000002</c:v>
                </c:pt>
                <c:pt idx="57">
                  <c:v>39.538179999999997</c:v>
                </c:pt>
                <c:pt idx="58">
                  <c:v>39.538960000000003</c:v>
                </c:pt>
                <c:pt idx="59">
                  <c:v>39.539380000000001</c:v>
                </c:pt>
                <c:pt idx="60">
                  <c:v>39.541240000000002</c:v>
                </c:pt>
                <c:pt idx="61">
                  <c:v>39.541170000000001</c:v>
                </c:pt>
                <c:pt idx="62">
                  <c:v>39.542940000000002</c:v>
                </c:pt>
                <c:pt idx="63">
                  <c:v>39.543880000000001</c:v>
                </c:pt>
                <c:pt idx="64">
                  <c:v>39.544899999999998</c:v>
                </c:pt>
                <c:pt idx="65">
                  <c:v>39.545270000000002</c:v>
                </c:pt>
                <c:pt idx="66">
                  <c:v>39.547939999999997</c:v>
                </c:pt>
                <c:pt idx="67">
                  <c:v>39.548729999999999</c:v>
                </c:pt>
                <c:pt idx="68">
                  <c:v>39.550289999999997</c:v>
                </c:pt>
                <c:pt idx="69">
                  <c:v>39.552140000000001</c:v>
                </c:pt>
                <c:pt idx="70">
                  <c:v>39.553339999999999</c:v>
                </c:pt>
                <c:pt idx="71">
                  <c:v>39.554510000000001</c:v>
                </c:pt>
                <c:pt idx="72">
                  <c:v>39.556040000000003</c:v>
                </c:pt>
                <c:pt idx="73">
                  <c:v>39.557850000000002</c:v>
                </c:pt>
                <c:pt idx="74">
                  <c:v>39.558129999999998</c:v>
                </c:pt>
                <c:pt idx="75">
                  <c:v>39.559840000000001</c:v>
                </c:pt>
                <c:pt idx="76">
                  <c:v>39.561880000000002</c:v>
                </c:pt>
                <c:pt idx="77">
                  <c:v>39.562449999999998</c:v>
                </c:pt>
                <c:pt idx="78">
                  <c:v>39.564970000000002</c:v>
                </c:pt>
                <c:pt idx="79">
                  <c:v>39.567030000000003</c:v>
                </c:pt>
                <c:pt idx="80">
                  <c:v>39.567230000000002</c:v>
                </c:pt>
                <c:pt idx="81">
                  <c:v>39.568210000000001</c:v>
                </c:pt>
                <c:pt idx="82">
                  <c:v>39.570619999999998</c:v>
                </c:pt>
                <c:pt idx="83">
                  <c:v>39.572809999999997</c:v>
                </c:pt>
                <c:pt idx="84">
                  <c:v>39.573929999999997</c:v>
                </c:pt>
                <c:pt idx="85">
                  <c:v>39.575069999999997</c:v>
                </c:pt>
                <c:pt idx="86">
                  <c:v>39.57846</c:v>
                </c:pt>
                <c:pt idx="87">
                  <c:v>39.580150000000003</c:v>
                </c:pt>
                <c:pt idx="88">
                  <c:v>39.58128</c:v>
                </c:pt>
                <c:pt idx="89">
                  <c:v>39.583579999999998</c:v>
                </c:pt>
                <c:pt idx="90">
                  <c:v>39.586120000000001</c:v>
                </c:pt>
                <c:pt idx="91">
                  <c:v>39.587319999999998</c:v>
                </c:pt>
                <c:pt idx="92">
                  <c:v>39.588850000000001</c:v>
                </c:pt>
                <c:pt idx="93">
                  <c:v>39.590220000000002</c:v>
                </c:pt>
                <c:pt idx="94">
                  <c:v>39.592010000000002</c:v>
                </c:pt>
                <c:pt idx="95">
                  <c:v>39.59442</c:v>
                </c:pt>
                <c:pt idx="96">
                  <c:v>39.596609999999998</c:v>
                </c:pt>
                <c:pt idx="97">
                  <c:v>39.59845</c:v>
                </c:pt>
                <c:pt idx="98">
                  <c:v>39.59883</c:v>
                </c:pt>
                <c:pt idx="99">
                  <c:v>39.601059999999997</c:v>
                </c:pt>
                <c:pt idx="100">
                  <c:v>39.602519999999998</c:v>
                </c:pt>
                <c:pt idx="101">
                  <c:v>39.604990000000001</c:v>
                </c:pt>
                <c:pt idx="102">
                  <c:v>39.606369999999998</c:v>
                </c:pt>
                <c:pt idx="103">
                  <c:v>39.60839</c:v>
                </c:pt>
                <c:pt idx="104">
                  <c:v>39.61063</c:v>
                </c:pt>
                <c:pt idx="105">
                  <c:v>39.613630000000001</c:v>
                </c:pt>
                <c:pt idx="106">
                  <c:v>39.614980000000003</c:v>
                </c:pt>
                <c:pt idx="107">
                  <c:v>39.61665</c:v>
                </c:pt>
                <c:pt idx="108">
                  <c:v>39.618319999999997</c:v>
                </c:pt>
                <c:pt idx="109">
                  <c:v>39.619039999999998</c:v>
                </c:pt>
                <c:pt idx="110">
                  <c:v>39.621049999999997</c:v>
                </c:pt>
                <c:pt idx="111">
                  <c:v>39.623539999999998</c:v>
                </c:pt>
                <c:pt idx="112">
                  <c:v>39.625360000000001</c:v>
                </c:pt>
                <c:pt idx="113">
                  <c:v>39.627389999999998</c:v>
                </c:pt>
                <c:pt idx="114">
                  <c:v>39.629449999999999</c:v>
                </c:pt>
                <c:pt idx="115">
                  <c:v>39.631329999999998</c:v>
                </c:pt>
                <c:pt idx="116">
                  <c:v>39.633330000000001</c:v>
                </c:pt>
                <c:pt idx="117">
                  <c:v>39.636499999999998</c:v>
                </c:pt>
                <c:pt idx="118">
                  <c:v>39.637949999999996</c:v>
                </c:pt>
                <c:pt idx="119">
                  <c:v>39.63935</c:v>
                </c:pt>
                <c:pt idx="120">
                  <c:v>39.64076</c:v>
                </c:pt>
                <c:pt idx="121">
                  <c:v>39.642960000000002</c:v>
                </c:pt>
                <c:pt idx="122">
                  <c:v>39.645569999999999</c:v>
                </c:pt>
                <c:pt idx="123">
                  <c:v>39.647170000000003</c:v>
                </c:pt>
                <c:pt idx="124">
                  <c:v>39.650170000000003</c:v>
                </c:pt>
                <c:pt idx="125">
                  <c:v>39.6511</c:v>
                </c:pt>
                <c:pt idx="126">
                  <c:v>39.653289999999998</c:v>
                </c:pt>
                <c:pt idx="127">
                  <c:v>39.654719999999998</c:v>
                </c:pt>
                <c:pt idx="128">
                  <c:v>39.657060000000001</c:v>
                </c:pt>
                <c:pt idx="129">
                  <c:v>39.65775</c:v>
                </c:pt>
                <c:pt idx="130">
                  <c:v>39.659260000000003</c:v>
                </c:pt>
                <c:pt idx="131">
                  <c:v>39.661279999999998</c:v>
                </c:pt>
                <c:pt idx="132">
                  <c:v>39.66348</c:v>
                </c:pt>
                <c:pt idx="133">
                  <c:v>39.664960000000001</c:v>
                </c:pt>
                <c:pt idx="134">
                  <c:v>39.666319999999999</c:v>
                </c:pt>
                <c:pt idx="135">
                  <c:v>39.668190000000003</c:v>
                </c:pt>
                <c:pt idx="136">
                  <c:v>39.671689999999998</c:v>
                </c:pt>
                <c:pt idx="137">
                  <c:v>39.672969999999999</c:v>
                </c:pt>
                <c:pt idx="138">
                  <c:v>39.674300000000002</c:v>
                </c:pt>
                <c:pt idx="139">
                  <c:v>39.676740000000002</c:v>
                </c:pt>
                <c:pt idx="140">
                  <c:v>39.679459999999999</c:v>
                </c:pt>
                <c:pt idx="141">
                  <c:v>39.680759999999999</c:v>
                </c:pt>
                <c:pt idx="142">
                  <c:v>39.682319999999997</c:v>
                </c:pt>
                <c:pt idx="143">
                  <c:v>39.68374</c:v>
                </c:pt>
                <c:pt idx="144">
                  <c:v>39.684849999999997</c:v>
                </c:pt>
                <c:pt idx="145">
                  <c:v>39.687989999999999</c:v>
                </c:pt>
                <c:pt idx="146">
                  <c:v>39.689990000000002</c:v>
                </c:pt>
                <c:pt idx="147">
                  <c:v>39.692810000000001</c:v>
                </c:pt>
                <c:pt idx="148">
                  <c:v>39.694310000000002</c:v>
                </c:pt>
                <c:pt idx="149">
                  <c:v>39.696849999999998</c:v>
                </c:pt>
                <c:pt idx="150">
                  <c:v>39.697240000000001</c:v>
                </c:pt>
                <c:pt idx="151">
                  <c:v>39.697940000000003</c:v>
                </c:pt>
                <c:pt idx="152">
                  <c:v>39.700189999999999</c:v>
                </c:pt>
                <c:pt idx="153">
                  <c:v>39.70241</c:v>
                </c:pt>
                <c:pt idx="154">
                  <c:v>39.704349999999998</c:v>
                </c:pt>
                <c:pt idx="155">
                  <c:v>39.707059999999998</c:v>
                </c:pt>
                <c:pt idx="156">
                  <c:v>39.709000000000003</c:v>
                </c:pt>
                <c:pt idx="157">
                  <c:v>39.711410000000001</c:v>
                </c:pt>
                <c:pt idx="158">
                  <c:v>39.713500000000003</c:v>
                </c:pt>
                <c:pt idx="159">
                  <c:v>39.715949999999999</c:v>
                </c:pt>
                <c:pt idx="160">
                  <c:v>39.717649999999999</c:v>
                </c:pt>
                <c:pt idx="161">
                  <c:v>39.719569999999997</c:v>
                </c:pt>
                <c:pt idx="162">
                  <c:v>39.721829999999997</c:v>
                </c:pt>
                <c:pt idx="163">
                  <c:v>39.722940000000001</c:v>
                </c:pt>
                <c:pt idx="164">
                  <c:v>39.72383</c:v>
                </c:pt>
                <c:pt idx="165">
                  <c:v>39.7258</c:v>
                </c:pt>
                <c:pt idx="166">
                  <c:v>39.728160000000003</c:v>
                </c:pt>
                <c:pt idx="167">
                  <c:v>39.729320000000001</c:v>
                </c:pt>
                <c:pt idx="168">
                  <c:v>39.731459999999998</c:v>
                </c:pt>
                <c:pt idx="169">
                  <c:v>39.733519999999999</c:v>
                </c:pt>
                <c:pt idx="170">
                  <c:v>39.734490000000001</c:v>
                </c:pt>
                <c:pt idx="171">
                  <c:v>39.73733</c:v>
                </c:pt>
                <c:pt idx="172">
                  <c:v>39.739190000000001</c:v>
                </c:pt>
                <c:pt idx="173">
                  <c:v>39.7395</c:v>
                </c:pt>
                <c:pt idx="174">
                  <c:v>39.740459999999999</c:v>
                </c:pt>
                <c:pt idx="175">
                  <c:v>39.741610000000001</c:v>
                </c:pt>
                <c:pt idx="176">
                  <c:v>39.744410000000002</c:v>
                </c:pt>
                <c:pt idx="177">
                  <c:v>39.746310000000001</c:v>
                </c:pt>
                <c:pt idx="178">
                  <c:v>39.747720000000001</c:v>
                </c:pt>
                <c:pt idx="179">
                  <c:v>39.749780000000001</c:v>
                </c:pt>
                <c:pt idx="180">
                  <c:v>39.751420000000003</c:v>
                </c:pt>
                <c:pt idx="181">
                  <c:v>39.752420000000001</c:v>
                </c:pt>
                <c:pt idx="182">
                  <c:v>39.754620000000003</c:v>
                </c:pt>
                <c:pt idx="183">
                  <c:v>39.75658</c:v>
                </c:pt>
                <c:pt idx="184">
                  <c:v>39.758470000000003</c:v>
                </c:pt>
                <c:pt idx="185">
                  <c:v>39.759929999999997</c:v>
                </c:pt>
                <c:pt idx="186">
                  <c:v>39.760509999999996</c:v>
                </c:pt>
                <c:pt idx="187">
                  <c:v>39.763399999999997</c:v>
                </c:pt>
                <c:pt idx="188">
                  <c:v>39.765230000000003</c:v>
                </c:pt>
                <c:pt idx="189">
                  <c:v>39.766089999999998</c:v>
                </c:pt>
                <c:pt idx="190">
                  <c:v>39.767060000000001</c:v>
                </c:pt>
                <c:pt idx="191">
                  <c:v>39.7682</c:v>
                </c:pt>
                <c:pt idx="192">
                  <c:v>39.770740000000004</c:v>
                </c:pt>
                <c:pt idx="193">
                  <c:v>39.771999999999998</c:v>
                </c:pt>
                <c:pt idx="194">
                  <c:v>39.772669999999998</c:v>
                </c:pt>
                <c:pt idx="195">
                  <c:v>39.774729999999998</c:v>
                </c:pt>
                <c:pt idx="196">
                  <c:v>39.77608</c:v>
                </c:pt>
                <c:pt idx="197">
                  <c:v>39.777729999999998</c:v>
                </c:pt>
                <c:pt idx="198">
                  <c:v>39.778950000000002</c:v>
                </c:pt>
                <c:pt idx="199">
                  <c:v>39.779690000000002</c:v>
                </c:pt>
                <c:pt idx="200">
                  <c:v>39.781170000000003</c:v>
                </c:pt>
                <c:pt idx="201">
                  <c:v>39.782519999999998</c:v>
                </c:pt>
                <c:pt idx="202">
                  <c:v>39.784140000000001</c:v>
                </c:pt>
                <c:pt idx="203">
                  <c:v>39.785739999999997</c:v>
                </c:pt>
                <c:pt idx="204">
                  <c:v>39.787570000000002</c:v>
                </c:pt>
                <c:pt idx="205">
                  <c:v>39.788649999999997</c:v>
                </c:pt>
                <c:pt idx="206">
                  <c:v>39.790170000000003</c:v>
                </c:pt>
                <c:pt idx="207">
                  <c:v>39.79148</c:v>
                </c:pt>
                <c:pt idx="208">
                  <c:v>39.792360000000002</c:v>
                </c:pt>
                <c:pt idx="209">
                  <c:v>39.79439</c:v>
                </c:pt>
                <c:pt idx="210">
                  <c:v>39.795439999999999</c:v>
                </c:pt>
                <c:pt idx="211">
                  <c:v>39.634293432835833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'mAr_47,5'!$E$1</c:f>
              <c:strCache>
                <c:ptCount val="1"/>
                <c:pt idx="0">
                  <c:v>T_cold_out(C)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strRef>
              <c:f>'mAr_47,5'!$A$2:$A$214</c:f>
              <c:strCache>
                <c:ptCount val="212"/>
                <c:pt idx="0">
                  <c:v>78.7522</c:v>
                </c:pt>
                <c:pt idx="1">
                  <c:v>79.75235</c:v>
                </c:pt>
                <c:pt idx="2">
                  <c:v>80.75257</c:v>
                </c:pt>
                <c:pt idx="3">
                  <c:v>81.75267</c:v>
                </c:pt>
                <c:pt idx="4">
                  <c:v>82.75381</c:v>
                </c:pt>
                <c:pt idx="5">
                  <c:v>83.75385</c:v>
                </c:pt>
                <c:pt idx="6">
                  <c:v>84.75447</c:v>
                </c:pt>
                <c:pt idx="7">
                  <c:v>85.75472</c:v>
                </c:pt>
                <c:pt idx="8">
                  <c:v>86.75459</c:v>
                </c:pt>
                <c:pt idx="9">
                  <c:v>87.75502</c:v>
                </c:pt>
                <c:pt idx="10">
                  <c:v>88.75561</c:v>
                </c:pt>
                <c:pt idx="11">
                  <c:v>89.75587</c:v>
                </c:pt>
                <c:pt idx="12">
                  <c:v>90.75639</c:v>
                </c:pt>
                <c:pt idx="13">
                  <c:v>91.75652</c:v>
                </c:pt>
                <c:pt idx="14">
                  <c:v>92.75666</c:v>
                </c:pt>
                <c:pt idx="15">
                  <c:v>93.75645</c:v>
                </c:pt>
                <c:pt idx="16">
                  <c:v>94.75669</c:v>
                </c:pt>
                <c:pt idx="17">
                  <c:v>95.75701</c:v>
                </c:pt>
                <c:pt idx="18">
                  <c:v>96.75756</c:v>
                </c:pt>
                <c:pt idx="19">
                  <c:v>97.75722</c:v>
                </c:pt>
                <c:pt idx="20">
                  <c:v>98.75761</c:v>
                </c:pt>
                <c:pt idx="21">
                  <c:v>99.75842</c:v>
                </c:pt>
                <c:pt idx="22">
                  <c:v>100.75841</c:v>
                </c:pt>
                <c:pt idx="23">
                  <c:v>101.75839</c:v>
                </c:pt>
                <c:pt idx="24">
                  <c:v>102.75841</c:v>
                </c:pt>
                <c:pt idx="25">
                  <c:v>103.75841</c:v>
                </c:pt>
                <c:pt idx="26">
                  <c:v>104.75838</c:v>
                </c:pt>
                <c:pt idx="27">
                  <c:v>105.75841</c:v>
                </c:pt>
                <c:pt idx="28">
                  <c:v>106.75842</c:v>
                </c:pt>
                <c:pt idx="29">
                  <c:v>107.75839</c:v>
                </c:pt>
                <c:pt idx="30">
                  <c:v>108.7584</c:v>
                </c:pt>
                <c:pt idx="31">
                  <c:v>109.75841</c:v>
                </c:pt>
                <c:pt idx="32">
                  <c:v>110.75956</c:v>
                </c:pt>
                <c:pt idx="33">
                  <c:v>111.76052</c:v>
                </c:pt>
                <c:pt idx="34">
                  <c:v>112.76052</c:v>
                </c:pt>
                <c:pt idx="35">
                  <c:v>113.7604</c:v>
                </c:pt>
                <c:pt idx="36">
                  <c:v>114.76048</c:v>
                </c:pt>
                <c:pt idx="37">
                  <c:v>115.76045</c:v>
                </c:pt>
                <c:pt idx="38">
                  <c:v>116.76046</c:v>
                </c:pt>
                <c:pt idx="39">
                  <c:v>117.76052</c:v>
                </c:pt>
                <c:pt idx="40">
                  <c:v>118.76052</c:v>
                </c:pt>
                <c:pt idx="41">
                  <c:v>119.76054</c:v>
                </c:pt>
                <c:pt idx="42">
                  <c:v>120.76053</c:v>
                </c:pt>
                <c:pt idx="43">
                  <c:v>121.76016</c:v>
                </c:pt>
                <c:pt idx="44">
                  <c:v>122.76141</c:v>
                </c:pt>
                <c:pt idx="45">
                  <c:v>123.76152</c:v>
                </c:pt>
                <c:pt idx="46">
                  <c:v>124.76157</c:v>
                </c:pt>
                <c:pt idx="47">
                  <c:v>125.76152</c:v>
                </c:pt>
                <c:pt idx="48">
                  <c:v>126.76152</c:v>
                </c:pt>
                <c:pt idx="49">
                  <c:v>127.76244</c:v>
                </c:pt>
                <c:pt idx="50">
                  <c:v>128.7626</c:v>
                </c:pt>
                <c:pt idx="51">
                  <c:v>129.76259</c:v>
                </c:pt>
                <c:pt idx="52">
                  <c:v>130.76263</c:v>
                </c:pt>
                <c:pt idx="53">
                  <c:v>131.76245</c:v>
                </c:pt>
                <c:pt idx="54">
                  <c:v>132.76272</c:v>
                </c:pt>
                <c:pt idx="55">
                  <c:v>133.76222</c:v>
                </c:pt>
                <c:pt idx="56">
                  <c:v>134.76421</c:v>
                </c:pt>
                <c:pt idx="57">
                  <c:v>135.76472</c:v>
                </c:pt>
                <c:pt idx="58">
                  <c:v>136.76484</c:v>
                </c:pt>
                <c:pt idx="59">
                  <c:v>137.76535</c:v>
                </c:pt>
                <c:pt idx="60">
                  <c:v>138.76616</c:v>
                </c:pt>
                <c:pt idx="61">
                  <c:v>139.76659</c:v>
                </c:pt>
                <c:pt idx="62">
                  <c:v>140.76696</c:v>
                </c:pt>
                <c:pt idx="63">
                  <c:v>141.76728</c:v>
                </c:pt>
                <c:pt idx="64">
                  <c:v>142.76839</c:v>
                </c:pt>
                <c:pt idx="65">
                  <c:v>143.76841</c:v>
                </c:pt>
                <c:pt idx="66">
                  <c:v>144.76841</c:v>
                </c:pt>
                <c:pt idx="67">
                  <c:v>145.7691</c:v>
                </c:pt>
                <c:pt idx="68">
                  <c:v>146.76841</c:v>
                </c:pt>
                <c:pt idx="69">
                  <c:v>147.76839</c:v>
                </c:pt>
                <c:pt idx="70">
                  <c:v>148.76839</c:v>
                </c:pt>
                <c:pt idx="71">
                  <c:v>149.76841</c:v>
                </c:pt>
                <c:pt idx="72">
                  <c:v>150.76838</c:v>
                </c:pt>
                <c:pt idx="73">
                  <c:v>151.7704</c:v>
                </c:pt>
                <c:pt idx="74">
                  <c:v>152.77052</c:v>
                </c:pt>
                <c:pt idx="75">
                  <c:v>153.77052</c:v>
                </c:pt>
                <c:pt idx="76">
                  <c:v>154.77069</c:v>
                </c:pt>
                <c:pt idx="77">
                  <c:v>155.7705</c:v>
                </c:pt>
                <c:pt idx="78">
                  <c:v>156.77176</c:v>
                </c:pt>
                <c:pt idx="79">
                  <c:v>157.77402</c:v>
                </c:pt>
                <c:pt idx="80">
                  <c:v>158.77388</c:v>
                </c:pt>
                <c:pt idx="81">
                  <c:v>159.7734</c:v>
                </c:pt>
                <c:pt idx="82">
                  <c:v>160.77417</c:v>
                </c:pt>
                <c:pt idx="83">
                  <c:v>161.77458</c:v>
                </c:pt>
                <c:pt idx="84">
                  <c:v>162.7749</c:v>
                </c:pt>
                <c:pt idx="85">
                  <c:v>163.77437</c:v>
                </c:pt>
                <c:pt idx="86">
                  <c:v>164.77479</c:v>
                </c:pt>
                <c:pt idx="87">
                  <c:v>165.77416</c:v>
                </c:pt>
                <c:pt idx="88">
                  <c:v>166.77475</c:v>
                </c:pt>
                <c:pt idx="89">
                  <c:v>167.77476</c:v>
                </c:pt>
                <c:pt idx="90">
                  <c:v>168.77516</c:v>
                </c:pt>
                <c:pt idx="91">
                  <c:v>169.77574</c:v>
                </c:pt>
                <c:pt idx="92">
                  <c:v>170.77586</c:v>
                </c:pt>
                <c:pt idx="93">
                  <c:v>171.77531</c:v>
                </c:pt>
                <c:pt idx="94">
                  <c:v>172.77587</c:v>
                </c:pt>
                <c:pt idx="95">
                  <c:v>173.77561</c:v>
                </c:pt>
                <c:pt idx="96">
                  <c:v>174.77576</c:v>
                </c:pt>
                <c:pt idx="97">
                  <c:v>175.77577</c:v>
                </c:pt>
                <c:pt idx="98">
                  <c:v>176.77578</c:v>
                </c:pt>
                <c:pt idx="99">
                  <c:v>177.77569</c:v>
                </c:pt>
                <c:pt idx="100">
                  <c:v>178.77515</c:v>
                </c:pt>
                <c:pt idx="101">
                  <c:v>179.77779</c:v>
                </c:pt>
                <c:pt idx="102">
                  <c:v>180.77856</c:v>
                </c:pt>
                <c:pt idx="103">
                  <c:v>181.77874</c:v>
                </c:pt>
                <c:pt idx="104">
                  <c:v>182.77964</c:v>
                </c:pt>
                <c:pt idx="105">
                  <c:v>183.78172</c:v>
                </c:pt>
                <c:pt idx="106">
                  <c:v>184.78222</c:v>
                </c:pt>
                <c:pt idx="107">
                  <c:v>185.78414</c:v>
                </c:pt>
                <c:pt idx="108">
                  <c:v>186.78527</c:v>
                </c:pt>
                <c:pt idx="109">
                  <c:v>187.7869</c:v>
                </c:pt>
                <c:pt idx="110">
                  <c:v>188.78648</c:v>
                </c:pt>
                <c:pt idx="111">
                  <c:v>189.78806</c:v>
                </c:pt>
                <c:pt idx="112">
                  <c:v>190.78841</c:v>
                </c:pt>
                <c:pt idx="113">
                  <c:v>191.7901</c:v>
                </c:pt>
                <c:pt idx="114">
                  <c:v>192.79052</c:v>
                </c:pt>
                <c:pt idx="115">
                  <c:v>193.79268</c:v>
                </c:pt>
                <c:pt idx="116">
                  <c:v>194.79441</c:v>
                </c:pt>
                <c:pt idx="117">
                  <c:v>195.79471</c:v>
                </c:pt>
                <c:pt idx="118">
                  <c:v>196.79548</c:v>
                </c:pt>
                <c:pt idx="119">
                  <c:v>197.79677</c:v>
                </c:pt>
                <c:pt idx="120">
                  <c:v>198.79655</c:v>
                </c:pt>
                <c:pt idx="121">
                  <c:v>199.79839</c:v>
                </c:pt>
                <c:pt idx="122">
                  <c:v>200.80052</c:v>
                </c:pt>
                <c:pt idx="123">
                  <c:v>201.80147</c:v>
                </c:pt>
                <c:pt idx="124">
                  <c:v>202.80277</c:v>
                </c:pt>
                <c:pt idx="125">
                  <c:v>203.80273</c:v>
                </c:pt>
                <c:pt idx="126">
                  <c:v>204.80368</c:v>
                </c:pt>
                <c:pt idx="127">
                  <c:v>205.80489</c:v>
                </c:pt>
                <c:pt idx="128">
                  <c:v>206.80474</c:v>
                </c:pt>
                <c:pt idx="129">
                  <c:v>207.8049</c:v>
                </c:pt>
                <c:pt idx="130">
                  <c:v>208.80548</c:v>
                </c:pt>
                <c:pt idx="131">
                  <c:v>209.80707</c:v>
                </c:pt>
                <c:pt idx="132">
                  <c:v>210.80769</c:v>
                </c:pt>
                <c:pt idx="133">
                  <c:v>211.80845</c:v>
                </c:pt>
                <c:pt idx="134">
                  <c:v>212.81055</c:v>
                </c:pt>
                <c:pt idx="135">
                  <c:v>213.81149</c:v>
                </c:pt>
                <c:pt idx="136">
                  <c:v>214.8127</c:v>
                </c:pt>
                <c:pt idx="137">
                  <c:v>215.8131</c:v>
                </c:pt>
                <c:pt idx="138">
                  <c:v>216.81262</c:v>
                </c:pt>
                <c:pt idx="139">
                  <c:v>217.81285</c:v>
                </c:pt>
                <c:pt idx="140">
                  <c:v>218.8125</c:v>
                </c:pt>
                <c:pt idx="141">
                  <c:v>219.81357</c:v>
                </c:pt>
                <c:pt idx="142">
                  <c:v>220.81376</c:v>
                </c:pt>
                <c:pt idx="143">
                  <c:v>221.81361</c:v>
                </c:pt>
                <c:pt idx="144">
                  <c:v>222.81397</c:v>
                </c:pt>
                <c:pt idx="145">
                  <c:v>223.81359</c:v>
                </c:pt>
                <c:pt idx="146">
                  <c:v>224.81391</c:v>
                </c:pt>
                <c:pt idx="147">
                  <c:v>225.81431</c:v>
                </c:pt>
                <c:pt idx="148">
                  <c:v>226.81481</c:v>
                </c:pt>
                <c:pt idx="149">
                  <c:v>227.81416</c:v>
                </c:pt>
                <c:pt idx="150">
                  <c:v>228.81434</c:v>
                </c:pt>
                <c:pt idx="151">
                  <c:v>229.81453</c:v>
                </c:pt>
                <c:pt idx="152">
                  <c:v>230.81452</c:v>
                </c:pt>
                <c:pt idx="153">
                  <c:v>231.81475</c:v>
                </c:pt>
                <c:pt idx="154">
                  <c:v>232.81507</c:v>
                </c:pt>
                <c:pt idx="155">
                  <c:v>233.81441</c:v>
                </c:pt>
                <c:pt idx="156">
                  <c:v>234.815</c:v>
                </c:pt>
                <c:pt idx="157">
                  <c:v>235.81435</c:v>
                </c:pt>
                <c:pt idx="158">
                  <c:v>236.81505</c:v>
                </c:pt>
                <c:pt idx="159">
                  <c:v>237.8148</c:v>
                </c:pt>
                <c:pt idx="160">
                  <c:v>238.81485</c:v>
                </c:pt>
                <c:pt idx="161">
                  <c:v>239.81537</c:v>
                </c:pt>
                <c:pt idx="162">
                  <c:v>240.81588</c:v>
                </c:pt>
                <c:pt idx="163">
                  <c:v>241.81662</c:v>
                </c:pt>
                <c:pt idx="164">
                  <c:v>242.81713</c:v>
                </c:pt>
                <c:pt idx="165">
                  <c:v>243.81766</c:v>
                </c:pt>
                <c:pt idx="166">
                  <c:v>244.81796</c:v>
                </c:pt>
                <c:pt idx="167">
                  <c:v>245.81807</c:v>
                </c:pt>
                <c:pt idx="168">
                  <c:v>246.8175</c:v>
                </c:pt>
                <c:pt idx="169">
                  <c:v>247.81764</c:v>
                </c:pt>
                <c:pt idx="170">
                  <c:v>248.81748</c:v>
                </c:pt>
                <c:pt idx="171">
                  <c:v>249.81841</c:v>
                </c:pt>
                <c:pt idx="172">
                  <c:v>250.81839</c:v>
                </c:pt>
                <c:pt idx="173">
                  <c:v>251.81839</c:v>
                </c:pt>
                <c:pt idx="174">
                  <c:v>252.81838</c:v>
                </c:pt>
                <c:pt idx="175">
                  <c:v>253.81839</c:v>
                </c:pt>
                <c:pt idx="176">
                  <c:v>254.81838</c:v>
                </c:pt>
                <c:pt idx="177">
                  <c:v>255.81842</c:v>
                </c:pt>
                <c:pt idx="178">
                  <c:v>256.81838</c:v>
                </c:pt>
                <c:pt idx="179">
                  <c:v>257.81839</c:v>
                </c:pt>
                <c:pt idx="180">
                  <c:v>258.81839</c:v>
                </c:pt>
                <c:pt idx="181">
                  <c:v>259.81979</c:v>
                </c:pt>
                <c:pt idx="182">
                  <c:v>260.8204</c:v>
                </c:pt>
                <c:pt idx="183">
                  <c:v>261.82157</c:v>
                </c:pt>
                <c:pt idx="184">
                  <c:v>262.82251</c:v>
                </c:pt>
                <c:pt idx="185">
                  <c:v>263.82263</c:v>
                </c:pt>
                <c:pt idx="186">
                  <c:v>264.82258</c:v>
                </c:pt>
                <c:pt idx="187">
                  <c:v>265.82292</c:v>
                </c:pt>
                <c:pt idx="188">
                  <c:v>266.8229</c:v>
                </c:pt>
                <c:pt idx="189">
                  <c:v>267.82266</c:v>
                </c:pt>
                <c:pt idx="190">
                  <c:v>268.82303</c:v>
                </c:pt>
                <c:pt idx="191">
                  <c:v>269.82275</c:v>
                </c:pt>
                <c:pt idx="192">
                  <c:v>270.82274</c:v>
                </c:pt>
                <c:pt idx="193">
                  <c:v>271.82272</c:v>
                </c:pt>
                <c:pt idx="194">
                  <c:v>272.82277</c:v>
                </c:pt>
                <c:pt idx="195">
                  <c:v>273.82356</c:v>
                </c:pt>
                <c:pt idx="196">
                  <c:v>274.82362</c:v>
                </c:pt>
                <c:pt idx="197">
                  <c:v>275.82356</c:v>
                </c:pt>
                <c:pt idx="198">
                  <c:v>276.82377</c:v>
                </c:pt>
                <c:pt idx="199">
                  <c:v>277.82362</c:v>
                </c:pt>
                <c:pt idx="200">
                  <c:v>278.82357</c:v>
                </c:pt>
                <c:pt idx="201">
                  <c:v>279.82357</c:v>
                </c:pt>
                <c:pt idx="202">
                  <c:v>280.82363</c:v>
                </c:pt>
                <c:pt idx="203">
                  <c:v>281.82348</c:v>
                </c:pt>
                <c:pt idx="204">
                  <c:v>282.8236</c:v>
                </c:pt>
                <c:pt idx="205">
                  <c:v>283.82408</c:v>
                </c:pt>
                <c:pt idx="206">
                  <c:v>284.82351</c:v>
                </c:pt>
                <c:pt idx="207">
                  <c:v>285.82364</c:v>
                </c:pt>
                <c:pt idx="208">
                  <c:v>286.82364</c:v>
                </c:pt>
                <c:pt idx="209">
                  <c:v>287.82396</c:v>
                </c:pt>
                <c:pt idx="210">
                  <c:v>288.82366</c:v>
                </c:pt>
                <c:pt idx="211">
                  <c:v>Médias</c:v>
                </c:pt>
              </c:strCache>
            </c:strRef>
          </c:xVal>
          <c:yVal>
            <c:numRef>
              <c:f>'mAr_47,5'!$E$2:$E$214</c:f>
              <c:numCache>
                <c:formatCode>General</c:formatCode>
                <c:ptCount val="213"/>
                <c:pt idx="0">
                  <c:v>27.474769999999999</c:v>
                </c:pt>
                <c:pt idx="1">
                  <c:v>27.47428</c:v>
                </c:pt>
                <c:pt idx="2">
                  <c:v>27.47411</c:v>
                </c:pt>
                <c:pt idx="3">
                  <c:v>27.473549999999999</c:v>
                </c:pt>
                <c:pt idx="4">
                  <c:v>27.473030000000001</c:v>
                </c:pt>
                <c:pt idx="5">
                  <c:v>27.473749999999999</c:v>
                </c:pt>
                <c:pt idx="6">
                  <c:v>27.474080000000001</c:v>
                </c:pt>
                <c:pt idx="7">
                  <c:v>27.47401</c:v>
                </c:pt>
                <c:pt idx="8">
                  <c:v>27.474270000000001</c:v>
                </c:pt>
                <c:pt idx="9">
                  <c:v>27.475660000000001</c:v>
                </c:pt>
                <c:pt idx="10">
                  <c:v>27.476089999999999</c:v>
                </c:pt>
                <c:pt idx="11">
                  <c:v>27.477599999999999</c:v>
                </c:pt>
                <c:pt idx="12">
                  <c:v>27.479209999999998</c:v>
                </c:pt>
                <c:pt idx="13">
                  <c:v>27.481390000000001</c:v>
                </c:pt>
                <c:pt idx="14">
                  <c:v>27.482900000000001</c:v>
                </c:pt>
                <c:pt idx="15">
                  <c:v>27.48452</c:v>
                </c:pt>
                <c:pt idx="16">
                  <c:v>27.486650000000001</c:v>
                </c:pt>
                <c:pt idx="17">
                  <c:v>27.489709999999999</c:v>
                </c:pt>
                <c:pt idx="18">
                  <c:v>27.49241</c:v>
                </c:pt>
                <c:pt idx="19">
                  <c:v>27.494589999999999</c:v>
                </c:pt>
                <c:pt idx="20">
                  <c:v>27.496949999999998</c:v>
                </c:pt>
                <c:pt idx="21">
                  <c:v>27.499749999999999</c:v>
                </c:pt>
                <c:pt idx="22">
                  <c:v>27.502410000000001</c:v>
                </c:pt>
                <c:pt idx="23">
                  <c:v>27.504950000000001</c:v>
                </c:pt>
                <c:pt idx="24">
                  <c:v>27.507300000000001</c:v>
                </c:pt>
                <c:pt idx="25">
                  <c:v>27.510079999999999</c:v>
                </c:pt>
                <c:pt idx="26">
                  <c:v>27.514690000000002</c:v>
                </c:pt>
                <c:pt idx="27">
                  <c:v>27.517309999999998</c:v>
                </c:pt>
                <c:pt idx="28">
                  <c:v>27.52074</c:v>
                </c:pt>
                <c:pt idx="29">
                  <c:v>27.524789999999999</c:v>
                </c:pt>
                <c:pt idx="30">
                  <c:v>27.527899999999999</c:v>
                </c:pt>
                <c:pt idx="31">
                  <c:v>27.532150000000001</c:v>
                </c:pt>
                <c:pt idx="32">
                  <c:v>27.536290000000001</c:v>
                </c:pt>
                <c:pt idx="33">
                  <c:v>27.54063</c:v>
                </c:pt>
                <c:pt idx="34">
                  <c:v>27.545159999999999</c:v>
                </c:pt>
                <c:pt idx="35">
                  <c:v>27.549140000000001</c:v>
                </c:pt>
                <c:pt idx="36">
                  <c:v>27.55294</c:v>
                </c:pt>
                <c:pt idx="37">
                  <c:v>27.55725</c:v>
                </c:pt>
                <c:pt idx="38">
                  <c:v>27.563199999999998</c:v>
                </c:pt>
                <c:pt idx="39">
                  <c:v>27.567039999999999</c:v>
                </c:pt>
                <c:pt idx="40">
                  <c:v>27.572130000000001</c:v>
                </c:pt>
                <c:pt idx="41">
                  <c:v>27.577349999999999</c:v>
                </c:pt>
                <c:pt idx="42">
                  <c:v>27.58276</c:v>
                </c:pt>
                <c:pt idx="43">
                  <c:v>27.587599999999998</c:v>
                </c:pt>
                <c:pt idx="44">
                  <c:v>27.592700000000001</c:v>
                </c:pt>
                <c:pt idx="45">
                  <c:v>27.597539999999999</c:v>
                </c:pt>
                <c:pt idx="46">
                  <c:v>27.604890000000001</c:v>
                </c:pt>
                <c:pt idx="47">
                  <c:v>27.609400000000001</c:v>
                </c:pt>
                <c:pt idx="48">
                  <c:v>27.614629999999998</c:v>
                </c:pt>
                <c:pt idx="49">
                  <c:v>27.61964</c:v>
                </c:pt>
                <c:pt idx="50">
                  <c:v>27.62642</c:v>
                </c:pt>
                <c:pt idx="51">
                  <c:v>27.631730000000001</c:v>
                </c:pt>
                <c:pt idx="52">
                  <c:v>27.636790000000001</c:v>
                </c:pt>
                <c:pt idx="53">
                  <c:v>27.64293</c:v>
                </c:pt>
                <c:pt idx="54">
                  <c:v>27.648420000000002</c:v>
                </c:pt>
                <c:pt idx="55">
                  <c:v>27.65447</c:v>
                </c:pt>
                <c:pt idx="56">
                  <c:v>27.66011</c:v>
                </c:pt>
                <c:pt idx="57">
                  <c:v>27.666370000000001</c:v>
                </c:pt>
                <c:pt idx="58">
                  <c:v>27.67277</c:v>
                </c:pt>
                <c:pt idx="59">
                  <c:v>27.679010000000002</c:v>
                </c:pt>
                <c:pt idx="60">
                  <c:v>27.684519999999999</c:v>
                </c:pt>
                <c:pt idx="61">
                  <c:v>27.69181</c:v>
                </c:pt>
                <c:pt idx="62">
                  <c:v>27.698789999999999</c:v>
                </c:pt>
                <c:pt idx="63">
                  <c:v>27.705020000000001</c:v>
                </c:pt>
                <c:pt idx="64">
                  <c:v>27.710899999999999</c:v>
                </c:pt>
                <c:pt idx="65">
                  <c:v>27.717379999999999</c:v>
                </c:pt>
                <c:pt idx="66">
                  <c:v>27.723140000000001</c:v>
                </c:pt>
                <c:pt idx="67">
                  <c:v>27.730609999999999</c:v>
                </c:pt>
                <c:pt idx="68">
                  <c:v>27.737880000000001</c:v>
                </c:pt>
                <c:pt idx="69">
                  <c:v>27.745719999999999</c:v>
                </c:pt>
                <c:pt idx="70">
                  <c:v>27.751719999999999</c:v>
                </c:pt>
                <c:pt idx="71">
                  <c:v>27.757919999999999</c:v>
                </c:pt>
                <c:pt idx="72">
                  <c:v>27.764859999999999</c:v>
                </c:pt>
                <c:pt idx="73">
                  <c:v>27.770820000000001</c:v>
                </c:pt>
                <c:pt idx="74">
                  <c:v>27.778729999999999</c:v>
                </c:pt>
                <c:pt idx="75">
                  <c:v>27.785530000000001</c:v>
                </c:pt>
                <c:pt idx="76">
                  <c:v>27.792339999999999</c:v>
                </c:pt>
                <c:pt idx="77">
                  <c:v>27.79917</c:v>
                </c:pt>
                <c:pt idx="78">
                  <c:v>27.806229999999999</c:v>
                </c:pt>
                <c:pt idx="79">
                  <c:v>27.813680000000002</c:v>
                </c:pt>
                <c:pt idx="80">
                  <c:v>27.820799999999998</c:v>
                </c:pt>
                <c:pt idx="81">
                  <c:v>27.827220000000001</c:v>
                </c:pt>
                <c:pt idx="82">
                  <c:v>27.835799999999999</c:v>
                </c:pt>
                <c:pt idx="83">
                  <c:v>27.841840000000001</c:v>
                </c:pt>
                <c:pt idx="84">
                  <c:v>27.84853</c:v>
                </c:pt>
                <c:pt idx="85">
                  <c:v>27.856249999999999</c:v>
                </c:pt>
                <c:pt idx="86">
                  <c:v>27.86422</c:v>
                </c:pt>
                <c:pt idx="87">
                  <c:v>27.87153</c:v>
                </c:pt>
                <c:pt idx="88">
                  <c:v>27.878399999999999</c:v>
                </c:pt>
                <c:pt idx="89">
                  <c:v>27.88579</c:v>
                </c:pt>
                <c:pt idx="90">
                  <c:v>27.895160000000001</c:v>
                </c:pt>
                <c:pt idx="91">
                  <c:v>27.901599999999998</c:v>
                </c:pt>
                <c:pt idx="92">
                  <c:v>27.909009999999999</c:v>
                </c:pt>
                <c:pt idx="93">
                  <c:v>27.916640000000001</c:v>
                </c:pt>
                <c:pt idx="94">
                  <c:v>27.924980000000001</c:v>
                </c:pt>
                <c:pt idx="95">
                  <c:v>27.932590000000001</c:v>
                </c:pt>
                <c:pt idx="96">
                  <c:v>27.939340000000001</c:v>
                </c:pt>
                <c:pt idx="97">
                  <c:v>27.947220000000002</c:v>
                </c:pt>
                <c:pt idx="98">
                  <c:v>27.955369999999998</c:v>
                </c:pt>
                <c:pt idx="99">
                  <c:v>27.962199999999999</c:v>
                </c:pt>
                <c:pt idx="100">
                  <c:v>27.970099999999999</c:v>
                </c:pt>
                <c:pt idx="101">
                  <c:v>27.978349999999999</c:v>
                </c:pt>
                <c:pt idx="102">
                  <c:v>27.984819999999999</c:v>
                </c:pt>
                <c:pt idx="103">
                  <c:v>27.99297</c:v>
                </c:pt>
                <c:pt idx="104">
                  <c:v>27.999510000000001</c:v>
                </c:pt>
                <c:pt idx="105">
                  <c:v>28.00816</c:v>
                </c:pt>
                <c:pt idx="106">
                  <c:v>28.017659999999999</c:v>
                </c:pt>
                <c:pt idx="107">
                  <c:v>28.024979999999999</c:v>
                </c:pt>
                <c:pt idx="108">
                  <c:v>28.03134</c:v>
                </c:pt>
                <c:pt idx="109">
                  <c:v>28.040769999999998</c:v>
                </c:pt>
                <c:pt idx="110">
                  <c:v>28.049900000000001</c:v>
                </c:pt>
                <c:pt idx="111">
                  <c:v>28.057939999999999</c:v>
                </c:pt>
                <c:pt idx="112">
                  <c:v>28.06607</c:v>
                </c:pt>
                <c:pt idx="113">
                  <c:v>28.074580000000001</c:v>
                </c:pt>
                <c:pt idx="114">
                  <c:v>28.082550000000001</c:v>
                </c:pt>
                <c:pt idx="115">
                  <c:v>28.090779999999999</c:v>
                </c:pt>
                <c:pt idx="116">
                  <c:v>28.09853</c:v>
                </c:pt>
                <c:pt idx="117">
                  <c:v>28.1067</c:v>
                </c:pt>
                <c:pt idx="118">
                  <c:v>28.115320000000001</c:v>
                </c:pt>
                <c:pt idx="119">
                  <c:v>28.122730000000001</c:v>
                </c:pt>
                <c:pt idx="120">
                  <c:v>28.129930000000002</c:v>
                </c:pt>
                <c:pt idx="121">
                  <c:v>28.1373</c:v>
                </c:pt>
                <c:pt idx="122">
                  <c:v>28.144739999999999</c:v>
                </c:pt>
                <c:pt idx="123">
                  <c:v>28.152010000000001</c:v>
                </c:pt>
                <c:pt idx="124">
                  <c:v>28.160060000000001</c:v>
                </c:pt>
                <c:pt idx="125">
                  <c:v>28.16771</c:v>
                </c:pt>
                <c:pt idx="126">
                  <c:v>28.175820000000002</c:v>
                </c:pt>
                <c:pt idx="127">
                  <c:v>28.18235</c:v>
                </c:pt>
                <c:pt idx="128">
                  <c:v>28.189710000000002</c:v>
                </c:pt>
                <c:pt idx="129">
                  <c:v>28.19875</c:v>
                </c:pt>
                <c:pt idx="130">
                  <c:v>28.206440000000001</c:v>
                </c:pt>
                <c:pt idx="131">
                  <c:v>28.21359</c:v>
                </c:pt>
                <c:pt idx="132">
                  <c:v>28.221630000000001</c:v>
                </c:pt>
                <c:pt idx="133">
                  <c:v>28.23019</c:v>
                </c:pt>
                <c:pt idx="134">
                  <c:v>28.238150000000001</c:v>
                </c:pt>
                <c:pt idx="135">
                  <c:v>28.24568</c:v>
                </c:pt>
                <c:pt idx="136">
                  <c:v>28.253419999999998</c:v>
                </c:pt>
                <c:pt idx="137">
                  <c:v>28.26219</c:v>
                </c:pt>
                <c:pt idx="138">
                  <c:v>28.27186</c:v>
                </c:pt>
                <c:pt idx="139">
                  <c:v>28.280349999999999</c:v>
                </c:pt>
                <c:pt idx="140">
                  <c:v>28.288260000000001</c:v>
                </c:pt>
                <c:pt idx="141">
                  <c:v>28.29768</c:v>
                </c:pt>
                <c:pt idx="142">
                  <c:v>28.305910000000001</c:v>
                </c:pt>
                <c:pt idx="143">
                  <c:v>28.31457</c:v>
                </c:pt>
                <c:pt idx="144">
                  <c:v>28.322649999999999</c:v>
                </c:pt>
                <c:pt idx="145">
                  <c:v>28.33155</c:v>
                </c:pt>
                <c:pt idx="146">
                  <c:v>28.33944</c:v>
                </c:pt>
                <c:pt idx="147">
                  <c:v>28.346990000000002</c:v>
                </c:pt>
                <c:pt idx="148">
                  <c:v>28.35397</c:v>
                </c:pt>
                <c:pt idx="149">
                  <c:v>28.36412</c:v>
                </c:pt>
                <c:pt idx="150">
                  <c:v>28.372730000000001</c:v>
                </c:pt>
                <c:pt idx="151">
                  <c:v>28.38017</c:v>
                </c:pt>
                <c:pt idx="152">
                  <c:v>28.38824</c:v>
                </c:pt>
                <c:pt idx="153">
                  <c:v>28.397459999999999</c:v>
                </c:pt>
                <c:pt idx="154">
                  <c:v>28.407080000000001</c:v>
                </c:pt>
                <c:pt idx="155">
                  <c:v>28.415179999999999</c:v>
                </c:pt>
                <c:pt idx="156">
                  <c:v>28.422899999999998</c:v>
                </c:pt>
                <c:pt idx="157">
                  <c:v>28.43329</c:v>
                </c:pt>
                <c:pt idx="158">
                  <c:v>28.442360000000001</c:v>
                </c:pt>
                <c:pt idx="159">
                  <c:v>28.450690000000002</c:v>
                </c:pt>
                <c:pt idx="160">
                  <c:v>28.458480000000002</c:v>
                </c:pt>
                <c:pt idx="161">
                  <c:v>28.467939999999999</c:v>
                </c:pt>
                <c:pt idx="162">
                  <c:v>28.47758</c:v>
                </c:pt>
                <c:pt idx="163">
                  <c:v>28.485530000000001</c:v>
                </c:pt>
                <c:pt idx="164">
                  <c:v>28.4953</c:v>
                </c:pt>
                <c:pt idx="165">
                  <c:v>28.504619999999999</c:v>
                </c:pt>
                <c:pt idx="166">
                  <c:v>28.512560000000001</c:v>
                </c:pt>
                <c:pt idx="167">
                  <c:v>28.521830000000001</c:v>
                </c:pt>
                <c:pt idx="168">
                  <c:v>28.530339999999999</c:v>
                </c:pt>
                <c:pt idx="169">
                  <c:v>28.539190000000001</c:v>
                </c:pt>
                <c:pt idx="170">
                  <c:v>28.548110000000001</c:v>
                </c:pt>
                <c:pt idx="171">
                  <c:v>28.55641</c:v>
                </c:pt>
                <c:pt idx="172">
                  <c:v>28.564589999999999</c:v>
                </c:pt>
                <c:pt idx="173">
                  <c:v>28.57357</c:v>
                </c:pt>
                <c:pt idx="174">
                  <c:v>28.582409999999999</c:v>
                </c:pt>
                <c:pt idx="175">
                  <c:v>28.590350000000001</c:v>
                </c:pt>
                <c:pt idx="176">
                  <c:v>28.598289999999999</c:v>
                </c:pt>
                <c:pt idx="177">
                  <c:v>28.608280000000001</c:v>
                </c:pt>
                <c:pt idx="178">
                  <c:v>28.617650000000001</c:v>
                </c:pt>
                <c:pt idx="179">
                  <c:v>28.625689999999999</c:v>
                </c:pt>
                <c:pt idx="180">
                  <c:v>28.63344</c:v>
                </c:pt>
                <c:pt idx="181">
                  <c:v>28.642569999999999</c:v>
                </c:pt>
                <c:pt idx="182">
                  <c:v>28.651949999999999</c:v>
                </c:pt>
                <c:pt idx="183">
                  <c:v>28.659970000000001</c:v>
                </c:pt>
                <c:pt idx="184">
                  <c:v>28.668900000000001</c:v>
                </c:pt>
                <c:pt idx="185">
                  <c:v>28.678270000000001</c:v>
                </c:pt>
                <c:pt idx="186">
                  <c:v>28.686209999999999</c:v>
                </c:pt>
                <c:pt idx="187">
                  <c:v>28.69453</c:v>
                </c:pt>
                <c:pt idx="188">
                  <c:v>28.702929999999999</c:v>
                </c:pt>
                <c:pt idx="189">
                  <c:v>28.71123</c:v>
                </c:pt>
                <c:pt idx="190">
                  <c:v>28.721250000000001</c:v>
                </c:pt>
                <c:pt idx="191">
                  <c:v>28.729620000000001</c:v>
                </c:pt>
                <c:pt idx="192">
                  <c:v>28.737500000000001</c:v>
                </c:pt>
                <c:pt idx="193">
                  <c:v>28.74691</c:v>
                </c:pt>
                <c:pt idx="194">
                  <c:v>28.755289999999999</c:v>
                </c:pt>
                <c:pt idx="195">
                  <c:v>28.76341</c:v>
                </c:pt>
                <c:pt idx="196">
                  <c:v>28.77253</c:v>
                </c:pt>
                <c:pt idx="197">
                  <c:v>28.782209999999999</c:v>
                </c:pt>
                <c:pt idx="198">
                  <c:v>28.7911</c:v>
                </c:pt>
                <c:pt idx="199">
                  <c:v>28.800149999999999</c:v>
                </c:pt>
                <c:pt idx="200">
                  <c:v>28.80846</c:v>
                </c:pt>
                <c:pt idx="201">
                  <c:v>28.817340000000002</c:v>
                </c:pt>
                <c:pt idx="202">
                  <c:v>28.825610000000001</c:v>
                </c:pt>
                <c:pt idx="203">
                  <c:v>28.833839999999999</c:v>
                </c:pt>
                <c:pt idx="204">
                  <c:v>28.840810000000001</c:v>
                </c:pt>
                <c:pt idx="205">
                  <c:v>28.849900000000002</c:v>
                </c:pt>
                <c:pt idx="206">
                  <c:v>28.860050000000001</c:v>
                </c:pt>
                <c:pt idx="207">
                  <c:v>28.866949999999999</c:v>
                </c:pt>
                <c:pt idx="208">
                  <c:v>28.875070000000001</c:v>
                </c:pt>
                <c:pt idx="209">
                  <c:v>28.885370000000002</c:v>
                </c:pt>
                <c:pt idx="210">
                  <c:v>28.894390000000001</c:v>
                </c:pt>
                <c:pt idx="211">
                  <c:v>28.087422985074625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7216128"/>
        <c:axId val="1837217760"/>
      </c:scatterChart>
      <c:valAx>
        <c:axId val="1837216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37217760"/>
        <c:crosses val="autoZero"/>
        <c:crossBetween val="midCat"/>
      </c:valAx>
      <c:valAx>
        <c:axId val="183721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37216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'mAr_52,5'!$G$1</c:f>
              <c:strCache>
                <c:ptCount val="1"/>
                <c:pt idx="0">
                  <c:v>mdot_air(kg/s)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'mAr_52,5'!$A$2:$A$214</c:f>
              <c:strCache>
                <c:ptCount val="212"/>
                <c:pt idx="0">
                  <c:v>81.76187</c:v>
                </c:pt>
                <c:pt idx="1">
                  <c:v>82.76217</c:v>
                </c:pt>
                <c:pt idx="2">
                  <c:v>83.76182</c:v>
                </c:pt>
                <c:pt idx="3">
                  <c:v>84.76141</c:v>
                </c:pt>
                <c:pt idx="4">
                  <c:v>85.76277</c:v>
                </c:pt>
                <c:pt idx="5">
                  <c:v>86.76638</c:v>
                </c:pt>
                <c:pt idx="6">
                  <c:v>87.76659</c:v>
                </c:pt>
                <c:pt idx="7">
                  <c:v>88.76811</c:v>
                </c:pt>
                <c:pt idx="8">
                  <c:v>89.76772</c:v>
                </c:pt>
                <c:pt idx="9">
                  <c:v>90.7678</c:v>
                </c:pt>
                <c:pt idx="10">
                  <c:v>91.76923</c:v>
                </c:pt>
                <c:pt idx="11">
                  <c:v>92.76856</c:v>
                </c:pt>
                <c:pt idx="12">
                  <c:v>93.7687</c:v>
                </c:pt>
                <c:pt idx="13">
                  <c:v>94.7688</c:v>
                </c:pt>
                <c:pt idx="14">
                  <c:v>95.7687</c:v>
                </c:pt>
                <c:pt idx="15">
                  <c:v>96.76858</c:v>
                </c:pt>
                <c:pt idx="16">
                  <c:v>97.7697</c:v>
                </c:pt>
                <c:pt idx="17">
                  <c:v>98.76975</c:v>
                </c:pt>
                <c:pt idx="18">
                  <c:v>99.77002</c:v>
                </c:pt>
                <c:pt idx="19">
                  <c:v>100.7697</c:v>
                </c:pt>
                <c:pt idx="20">
                  <c:v>101.7697</c:v>
                </c:pt>
                <c:pt idx="21">
                  <c:v>102.76991</c:v>
                </c:pt>
                <c:pt idx="22">
                  <c:v>103.76967</c:v>
                </c:pt>
                <c:pt idx="23">
                  <c:v>104.76967</c:v>
                </c:pt>
                <c:pt idx="24">
                  <c:v>105.77093</c:v>
                </c:pt>
                <c:pt idx="25">
                  <c:v>106.77153</c:v>
                </c:pt>
                <c:pt idx="26">
                  <c:v>107.77195</c:v>
                </c:pt>
                <c:pt idx="27">
                  <c:v>108.77146</c:v>
                </c:pt>
                <c:pt idx="28">
                  <c:v>109.77253</c:v>
                </c:pt>
                <c:pt idx="29">
                  <c:v>110.77382</c:v>
                </c:pt>
                <c:pt idx="30">
                  <c:v>111.77451</c:v>
                </c:pt>
                <c:pt idx="31">
                  <c:v>112.77549</c:v>
                </c:pt>
                <c:pt idx="32">
                  <c:v>113.77587</c:v>
                </c:pt>
                <c:pt idx="33">
                  <c:v>114.77632</c:v>
                </c:pt>
                <c:pt idx="34">
                  <c:v>115.77729</c:v>
                </c:pt>
                <c:pt idx="35">
                  <c:v>116.77647</c:v>
                </c:pt>
                <c:pt idx="36">
                  <c:v>117.77735</c:v>
                </c:pt>
                <c:pt idx="37">
                  <c:v>118.77783</c:v>
                </c:pt>
                <c:pt idx="38">
                  <c:v>119.77858</c:v>
                </c:pt>
                <c:pt idx="39">
                  <c:v>120.7787</c:v>
                </c:pt>
                <c:pt idx="40">
                  <c:v>121.7787</c:v>
                </c:pt>
                <c:pt idx="41">
                  <c:v>122.77868</c:v>
                </c:pt>
                <c:pt idx="42">
                  <c:v>123.77867</c:v>
                </c:pt>
                <c:pt idx="43">
                  <c:v>124.7787</c:v>
                </c:pt>
                <c:pt idx="44">
                  <c:v>125.77866</c:v>
                </c:pt>
                <c:pt idx="45">
                  <c:v>126.77974</c:v>
                </c:pt>
                <c:pt idx="46">
                  <c:v>127.7807</c:v>
                </c:pt>
                <c:pt idx="47">
                  <c:v>128.78182</c:v>
                </c:pt>
                <c:pt idx="48">
                  <c:v>129.78278</c:v>
                </c:pt>
                <c:pt idx="49">
                  <c:v>130.78323</c:v>
                </c:pt>
                <c:pt idx="50">
                  <c:v>131.7824</c:v>
                </c:pt>
                <c:pt idx="51">
                  <c:v>132.78355</c:v>
                </c:pt>
                <c:pt idx="52">
                  <c:v>133.78414</c:v>
                </c:pt>
                <c:pt idx="53">
                  <c:v>134.78472</c:v>
                </c:pt>
                <c:pt idx="54">
                  <c:v>135.78504</c:v>
                </c:pt>
                <c:pt idx="55">
                  <c:v>136.78633</c:v>
                </c:pt>
                <c:pt idx="56">
                  <c:v>137.78641</c:v>
                </c:pt>
                <c:pt idx="57">
                  <c:v>138.78659</c:v>
                </c:pt>
                <c:pt idx="58">
                  <c:v>139.78964</c:v>
                </c:pt>
                <c:pt idx="59">
                  <c:v>140.78965</c:v>
                </c:pt>
                <c:pt idx="60">
                  <c:v>141.78982</c:v>
                </c:pt>
                <c:pt idx="61">
                  <c:v>142.78969</c:v>
                </c:pt>
                <c:pt idx="62">
                  <c:v>143.78977</c:v>
                </c:pt>
                <c:pt idx="63">
                  <c:v>144.7897</c:v>
                </c:pt>
                <c:pt idx="64">
                  <c:v>145.78979</c:v>
                </c:pt>
                <c:pt idx="65">
                  <c:v>146.7909</c:v>
                </c:pt>
                <c:pt idx="66">
                  <c:v>147.79069</c:v>
                </c:pt>
                <c:pt idx="67">
                  <c:v>148.79118</c:v>
                </c:pt>
                <c:pt idx="68">
                  <c:v>149.7918</c:v>
                </c:pt>
                <c:pt idx="69">
                  <c:v>150.79195</c:v>
                </c:pt>
                <c:pt idx="70">
                  <c:v>151.79212</c:v>
                </c:pt>
                <c:pt idx="71">
                  <c:v>152.7921</c:v>
                </c:pt>
                <c:pt idx="72">
                  <c:v>153.79243</c:v>
                </c:pt>
                <c:pt idx="73">
                  <c:v>154.79302</c:v>
                </c:pt>
                <c:pt idx="74">
                  <c:v>155.79461</c:v>
                </c:pt>
                <c:pt idx="75">
                  <c:v>156.79489</c:v>
                </c:pt>
                <c:pt idx="76">
                  <c:v>157.79523</c:v>
                </c:pt>
                <c:pt idx="77">
                  <c:v>158.79492</c:v>
                </c:pt>
                <c:pt idx="78">
                  <c:v>159.79505</c:v>
                </c:pt>
                <c:pt idx="79">
                  <c:v>160.7958</c:v>
                </c:pt>
                <c:pt idx="80">
                  <c:v>161.79608</c:v>
                </c:pt>
                <c:pt idx="81">
                  <c:v>162.7968</c:v>
                </c:pt>
                <c:pt idx="82">
                  <c:v>163.79647</c:v>
                </c:pt>
                <c:pt idx="83">
                  <c:v>164.79659</c:v>
                </c:pt>
                <c:pt idx="84">
                  <c:v>165.79657</c:v>
                </c:pt>
                <c:pt idx="85">
                  <c:v>166.79782</c:v>
                </c:pt>
                <c:pt idx="86">
                  <c:v>167.80002</c:v>
                </c:pt>
                <c:pt idx="87">
                  <c:v>168.7997</c:v>
                </c:pt>
                <c:pt idx="88">
                  <c:v>169.79993</c:v>
                </c:pt>
                <c:pt idx="89">
                  <c:v>170.79976</c:v>
                </c:pt>
                <c:pt idx="90">
                  <c:v>171.79976</c:v>
                </c:pt>
                <c:pt idx="91">
                  <c:v>172.79968</c:v>
                </c:pt>
                <c:pt idx="92">
                  <c:v>173.79967</c:v>
                </c:pt>
                <c:pt idx="93">
                  <c:v>174.79943</c:v>
                </c:pt>
                <c:pt idx="94">
                  <c:v>175.79975</c:v>
                </c:pt>
                <c:pt idx="95">
                  <c:v>176.80178</c:v>
                </c:pt>
                <c:pt idx="96">
                  <c:v>177.80255</c:v>
                </c:pt>
                <c:pt idx="97">
                  <c:v>178.80412</c:v>
                </c:pt>
                <c:pt idx="98">
                  <c:v>179.80343</c:v>
                </c:pt>
                <c:pt idx="99">
                  <c:v>180.80417</c:v>
                </c:pt>
                <c:pt idx="100">
                  <c:v>181.80472</c:v>
                </c:pt>
                <c:pt idx="101">
                  <c:v>182.80505</c:v>
                </c:pt>
                <c:pt idx="102">
                  <c:v>183.80486</c:v>
                </c:pt>
                <c:pt idx="103">
                  <c:v>184.80549</c:v>
                </c:pt>
                <c:pt idx="104">
                  <c:v>185.80589</c:v>
                </c:pt>
                <c:pt idx="105">
                  <c:v>186.80616</c:v>
                </c:pt>
                <c:pt idx="106">
                  <c:v>187.80692</c:v>
                </c:pt>
                <c:pt idx="107">
                  <c:v>188.8066</c:v>
                </c:pt>
                <c:pt idx="108">
                  <c:v>189.80657</c:v>
                </c:pt>
                <c:pt idx="109">
                  <c:v>190.80676</c:v>
                </c:pt>
                <c:pt idx="110">
                  <c:v>191.8066</c:v>
                </c:pt>
                <c:pt idx="111">
                  <c:v>192.80656</c:v>
                </c:pt>
                <c:pt idx="112">
                  <c:v>193.80668</c:v>
                </c:pt>
                <c:pt idx="113">
                  <c:v>194.80659</c:v>
                </c:pt>
                <c:pt idx="114">
                  <c:v>195.80819</c:v>
                </c:pt>
                <c:pt idx="115">
                  <c:v>196.80869</c:v>
                </c:pt>
                <c:pt idx="116">
                  <c:v>197.80867</c:v>
                </c:pt>
                <c:pt idx="117">
                  <c:v>198.80857</c:v>
                </c:pt>
                <c:pt idx="118">
                  <c:v>199.80859</c:v>
                </c:pt>
                <c:pt idx="119">
                  <c:v>200.8107</c:v>
                </c:pt>
                <c:pt idx="120">
                  <c:v>201.81205</c:v>
                </c:pt>
                <c:pt idx="121">
                  <c:v>202.81249</c:v>
                </c:pt>
                <c:pt idx="122">
                  <c:v>203.8129</c:v>
                </c:pt>
                <c:pt idx="123">
                  <c:v>204.81304</c:v>
                </c:pt>
                <c:pt idx="124">
                  <c:v>205.81279</c:v>
                </c:pt>
                <c:pt idx="125">
                  <c:v>206.81393</c:v>
                </c:pt>
                <c:pt idx="126">
                  <c:v>207.81381</c:v>
                </c:pt>
                <c:pt idx="127">
                  <c:v>208.81531</c:v>
                </c:pt>
                <c:pt idx="128">
                  <c:v>209.81532</c:v>
                </c:pt>
                <c:pt idx="129">
                  <c:v>210.815</c:v>
                </c:pt>
                <c:pt idx="130">
                  <c:v>211.81459</c:v>
                </c:pt>
                <c:pt idx="131">
                  <c:v>212.81496</c:v>
                </c:pt>
                <c:pt idx="132">
                  <c:v>213.81478</c:v>
                </c:pt>
                <c:pt idx="133">
                  <c:v>214.81445</c:v>
                </c:pt>
                <c:pt idx="134">
                  <c:v>215.81465</c:v>
                </c:pt>
                <c:pt idx="135">
                  <c:v>216.81588</c:v>
                </c:pt>
                <c:pt idx="136">
                  <c:v>217.81564</c:v>
                </c:pt>
                <c:pt idx="137">
                  <c:v>218.81619</c:v>
                </c:pt>
                <c:pt idx="138">
                  <c:v>219.81547</c:v>
                </c:pt>
                <c:pt idx="139">
                  <c:v>220.8168</c:v>
                </c:pt>
                <c:pt idx="140">
                  <c:v>221.81799</c:v>
                </c:pt>
                <c:pt idx="141">
                  <c:v>222.81774</c:v>
                </c:pt>
                <c:pt idx="142">
                  <c:v>223.8187</c:v>
                </c:pt>
                <c:pt idx="143">
                  <c:v>224.8186</c:v>
                </c:pt>
                <c:pt idx="144">
                  <c:v>225.81868</c:v>
                </c:pt>
                <c:pt idx="145">
                  <c:v>226.81877</c:v>
                </c:pt>
                <c:pt idx="146">
                  <c:v>227.81968</c:v>
                </c:pt>
                <c:pt idx="147">
                  <c:v>228.8197</c:v>
                </c:pt>
                <c:pt idx="148">
                  <c:v>229.81965</c:v>
                </c:pt>
                <c:pt idx="149">
                  <c:v>230.81969</c:v>
                </c:pt>
                <c:pt idx="150">
                  <c:v>231.81976</c:v>
                </c:pt>
                <c:pt idx="151">
                  <c:v>232.81976</c:v>
                </c:pt>
                <c:pt idx="152">
                  <c:v>233.81975</c:v>
                </c:pt>
                <c:pt idx="153">
                  <c:v>234.81982</c:v>
                </c:pt>
                <c:pt idx="154">
                  <c:v>235.81967</c:v>
                </c:pt>
                <c:pt idx="155">
                  <c:v>236.81981</c:v>
                </c:pt>
                <c:pt idx="156">
                  <c:v>237.81975</c:v>
                </c:pt>
                <c:pt idx="157">
                  <c:v>238.81971</c:v>
                </c:pt>
                <c:pt idx="158">
                  <c:v>239.81982</c:v>
                </c:pt>
                <c:pt idx="159">
                  <c:v>240.82068</c:v>
                </c:pt>
                <c:pt idx="160">
                  <c:v>241.82235</c:v>
                </c:pt>
                <c:pt idx="161">
                  <c:v>242.82273</c:v>
                </c:pt>
                <c:pt idx="162">
                  <c:v>243.82247</c:v>
                </c:pt>
                <c:pt idx="163">
                  <c:v>244.82294</c:v>
                </c:pt>
                <c:pt idx="164">
                  <c:v>245.82243</c:v>
                </c:pt>
                <c:pt idx="165">
                  <c:v>246.82389</c:v>
                </c:pt>
                <c:pt idx="166">
                  <c:v>247.82416</c:v>
                </c:pt>
                <c:pt idx="167">
                  <c:v>248.82494</c:v>
                </c:pt>
                <c:pt idx="168">
                  <c:v>249.82433</c:v>
                </c:pt>
                <c:pt idx="169">
                  <c:v>250.82486</c:v>
                </c:pt>
                <c:pt idx="170">
                  <c:v>251.82506</c:v>
                </c:pt>
                <c:pt idx="171">
                  <c:v>252.82441</c:v>
                </c:pt>
                <c:pt idx="172">
                  <c:v>253.82482</c:v>
                </c:pt>
                <c:pt idx="173">
                  <c:v>254.82515</c:v>
                </c:pt>
                <c:pt idx="174">
                  <c:v>255.82439</c:v>
                </c:pt>
                <c:pt idx="175">
                  <c:v>256.82495</c:v>
                </c:pt>
                <c:pt idx="176">
                  <c:v>257.8248</c:v>
                </c:pt>
                <c:pt idx="177">
                  <c:v>258.82518</c:v>
                </c:pt>
                <c:pt idx="178">
                  <c:v>259.82562</c:v>
                </c:pt>
                <c:pt idx="179">
                  <c:v>260.82584</c:v>
                </c:pt>
                <c:pt idx="180">
                  <c:v>261.8258</c:v>
                </c:pt>
                <c:pt idx="181">
                  <c:v>262.82576</c:v>
                </c:pt>
                <c:pt idx="182">
                  <c:v>263.82783</c:v>
                </c:pt>
                <c:pt idx="183">
                  <c:v>264.82762</c:v>
                </c:pt>
                <c:pt idx="184">
                  <c:v>265.8287</c:v>
                </c:pt>
                <c:pt idx="185">
                  <c:v>266.8287</c:v>
                </c:pt>
                <c:pt idx="186">
                  <c:v>267.82862</c:v>
                </c:pt>
                <c:pt idx="187">
                  <c:v>268.83079</c:v>
                </c:pt>
                <c:pt idx="188">
                  <c:v>269.83175</c:v>
                </c:pt>
                <c:pt idx="189">
                  <c:v>270.83175</c:v>
                </c:pt>
                <c:pt idx="190">
                  <c:v>271.83169</c:v>
                </c:pt>
                <c:pt idx="191">
                  <c:v>272.8318</c:v>
                </c:pt>
                <c:pt idx="192">
                  <c:v>273.83183</c:v>
                </c:pt>
                <c:pt idx="193">
                  <c:v>274.83279</c:v>
                </c:pt>
                <c:pt idx="194">
                  <c:v>275.83276</c:v>
                </c:pt>
                <c:pt idx="195">
                  <c:v>276.83268</c:v>
                </c:pt>
                <c:pt idx="196">
                  <c:v>277.83238</c:v>
                </c:pt>
                <c:pt idx="197">
                  <c:v>278.8332</c:v>
                </c:pt>
                <c:pt idx="198">
                  <c:v>279.8327</c:v>
                </c:pt>
                <c:pt idx="199">
                  <c:v>280.83288</c:v>
                </c:pt>
                <c:pt idx="200">
                  <c:v>281.83342</c:v>
                </c:pt>
                <c:pt idx="201">
                  <c:v>282.83387</c:v>
                </c:pt>
                <c:pt idx="202">
                  <c:v>283.83404</c:v>
                </c:pt>
                <c:pt idx="203">
                  <c:v>284.83397</c:v>
                </c:pt>
                <c:pt idx="204">
                  <c:v>285.83407</c:v>
                </c:pt>
                <c:pt idx="205">
                  <c:v>286.83401</c:v>
                </c:pt>
                <c:pt idx="206">
                  <c:v>287.83441</c:v>
                </c:pt>
                <c:pt idx="207">
                  <c:v>288.83472</c:v>
                </c:pt>
                <c:pt idx="208">
                  <c:v>289.83533</c:v>
                </c:pt>
                <c:pt idx="209">
                  <c:v>290.83586</c:v>
                </c:pt>
                <c:pt idx="210">
                  <c:v>291.83623</c:v>
                </c:pt>
                <c:pt idx="211">
                  <c:v>Médias</c:v>
                </c:pt>
              </c:strCache>
            </c:strRef>
          </c:xVal>
          <c:yVal>
            <c:numRef>
              <c:f>'mAr_52,5'!$G$2:$G$214</c:f>
              <c:numCache>
                <c:formatCode>General</c:formatCode>
                <c:ptCount val="213"/>
                <c:pt idx="0">
                  <c:v>4.8669999999999998E-2</c:v>
                </c:pt>
                <c:pt idx="1">
                  <c:v>4.9169999999999998E-2</c:v>
                </c:pt>
                <c:pt idx="2">
                  <c:v>4.9880000000000001E-2</c:v>
                </c:pt>
                <c:pt idx="3">
                  <c:v>5.049E-2</c:v>
                </c:pt>
                <c:pt idx="4">
                  <c:v>5.0259999999999999E-2</c:v>
                </c:pt>
                <c:pt idx="5">
                  <c:v>5.1110000000000003E-2</c:v>
                </c:pt>
                <c:pt idx="6">
                  <c:v>5.0369999999999998E-2</c:v>
                </c:pt>
                <c:pt idx="7">
                  <c:v>5.0959999999999998E-2</c:v>
                </c:pt>
                <c:pt idx="8">
                  <c:v>5.0270000000000002E-2</c:v>
                </c:pt>
                <c:pt idx="9">
                  <c:v>5.0410000000000003E-2</c:v>
                </c:pt>
                <c:pt idx="10">
                  <c:v>4.8559999999999999E-2</c:v>
                </c:pt>
                <c:pt idx="11">
                  <c:v>4.99E-2</c:v>
                </c:pt>
                <c:pt idx="12">
                  <c:v>4.9799999999999997E-2</c:v>
                </c:pt>
                <c:pt idx="13">
                  <c:v>4.9180000000000001E-2</c:v>
                </c:pt>
                <c:pt idx="14">
                  <c:v>5.0689999999999999E-2</c:v>
                </c:pt>
                <c:pt idx="15">
                  <c:v>5.0599999999999999E-2</c:v>
                </c:pt>
                <c:pt idx="16">
                  <c:v>5.0529999999999999E-2</c:v>
                </c:pt>
                <c:pt idx="17">
                  <c:v>5.0459999999999998E-2</c:v>
                </c:pt>
                <c:pt idx="18">
                  <c:v>5.1139999999999998E-2</c:v>
                </c:pt>
                <c:pt idx="19">
                  <c:v>5.0819999999999997E-2</c:v>
                </c:pt>
                <c:pt idx="20">
                  <c:v>5.0380000000000001E-2</c:v>
                </c:pt>
                <c:pt idx="21">
                  <c:v>5.0900000000000001E-2</c:v>
                </c:pt>
                <c:pt idx="22">
                  <c:v>5.135E-2</c:v>
                </c:pt>
                <c:pt idx="23">
                  <c:v>5.0169999999999999E-2</c:v>
                </c:pt>
                <c:pt idx="24">
                  <c:v>4.9180000000000001E-2</c:v>
                </c:pt>
                <c:pt idx="25">
                  <c:v>4.9529999999999998E-2</c:v>
                </c:pt>
                <c:pt idx="26">
                  <c:v>4.9540000000000001E-2</c:v>
                </c:pt>
                <c:pt idx="27">
                  <c:v>4.9840000000000002E-2</c:v>
                </c:pt>
                <c:pt idx="28">
                  <c:v>5.0819999999999997E-2</c:v>
                </c:pt>
                <c:pt idx="29">
                  <c:v>5.0650000000000001E-2</c:v>
                </c:pt>
                <c:pt idx="30">
                  <c:v>5.1090000000000003E-2</c:v>
                </c:pt>
                <c:pt idx="31">
                  <c:v>5.0189999999999999E-2</c:v>
                </c:pt>
                <c:pt idx="32">
                  <c:v>4.8469999999999999E-2</c:v>
                </c:pt>
                <c:pt idx="33">
                  <c:v>4.879E-2</c:v>
                </c:pt>
                <c:pt idx="34">
                  <c:v>5.0889999999999998E-2</c:v>
                </c:pt>
                <c:pt idx="35">
                  <c:v>4.904E-2</c:v>
                </c:pt>
                <c:pt idx="36">
                  <c:v>5.0520000000000002E-2</c:v>
                </c:pt>
                <c:pt idx="37">
                  <c:v>4.9230000000000003E-2</c:v>
                </c:pt>
                <c:pt idx="38">
                  <c:v>4.9360000000000001E-2</c:v>
                </c:pt>
                <c:pt idx="39">
                  <c:v>4.9840000000000002E-2</c:v>
                </c:pt>
                <c:pt idx="40">
                  <c:v>4.9799999999999997E-2</c:v>
                </c:pt>
                <c:pt idx="41">
                  <c:v>4.9149999999999999E-2</c:v>
                </c:pt>
                <c:pt idx="42">
                  <c:v>4.9320000000000003E-2</c:v>
                </c:pt>
                <c:pt idx="43">
                  <c:v>4.8820000000000002E-2</c:v>
                </c:pt>
                <c:pt idx="44">
                  <c:v>4.7800000000000002E-2</c:v>
                </c:pt>
                <c:pt idx="45">
                  <c:v>5.0439999999999999E-2</c:v>
                </c:pt>
                <c:pt idx="46">
                  <c:v>4.99E-2</c:v>
                </c:pt>
                <c:pt idx="47">
                  <c:v>4.8399999999999999E-2</c:v>
                </c:pt>
                <c:pt idx="48">
                  <c:v>4.8919999999999998E-2</c:v>
                </c:pt>
                <c:pt idx="49">
                  <c:v>5.0049999999999997E-2</c:v>
                </c:pt>
                <c:pt idx="50">
                  <c:v>5.058E-2</c:v>
                </c:pt>
                <c:pt idx="51">
                  <c:v>4.9840000000000002E-2</c:v>
                </c:pt>
                <c:pt idx="52">
                  <c:v>4.7800000000000002E-2</c:v>
                </c:pt>
                <c:pt idx="53">
                  <c:v>5.0040000000000001E-2</c:v>
                </c:pt>
                <c:pt idx="54">
                  <c:v>5.0520000000000002E-2</c:v>
                </c:pt>
                <c:pt idx="55">
                  <c:v>5.006E-2</c:v>
                </c:pt>
                <c:pt idx="56">
                  <c:v>5.0169999999999999E-2</c:v>
                </c:pt>
                <c:pt idx="57">
                  <c:v>5.058E-2</c:v>
                </c:pt>
                <c:pt idx="58">
                  <c:v>5.1369999999999999E-2</c:v>
                </c:pt>
                <c:pt idx="59">
                  <c:v>5.0630000000000001E-2</c:v>
                </c:pt>
                <c:pt idx="60">
                  <c:v>5.0720000000000001E-2</c:v>
                </c:pt>
                <c:pt idx="61">
                  <c:v>4.9270000000000001E-2</c:v>
                </c:pt>
                <c:pt idx="62">
                  <c:v>4.947E-2</c:v>
                </c:pt>
                <c:pt idx="63">
                  <c:v>4.8840000000000001E-2</c:v>
                </c:pt>
                <c:pt idx="64">
                  <c:v>4.9880000000000001E-2</c:v>
                </c:pt>
                <c:pt idx="65">
                  <c:v>4.9799999999999997E-2</c:v>
                </c:pt>
                <c:pt idx="66">
                  <c:v>5.008E-2</c:v>
                </c:pt>
                <c:pt idx="67">
                  <c:v>5.1200000000000002E-2</c:v>
                </c:pt>
                <c:pt idx="68">
                  <c:v>5.0349999999999999E-2</c:v>
                </c:pt>
                <c:pt idx="69">
                  <c:v>5.033E-2</c:v>
                </c:pt>
                <c:pt idx="70">
                  <c:v>5.049E-2</c:v>
                </c:pt>
                <c:pt idx="71">
                  <c:v>4.897E-2</c:v>
                </c:pt>
                <c:pt idx="72">
                  <c:v>4.8509999999999998E-2</c:v>
                </c:pt>
                <c:pt idx="73">
                  <c:v>5.0090000000000003E-2</c:v>
                </c:pt>
                <c:pt idx="74">
                  <c:v>5.049E-2</c:v>
                </c:pt>
                <c:pt idx="75">
                  <c:v>4.9639999999999997E-2</c:v>
                </c:pt>
                <c:pt idx="76">
                  <c:v>4.9889999999999997E-2</c:v>
                </c:pt>
                <c:pt idx="77">
                  <c:v>5.0319999999999997E-2</c:v>
                </c:pt>
                <c:pt idx="78">
                  <c:v>5.0049999999999997E-2</c:v>
                </c:pt>
                <c:pt idx="79">
                  <c:v>5.008E-2</c:v>
                </c:pt>
                <c:pt idx="80">
                  <c:v>4.9090000000000002E-2</c:v>
                </c:pt>
                <c:pt idx="81">
                  <c:v>4.8120000000000003E-2</c:v>
                </c:pt>
                <c:pt idx="82">
                  <c:v>4.9500000000000002E-2</c:v>
                </c:pt>
                <c:pt idx="83">
                  <c:v>5.0009999999999999E-2</c:v>
                </c:pt>
                <c:pt idx="84">
                  <c:v>4.9020000000000001E-2</c:v>
                </c:pt>
                <c:pt idx="85">
                  <c:v>5.16E-2</c:v>
                </c:pt>
                <c:pt idx="86">
                  <c:v>5.0459999999999998E-2</c:v>
                </c:pt>
                <c:pt idx="87">
                  <c:v>5.024E-2</c:v>
                </c:pt>
                <c:pt idx="88">
                  <c:v>5.024E-2</c:v>
                </c:pt>
                <c:pt idx="89">
                  <c:v>5.058E-2</c:v>
                </c:pt>
                <c:pt idx="90">
                  <c:v>5.0869999999999999E-2</c:v>
                </c:pt>
                <c:pt idx="91">
                  <c:v>4.8509999999999998E-2</c:v>
                </c:pt>
                <c:pt idx="92">
                  <c:v>5.0689999999999999E-2</c:v>
                </c:pt>
                <c:pt idx="93">
                  <c:v>4.8809999999999999E-2</c:v>
                </c:pt>
                <c:pt idx="94">
                  <c:v>5.0139999999999997E-2</c:v>
                </c:pt>
                <c:pt idx="95">
                  <c:v>5.074E-2</c:v>
                </c:pt>
                <c:pt idx="96">
                  <c:v>5.0389999999999997E-2</c:v>
                </c:pt>
                <c:pt idx="97">
                  <c:v>4.9360000000000001E-2</c:v>
                </c:pt>
                <c:pt idx="98">
                  <c:v>5.1529999999999999E-2</c:v>
                </c:pt>
                <c:pt idx="99">
                  <c:v>4.9259999999999998E-2</c:v>
                </c:pt>
                <c:pt idx="100">
                  <c:v>4.8800000000000003E-2</c:v>
                </c:pt>
                <c:pt idx="101">
                  <c:v>5.0279999999999998E-2</c:v>
                </c:pt>
                <c:pt idx="102">
                  <c:v>4.9619999999999997E-2</c:v>
                </c:pt>
                <c:pt idx="103">
                  <c:v>4.972E-2</c:v>
                </c:pt>
                <c:pt idx="104">
                  <c:v>5.0349999999999999E-2</c:v>
                </c:pt>
                <c:pt idx="105">
                  <c:v>4.9209999999999997E-2</c:v>
                </c:pt>
                <c:pt idx="106">
                  <c:v>4.8719999999999999E-2</c:v>
                </c:pt>
                <c:pt idx="107">
                  <c:v>4.8809999999999999E-2</c:v>
                </c:pt>
                <c:pt idx="108">
                  <c:v>4.8779999999999997E-2</c:v>
                </c:pt>
                <c:pt idx="109">
                  <c:v>5.006E-2</c:v>
                </c:pt>
                <c:pt idx="110">
                  <c:v>5.0209999999999998E-2</c:v>
                </c:pt>
                <c:pt idx="111">
                  <c:v>4.9759999999999999E-2</c:v>
                </c:pt>
                <c:pt idx="112">
                  <c:v>5.1639999999999998E-2</c:v>
                </c:pt>
                <c:pt idx="113">
                  <c:v>4.8419999999999998E-2</c:v>
                </c:pt>
                <c:pt idx="114">
                  <c:v>4.9279999999999997E-2</c:v>
                </c:pt>
                <c:pt idx="115">
                  <c:v>4.9849999999999998E-2</c:v>
                </c:pt>
                <c:pt idx="116">
                  <c:v>5.0229999999999997E-2</c:v>
                </c:pt>
                <c:pt idx="117">
                  <c:v>4.9430000000000002E-2</c:v>
                </c:pt>
                <c:pt idx="118">
                  <c:v>4.8730000000000002E-2</c:v>
                </c:pt>
                <c:pt idx="119">
                  <c:v>4.999E-2</c:v>
                </c:pt>
                <c:pt idx="120">
                  <c:v>5.0200000000000002E-2</c:v>
                </c:pt>
                <c:pt idx="121">
                  <c:v>0.05</c:v>
                </c:pt>
                <c:pt idx="122">
                  <c:v>4.9549999999999997E-2</c:v>
                </c:pt>
                <c:pt idx="123">
                  <c:v>4.7739999999999998E-2</c:v>
                </c:pt>
                <c:pt idx="124">
                  <c:v>5.0009999999999999E-2</c:v>
                </c:pt>
                <c:pt idx="125">
                  <c:v>4.9209999999999997E-2</c:v>
                </c:pt>
                <c:pt idx="126">
                  <c:v>4.7780000000000003E-2</c:v>
                </c:pt>
                <c:pt idx="127">
                  <c:v>4.9180000000000001E-2</c:v>
                </c:pt>
                <c:pt idx="128">
                  <c:v>4.8669999999999998E-2</c:v>
                </c:pt>
                <c:pt idx="129">
                  <c:v>4.9590000000000002E-2</c:v>
                </c:pt>
                <c:pt idx="130">
                  <c:v>4.9700000000000001E-2</c:v>
                </c:pt>
                <c:pt idx="131">
                  <c:v>4.854E-2</c:v>
                </c:pt>
                <c:pt idx="132">
                  <c:v>5.0009999999999999E-2</c:v>
                </c:pt>
                <c:pt idx="133">
                  <c:v>4.9390000000000003E-2</c:v>
                </c:pt>
                <c:pt idx="134">
                  <c:v>4.9970000000000001E-2</c:v>
                </c:pt>
                <c:pt idx="135">
                  <c:v>4.863E-2</c:v>
                </c:pt>
                <c:pt idx="136">
                  <c:v>5.0119999999999998E-2</c:v>
                </c:pt>
                <c:pt idx="137">
                  <c:v>4.9739999999999999E-2</c:v>
                </c:pt>
                <c:pt idx="138">
                  <c:v>4.8779999999999997E-2</c:v>
                </c:pt>
                <c:pt idx="139">
                  <c:v>4.8680000000000001E-2</c:v>
                </c:pt>
                <c:pt idx="140">
                  <c:v>4.972E-2</c:v>
                </c:pt>
                <c:pt idx="141">
                  <c:v>5.0950000000000002E-2</c:v>
                </c:pt>
                <c:pt idx="142">
                  <c:v>4.9660000000000003E-2</c:v>
                </c:pt>
                <c:pt idx="143">
                  <c:v>5.0130000000000001E-2</c:v>
                </c:pt>
                <c:pt idx="144">
                  <c:v>5.0319999999999997E-2</c:v>
                </c:pt>
                <c:pt idx="145">
                  <c:v>4.956E-2</c:v>
                </c:pt>
                <c:pt idx="146">
                  <c:v>4.9579999999999999E-2</c:v>
                </c:pt>
                <c:pt idx="147">
                  <c:v>4.9579999999999999E-2</c:v>
                </c:pt>
                <c:pt idx="148">
                  <c:v>5.0520000000000002E-2</c:v>
                </c:pt>
                <c:pt idx="149">
                  <c:v>4.8480000000000002E-2</c:v>
                </c:pt>
                <c:pt idx="150">
                  <c:v>4.9840000000000002E-2</c:v>
                </c:pt>
                <c:pt idx="151">
                  <c:v>4.9480000000000003E-2</c:v>
                </c:pt>
                <c:pt idx="152">
                  <c:v>4.8980000000000003E-2</c:v>
                </c:pt>
                <c:pt idx="153">
                  <c:v>4.9770000000000002E-2</c:v>
                </c:pt>
                <c:pt idx="154">
                  <c:v>4.829E-2</c:v>
                </c:pt>
                <c:pt idx="155">
                  <c:v>4.8980000000000003E-2</c:v>
                </c:pt>
                <c:pt idx="156">
                  <c:v>5.0680000000000003E-2</c:v>
                </c:pt>
                <c:pt idx="157">
                  <c:v>4.9959999999999997E-2</c:v>
                </c:pt>
                <c:pt idx="158">
                  <c:v>5.0430000000000003E-2</c:v>
                </c:pt>
                <c:pt idx="159">
                  <c:v>5.0770000000000003E-2</c:v>
                </c:pt>
                <c:pt idx="160">
                  <c:v>4.9939999999999998E-2</c:v>
                </c:pt>
                <c:pt idx="161">
                  <c:v>5.0380000000000001E-2</c:v>
                </c:pt>
                <c:pt idx="162">
                  <c:v>5.0360000000000002E-2</c:v>
                </c:pt>
                <c:pt idx="163">
                  <c:v>4.9439999999999998E-2</c:v>
                </c:pt>
                <c:pt idx="164">
                  <c:v>4.8910000000000002E-2</c:v>
                </c:pt>
                <c:pt idx="165">
                  <c:v>4.904E-2</c:v>
                </c:pt>
                <c:pt idx="166">
                  <c:v>4.99E-2</c:v>
                </c:pt>
                <c:pt idx="167">
                  <c:v>5.0299999999999997E-2</c:v>
                </c:pt>
                <c:pt idx="168">
                  <c:v>4.8959999999999997E-2</c:v>
                </c:pt>
                <c:pt idx="169">
                  <c:v>4.9520000000000002E-2</c:v>
                </c:pt>
                <c:pt idx="170">
                  <c:v>4.9000000000000002E-2</c:v>
                </c:pt>
                <c:pt idx="171">
                  <c:v>4.8899999999999999E-2</c:v>
                </c:pt>
                <c:pt idx="172">
                  <c:v>5.0020000000000002E-2</c:v>
                </c:pt>
                <c:pt idx="173">
                  <c:v>4.99E-2</c:v>
                </c:pt>
                <c:pt idx="174">
                  <c:v>4.8570000000000002E-2</c:v>
                </c:pt>
                <c:pt idx="175">
                  <c:v>5.0250000000000003E-2</c:v>
                </c:pt>
                <c:pt idx="176">
                  <c:v>4.9599999999999998E-2</c:v>
                </c:pt>
                <c:pt idx="177">
                  <c:v>4.9959999999999997E-2</c:v>
                </c:pt>
                <c:pt idx="178">
                  <c:v>4.8710000000000003E-2</c:v>
                </c:pt>
                <c:pt idx="179">
                  <c:v>4.9360000000000001E-2</c:v>
                </c:pt>
                <c:pt idx="180">
                  <c:v>4.9520000000000002E-2</c:v>
                </c:pt>
                <c:pt idx="181">
                  <c:v>4.9950000000000001E-2</c:v>
                </c:pt>
                <c:pt idx="182">
                  <c:v>4.8590000000000001E-2</c:v>
                </c:pt>
                <c:pt idx="183">
                  <c:v>4.8800000000000003E-2</c:v>
                </c:pt>
                <c:pt idx="184">
                  <c:v>4.9930000000000002E-2</c:v>
                </c:pt>
                <c:pt idx="185">
                  <c:v>4.9889999999999997E-2</c:v>
                </c:pt>
                <c:pt idx="186">
                  <c:v>4.9959999999999997E-2</c:v>
                </c:pt>
                <c:pt idx="187">
                  <c:v>4.9869999999999998E-2</c:v>
                </c:pt>
                <c:pt idx="188">
                  <c:v>4.9739999999999999E-2</c:v>
                </c:pt>
                <c:pt idx="189">
                  <c:v>4.8779999999999997E-2</c:v>
                </c:pt>
                <c:pt idx="190">
                  <c:v>5.0070000000000003E-2</c:v>
                </c:pt>
                <c:pt idx="191">
                  <c:v>4.9590000000000002E-2</c:v>
                </c:pt>
                <c:pt idx="192">
                  <c:v>4.8800000000000003E-2</c:v>
                </c:pt>
                <c:pt idx="193">
                  <c:v>4.9500000000000002E-2</c:v>
                </c:pt>
                <c:pt idx="194">
                  <c:v>4.9099999999999998E-2</c:v>
                </c:pt>
                <c:pt idx="195">
                  <c:v>4.9750000000000003E-2</c:v>
                </c:pt>
                <c:pt idx="196">
                  <c:v>4.9950000000000001E-2</c:v>
                </c:pt>
                <c:pt idx="197">
                  <c:v>4.9739999999999999E-2</c:v>
                </c:pt>
                <c:pt idx="198">
                  <c:v>4.8939999999999997E-2</c:v>
                </c:pt>
                <c:pt idx="199">
                  <c:v>4.8750000000000002E-2</c:v>
                </c:pt>
                <c:pt idx="200">
                  <c:v>4.929E-2</c:v>
                </c:pt>
                <c:pt idx="201">
                  <c:v>5.0250000000000003E-2</c:v>
                </c:pt>
                <c:pt idx="202">
                  <c:v>4.913E-2</c:v>
                </c:pt>
                <c:pt idx="203">
                  <c:v>5.0290000000000001E-2</c:v>
                </c:pt>
                <c:pt idx="204">
                  <c:v>5.04E-2</c:v>
                </c:pt>
                <c:pt idx="205">
                  <c:v>4.7300000000000002E-2</c:v>
                </c:pt>
                <c:pt idx="206">
                  <c:v>4.9520000000000002E-2</c:v>
                </c:pt>
                <c:pt idx="207">
                  <c:v>4.9320000000000003E-2</c:v>
                </c:pt>
                <c:pt idx="208">
                  <c:v>4.897E-2</c:v>
                </c:pt>
                <c:pt idx="209">
                  <c:v>4.9829999999999999E-2</c:v>
                </c:pt>
                <c:pt idx="210">
                  <c:v>4.9200000000000001E-2</c:v>
                </c:pt>
                <c:pt idx="211">
                  <c:v>4.9701890547263691E-2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5904416"/>
        <c:axId val="1535906048"/>
      </c:scatterChart>
      <c:valAx>
        <c:axId val="1535904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35906048"/>
        <c:crosses val="autoZero"/>
        <c:crossBetween val="midCat"/>
      </c:valAx>
      <c:valAx>
        <c:axId val="153590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35904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Temperaturas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'mAr_52,5'!$B$1</c:f>
              <c:strCache>
                <c:ptCount val="1"/>
                <c:pt idx="0">
                  <c:v>T_cold_in(C)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'mAr_52,5'!$A$2:$A$214</c:f>
              <c:strCache>
                <c:ptCount val="212"/>
                <c:pt idx="0">
                  <c:v>81.76187</c:v>
                </c:pt>
                <c:pt idx="1">
                  <c:v>82.76217</c:v>
                </c:pt>
                <c:pt idx="2">
                  <c:v>83.76182</c:v>
                </c:pt>
                <c:pt idx="3">
                  <c:v>84.76141</c:v>
                </c:pt>
                <c:pt idx="4">
                  <c:v>85.76277</c:v>
                </c:pt>
                <c:pt idx="5">
                  <c:v>86.76638</c:v>
                </c:pt>
                <c:pt idx="6">
                  <c:v>87.76659</c:v>
                </c:pt>
                <c:pt idx="7">
                  <c:v>88.76811</c:v>
                </c:pt>
                <c:pt idx="8">
                  <c:v>89.76772</c:v>
                </c:pt>
                <c:pt idx="9">
                  <c:v>90.7678</c:v>
                </c:pt>
                <c:pt idx="10">
                  <c:v>91.76923</c:v>
                </c:pt>
                <c:pt idx="11">
                  <c:v>92.76856</c:v>
                </c:pt>
                <c:pt idx="12">
                  <c:v>93.7687</c:v>
                </c:pt>
                <c:pt idx="13">
                  <c:v>94.7688</c:v>
                </c:pt>
                <c:pt idx="14">
                  <c:v>95.7687</c:v>
                </c:pt>
                <c:pt idx="15">
                  <c:v>96.76858</c:v>
                </c:pt>
                <c:pt idx="16">
                  <c:v>97.7697</c:v>
                </c:pt>
                <c:pt idx="17">
                  <c:v>98.76975</c:v>
                </c:pt>
                <c:pt idx="18">
                  <c:v>99.77002</c:v>
                </c:pt>
                <c:pt idx="19">
                  <c:v>100.7697</c:v>
                </c:pt>
                <c:pt idx="20">
                  <c:v>101.7697</c:v>
                </c:pt>
                <c:pt idx="21">
                  <c:v>102.76991</c:v>
                </c:pt>
                <c:pt idx="22">
                  <c:v>103.76967</c:v>
                </c:pt>
                <c:pt idx="23">
                  <c:v>104.76967</c:v>
                </c:pt>
                <c:pt idx="24">
                  <c:v>105.77093</c:v>
                </c:pt>
                <c:pt idx="25">
                  <c:v>106.77153</c:v>
                </c:pt>
                <c:pt idx="26">
                  <c:v>107.77195</c:v>
                </c:pt>
                <c:pt idx="27">
                  <c:v>108.77146</c:v>
                </c:pt>
                <c:pt idx="28">
                  <c:v>109.77253</c:v>
                </c:pt>
                <c:pt idx="29">
                  <c:v>110.77382</c:v>
                </c:pt>
                <c:pt idx="30">
                  <c:v>111.77451</c:v>
                </c:pt>
                <c:pt idx="31">
                  <c:v>112.77549</c:v>
                </c:pt>
                <c:pt idx="32">
                  <c:v>113.77587</c:v>
                </c:pt>
                <c:pt idx="33">
                  <c:v>114.77632</c:v>
                </c:pt>
                <c:pt idx="34">
                  <c:v>115.77729</c:v>
                </c:pt>
                <c:pt idx="35">
                  <c:v>116.77647</c:v>
                </c:pt>
                <c:pt idx="36">
                  <c:v>117.77735</c:v>
                </c:pt>
                <c:pt idx="37">
                  <c:v>118.77783</c:v>
                </c:pt>
                <c:pt idx="38">
                  <c:v>119.77858</c:v>
                </c:pt>
                <c:pt idx="39">
                  <c:v>120.7787</c:v>
                </c:pt>
                <c:pt idx="40">
                  <c:v>121.7787</c:v>
                </c:pt>
                <c:pt idx="41">
                  <c:v>122.77868</c:v>
                </c:pt>
                <c:pt idx="42">
                  <c:v>123.77867</c:v>
                </c:pt>
                <c:pt idx="43">
                  <c:v>124.7787</c:v>
                </c:pt>
                <c:pt idx="44">
                  <c:v>125.77866</c:v>
                </c:pt>
                <c:pt idx="45">
                  <c:v>126.77974</c:v>
                </c:pt>
                <c:pt idx="46">
                  <c:v>127.7807</c:v>
                </c:pt>
                <c:pt idx="47">
                  <c:v>128.78182</c:v>
                </c:pt>
                <c:pt idx="48">
                  <c:v>129.78278</c:v>
                </c:pt>
                <c:pt idx="49">
                  <c:v>130.78323</c:v>
                </c:pt>
                <c:pt idx="50">
                  <c:v>131.7824</c:v>
                </c:pt>
                <c:pt idx="51">
                  <c:v>132.78355</c:v>
                </c:pt>
                <c:pt idx="52">
                  <c:v>133.78414</c:v>
                </c:pt>
                <c:pt idx="53">
                  <c:v>134.78472</c:v>
                </c:pt>
                <c:pt idx="54">
                  <c:v>135.78504</c:v>
                </c:pt>
                <c:pt idx="55">
                  <c:v>136.78633</c:v>
                </c:pt>
                <c:pt idx="56">
                  <c:v>137.78641</c:v>
                </c:pt>
                <c:pt idx="57">
                  <c:v>138.78659</c:v>
                </c:pt>
                <c:pt idx="58">
                  <c:v>139.78964</c:v>
                </c:pt>
                <c:pt idx="59">
                  <c:v>140.78965</c:v>
                </c:pt>
                <c:pt idx="60">
                  <c:v>141.78982</c:v>
                </c:pt>
                <c:pt idx="61">
                  <c:v>142.78969</c:v>
                </c:pt>
                <c:pt idx="62">
                  <c:v>143.78977</c:v>
                </c:pt>
                <c:pt idx="63">
                  <c:v>144.7897</c:v>
                </c:pt>
                <c:pt idx="64">
                  <c:v>145.78979</c:v>
                </c:pt>
                <c:pt idx="65">
                  <c:v>146.7909</c:v>
                </c:pt>
                <c:pt idx="66">
                  <c:v>147.79069</c:v>
                </c:pt>
                <c:pt idx="67">
                  <c:v>148.79118</c:v>
                </c:pt>
                <c:pt idx="68">
                  <c:v>149.7918</c:v>
                </c:pt>
                <c:pt idx="69">
                  <c:v>150.79195</c:v>
                </c:pt>
                <c:pt idx="70">
                  <c:v>151.79212</c:v>
                </c:pt>
                <c:pt idx="71">
                  <c:v>152.7921</c:v>
                </c:pt>
                <c:pt idx="72">
                  <c:v>153.79243</c:v>
                </c:pt>
                <c:pt idx="73">
                  <c:v>154.79302</c:v>
                </c:pt>
                <c:pt idx="74">
                  <c:v>155.79461</c:v>
                </c:pt>
                <c:pt idx="75">
                  <c:v>156.79489</c:v>
                </c:pt>
                <c:pt idx="76">
                  <c:v>157.79523</c:v>
                </c:pt>
                <c:pt idx="77">
                  <c:v>158.79492</c:v>
                </c:pt>
                <c:pt idx="78">
                  <c:v>159.79505</c:v>
                </c:pt>
                <c:pt idx="79">
                  <c:v>160.7958</c:v>
                </c:pt>
                <c:pt idx="80">
                  <c:v>161.79608</c:v>
                </c:pt>
                <c:pt idx="81">
                  <c:v>162.7968</c:v>
                </c:pt>
                <c:pt idx="82">
                  <c:v>163.79647</c:v>
                </c:pt>
                <c:pt idx="83">
                  <c:v>164.79659</c:v>
                </c:pt>
                <c:pt idx="84">
                  <c:v>165.79657</c:v>
                </c:pt>
                <c:pt idx="85">
                  <c:v>166.79782</c:v>
                </c:pt>
                <c:pt idx="86">
                  <c:v>167.80002</c:v>
                </c:pt>
                <c:pt idx="87">
                  <c:v>168.7997</c:v>
                </c:pt>
                <c:pt idx="88">
                  <c:v>169.79993</c:v>
                </c:pt>
                <c:pt idx="89">
                  <c:v>170.79976</c:v>
                </c:pt>
                <c:pt idx="90">
                  <c:v>171.79976</c:v>
                </c:pt>
                <c:pt idx="91">
                  <c:v>172.79968</c:v>
                </c:pt>
                <c:pt idx="92">
                  <c:v>173.79967</c:v>
                </c:pt>
                <c:pt idx="93">
                  <c:v>174.79943</c:v>
                </c:pt>
                <c:pt idx="94">
                  <c:v>175.79975</c:v>
                </c:pt>
                <c:pt idx="95">
                  <c:v>176.80178</c:v>
                </c:pt>
                <c:pt idx="96">
                  <c:v>177.80255</c:v>
                </c:pt>
                <c:pt idx="97">
                  <c:v>178.80412</c:v>
                </c:pt>
                <c:pt idx="98">
                  <c:v>179.80343</c:v>
                </c:pt>
                <c:pt idx="99">
                  <c:v>180.80417</c:v>
                </c:pt>
                <c:pt idx="100">
                  <c:v>181.80472</c:v>
                </c:pt>
                <c:pt idx="101">
                  <c:v>182.80505</c:v>
                </c:pt>
                <c:pt idx="102">
                  <c:v>183.80486</c:v>
                </c:pt>
                <c:pt idx="103">
                  <c:v>184.80549</c:v>
                </c:pt>
                <c:pt idx="104">
                  <c:v>185.80589</c:v>
                </c:pt>
                <c:pt idx="105">
                  <c:v>186.80616</c:v>
                </c:pt>
                <c:pt idx="106">
                  <c:v>187.80692</c:v>
                </c:pt>
                <c:pt idx="107">
                  <c:v>188.8066</c:v>
                </c:pt>
                <c:pt idx="108">
                  <c:v>189.80657</c:v>
                </c:pt>
                <c:pt idx="109">
                  <c:v>190.80676</c:v>
                </c:pt>
                <c:pt idx="110">
                  <c:v>191.8066</c:v>
                </c:pt>
                <c:pt idx="111">
                  <c:v>192.80656</c:v>
                </c:pt>
                <c:pt idx="112">
                  <c:v>193.80668</c:v>
                </c:pt>
                <c:pt idx="113">
                  <c:v>194.80659</c:v>
                </c:pt>
                <c:pt idx="114">
                  <c:v>195.80819</c:v>
                </c:pt>
                <c:pt idx="115">
                  <c:v>196.80869</c:v>
                </c:pt>
                <c:pt idx="116">
                  <c:v>197.80867</c:v>
                </c:pt>
                <c:pt idx="117">
                  <c:v>198.80857</c:v>
                </c:pt>
                <c:pt idx="118">
                  <c:v>199.80859</c:v>
                </c:pt>
                <c:pt idx="119">
                  <c:v>200.8107</c:v>
                </c:pt>
                <c:pt idx="120">
                  <c:v>201.81205</c:v>
                </c:pt>
                <c:pt idx="121">
                  <c:v>202.81249</c:v>
                </c:pt>
                <c:pt idx="122">
                  <c:v>203.8129</c:v>
                </c:pt>
                <c:pt idx="123">
                  <c:v>204.81304</c:v>
                </c:pt>
                <c:pt idx="124">
                  <c:v>205.81279</c:v>
                </c:pt>
                <c:pt idx="125">
                  <c:v>206.81393</c:v>
                </c:pt>
                <c:pt idx="126">
                  <c:v>207.81381</c:v>
                </c:pt>
                <c:pt idx="127">
                  <c:v>208.81531</c:v>
                </c:pt>
                <c:pt idx="128">
                  <c:v>209.81532</c:v>
                </c:pt>
                <c:pt idx="129">
                  <c:v>210.815</c:v>
                </c:pt>
                <c:pt idx="130">
                  <c:v>211.81459</c:v>
                </c:pt>
                <c:pt idx="131">
                  <c:v>212.81496</c:v>
                </c:pt>
                <c:pt idx="132">
                  <c:v>213.81478</c:v>
                </c:pt>
                <c:pt idx="133">
                  <c:v>214.81445</c:v>
                </c:pt>
                <c:pt idx="134">
                  <c:v>215.81465</c:v>
                </c:pt>
                <c:pt idx="135">
                  <c:v>216.81588</c:v>
                </c:pt>
                <c:pt idx="136">
                  <c:v>217.81564</c:v>
                </c:pt>
                <c:pt idx="137">
                  <c:v>218.81619</c:v>
                </c:pt>
                <c:pt idx="138">
                  <c:v>219.81547</c:v>
                </c:pt>
                <c:pt idx="139">
                  <c:v>220.8168</c:v>
                </c:pt>
                <c:pt idx="140">
                  <c:v>221.81799</c:v>
                </c:pt>
                <c:pt idx="141">
                  <c:v>222.81774</c:v>
                </c:pt>
                <c:pt idx="142">
                  <c:v>223.8187</c:v>
                </c:pt>
                <c:pt idx="143">
                  <c:v>224.8186</c:v>
                </c:pt>
                <c:pt idx="144">
                  <c:v>225.81868</c:v>
                </c:pt>
                <c:pt idx="145">
                  <c:v>226.81877</c:v>
                </c:pt>
                <c:pt idx="146">
                  <c:v>227.81968</c:v>
                </c:pt>
                <c:pt idx="147">
                  <c:v>228.8197</c:v>
                </c:pt>
                <c:pt idx="148">
                  <c:v>229.81965</c:v>
                </c:pt>
                <c:pt idx="149">
                  <c:v>230.81969</c:v>
                </c:pt>
                <c:pt idx="150">
                  <c:v>231.81976</c:v>
                </c:pt>
                <c:pt idx="151">
                  <c:v>232.81976</c:v>
                </c:pt>
                <c:pt idx="152">
                  <c:v>233.81975</c:v>
                </c:pt>
                <c:pt idx="153">
                  <c:v>234.81982</c:v>
                </c:pt>
                <c:pt idx="154">
                  <c:v>235.81967</c:v>
                </c:pt>
                <c:pt idx="155">
                  <c:v>236.81981</c:v>
                </c:pt>
                <c:pt idx="156">
                  <c:v>237.81975</c:v>
                </c:pt>
                <c:pt idx="157">
                  <c:v>238.81971</c:v>
                </c:pt>
                <c:pt idx="158">
                  <c:v>239.81982</c:v>
                </c:pt>
                <c:pt idx="159">
                  <c:v>240.82068</c:v>
                </c:pt>
                <c:pt idx="160">
                  <c:v>241.82235</c:v>
                </c:pt>
                <c:pt idx="161">
                  <c:v>242.82273</c:v>
                </c:pt>
                <c:pt idx="162">
                  <c:v>243.82247</c:v>
                </c:pt>
                <c:pt idx="163">
                  <c:v>244.82294</c:v>
                </c:pt>
                <c:pt idx="164">
                  <c:v>245.82243</c:v>
                </c:pt>
                <c:pt idx="165">
                  <c:v>246.82389</c:v>
                </c:pt>
                <c:pt idx="166">
                  <c:v>247.82416</c:v>
                </c:pt>
                <c:pt idx="167">
                  <c:v>248.82494</c:v>
                </c:pt>
                <c:pt idx="168">
                  <c:v>249.82433</c:v>
                </c:pt>
                <c:pt idx="169">
                  <c:v>250.82486</c:v>
                </c:pt>
                <c:pt idx="170">
                  <c:v>251.82506</c:v>
                </c:pt>
                <c:pt idx="171">
                  <c:v>252.82441</c:v>
                </c:pt>
                <c:pt idx="172">
                  <c:v>253.82482</c:v>
                </c:pt>
                <c:pt idx="173">
                  <c:v>254.82515</c:v>
                </c:pt>
                <c:pt idx="174">
                  <c:v>255.82439</c:v>
                </c:pt>
                <c:pt idx="175">
                  <c:v>256.82495</c:v>
                </c:pt>
                <c:pt idx="176">
                  <c:v>257.8248</c:v>
                </c:pt>
                <c:pt idx="177">
                  <c:v>258.82518</c:v>
                </c:pt>
                <c:pt idx="178">
                  <c:v>259.82562</c:v>
                </c:pt>
                <c:pt idx="179">
                  <c:v>260.82584</c:v>
                </c:pt>
                <c:pt idx="180">
                  <c:v>261.8258</c:v>
                </c:pt>
                <c:pt idx="181">
                  <c:v>262.82576</c:v>
                </c:pt>
                <c:pt idx="182">
                  <c:v>263.82783</c:v>
                </c:pt>
                <c:pt idx="183">
                  <c:v>264.82762</c:v>
                </c:pt>
                <c:pt idx="184">
                  <c:v>265.8287</c:v>
                </c:pt>
                <c:pt idx="185">
                  <c:v>266.8287</c:v>
                </c:pt>
                <c:pt idx="186">
                  <c:v>267.82862</c:v>
                </c:pt>
                <c:pt idx="187">
                  <c:v>268.83079</c:v>
                </c:pt>
                <c:pt idx="188">
                  <c:v>269.83175</c:v>
                </c:pt>
                <c:pt idx="189">
                  <c:v>270.83175</c:v>
                </c:pt>
                <c:pt idx="190">
                  <c:v>271.83169</c:v>
                </c:pt>
                <c:pt idx="191">
                  <c:v>272.8318</c:v>
                </c:pt>
                <c:pt idx="192">
                  <c:v>273.83183</c:v>
                </c:pt>
                <c:pt idx="193">
                  <c:v>274.83279</c:v>
                </c:pt>
                <c:pt idx="194">
                  <c:v>275.83276</c:v>
                </c:pt>
                <c:pt idx="195">
                  <c:v>276.83268</c:v>
                </c:pt>
                <c:pt idx="196">
                  <c:v>277.83238</c:v>
                </c:pt>
                <c:pt idx="197">
                  <c:v>278.8332</c:v>
                </c:pt>
                <c:pt idx="198">
                  <c:v>279.8327</c:v>
                </c:pt>
                <c:pt idx="199">
                  <c:v>280.83288</c:v>
                </c:pt>
                <c:pt idx="200">
                  <c:v>281.83342</c:v>
                </c:pt>
                <c:pt idx="201">
                  <c:v>282.83387</c:v>
                </c:pt>
                <c:pt idx="202">
                  <c:v>283.83404</c:v>
                </c:pt>
                <c:pt idx="203">
                  <c:v>284.83397</c:v>
                </c:pt>
                <c:pt idx="204">
                  <c:v>285.83407</c:v>
                </c:pt>
                <c:pt idx="205">
                  <c:v>286.83401</c:v>
                </c:pt>
                <c:pt idx="206">
                  <c:v>287.83441</c:v>
                </c:pt>
                <c:pt idx="207">
                  <c:v>288.83472</c:v>
                </c:pt>
                <c:pt idx="208">
                  <c:v>289.83533</c:v>
                </c:pt>
                <c:pt idx="209">
                  <c:v>290.83586</c:v>
                </c:pt>
                <c:pt idx="210">
                  <c:v>291.83623</c:v>
                </c:pt>
                <c:pt idx="211">
                  <c:v>Médias</c:v>
                </c:pt>
              </c:strCache>
            </c:strRef>
          </c:xVal>
          <c:yVal>
            <c:numRef>
              <c:f>'mAr_52,5'!$B$2:$B$214</c:f>
              <c:numCache>
                <c:formatCode>General</c:formatCode>
                <c:ptCount val="213"/>
                <c:pt idx="0">
                  <c:v>24.529</c:v>
                </c:pt>
                <c:pt idx="1">
                  <c:v>24.536619999999999</c:v>
                </c:pt>
                <c:pt idx="2">
                  <c:v>24.54372</c:v>
                </c:pt>
                <c:pt idx="3">
                  <c:v>24.550329999999999</c:v>
                </c:pt>
                <c:pt idx="4">
                  <c:v>24.557410000000001</c:v>
                </c:pt>
                <c:pt idx="5">
                  <c:v>24.56466</c:v>
                </c:pt>
                <c:pt idx="6">
                  <c:v>24.572209999999998</c:v>
                </c:pt>
                <c:pt idx="7">
                  <c:v>24.580220000000001</c:v>
                </c:pt>
                <c:pt idx="8">
                  <c:v>24.586569999999998</c:v>
                </c:pt>
                <c:pt idx="9">
                  <c:v>24.593160000000001</c:v>
                </c:pt>
                <c:pt idx="10">
                  <c:v>24.601050000000001</c:v>
                </c:pt>
                <c:pt idx="11">
                  <c:v>24.60896</c:v>
                </c:pt>
                <c:pt idx="12">
                  <c:v>24.615849999999998</c:v>
                </c:pt>
                <c:pt idx="13">
                  <c:v>24.622620000000001</c:v>
                </c:pt>
                <c:pt idx="14">
                  <c:v>24.631160000000001</c:v>
                </c:pt>
                <c:pt idx="15">
                  <c:v>24.63824</c:v>
                </c:pt>
                <c:pt idx="16">
                  <c:v>24.645790000000002</c:v>
                </c:pt>
                <c:pt idx="17">
                  <c:v>24.6524</c:v>
                </c:pt>
                <c:pt idx="18">
                  <c:v>24.66058</c:v>
                </c:pt>
                <c:pt idx="19">
                  <c:v>24.6678</c:v>
                </c:pt>
                <c:pt idx="20">
                  <c:v>24.674299999999999</c:v>
                </c:pt>
                <c:pt idx="21">
                  <c:v>24.68178</c:v>
                </c:pt>
                <c:pt idx="22">
                  <c:v>24.690069999999999</c:v>
                </c:pt>
                <c:pt idx="23">
                  <c:v>24.698429999999998</c:v>
                </c:pt>
                <c:pt idx="24">
                  <c:v>24.705860000000001</c:v>
                </c:pt>
                <c:pt idx="25">
                  <c:v>24.714259999999999</c:v>
                </c:pt>
                <c:pt idx="26">
                  <c:v>24.722480000000001</c:v>
                </c:pt>
                <c:pt idx="27">
                  <c:v>24.729970000000002</c:v>
                </c:pt>
                <c:pt idx="28">
                  <c:v>24.737649999999999</c:v>
                </c:pt>
                <c:pt idx="29">
                  <c:v>24.745290000000001</c:v>
                </c:pt>
                <c:pt idx="30">
                  <c:v>24.75338</c:v>
                </c:pt>
                <c:pt idx="31">
                  <c:v>24.761240000000001</c:v>
                </c:pt>
                <c:pt idx="32">
                  <c:v>24.770790000000002</c:v>
                </c:pt>
                <c:pt idx="33">
                  <c:v>24.777760000000001</c:v>
                </c:pt>
                <c:pt idx="34">
                  <c:v>24.785799999999998</c:v>
                </c:pt>
                <c:pt idx="35">
                  <c:v>24.794329999999999</c:v>
                </c:pt>
                <c:pt idx="36">
                  <c:v>24.80283</c:v>
                </c:pt>
                <c:pt idx="37">
                  <c:v>24.810469999999999</c:v>
                </c:pt>
                <c:pt idx="38">
                  <c:v>24.818940000000001</c:v>
                </c:pt>
                <c:pt idx="39">
                  <c:v>24.827010000000001</c:v>
                </c:pt>
                <c:pt idx="40">
                  <c:v>24.834800000000001</c:v>
                </c:pt>
                <c:pt idx="41">
                  <c:v>24.843019999999999</c:v>
                </c:pt>
                <c:pt idx="42">
                  <c:v>24.850470000000001</c:v>
                </c:pt>
                <c:pt idx="43">
                  <c:v>24.859529999999999</c:v>
                </c:pt>
                <c:pt idx="44">
                  <c:v>24.867830000000001</c:v>
                </c:pt>
                <c:pt idx="45">
                  <c:v>24.87473</c:v>
                </c:pt>
                <c:pt idx="46">
                  <c:v>24.884139999999999</c:v>
                </c:pt>
                <c:pt idx="47">
                  <c:v>24.892389999999999</c:v>
                </c:pt>
                <c:pt idx="48">
                  <c:v>24.900639999999999</c:v>
                </c:pt>
                <c:pt idx="49">
                  <c:v>24.90889</c:v>
                </c:pt>
                <c:pt idx="50">
                  <c:v>24.917560000000002</c:v>
                </c:pt>
                <c:pt idx="51">
                  <c:v>24.926100000000002</c:v>
                </c:pt>
                <c:pt idx="52">
                  <c:v>24.934069999999998</c:v>
                </c:pt>
                <c:pt idx="53">
                  <c:v>24.942150000000002</c:v>
                </c:pt>
                <c:pt idx="54">
                  <c:v>24.950009999999999</c:v>
                </c:pt>
                <c:pt idx="55">
                  <c:v>24.95898</c:v>
                </c:pt>
                <c:pt idx="56">
                  <c:v>24.967040000000001</c:v>
                </c:pt>
                <c:pt idx="57">
                  <c:v>24.975739999999998</c:v>
                </c:pt>
                <c:pt idx="58">
                  <c:v>24.984749999999998</c:v>
                </c:pt>
                <c:pt idx="59">
                  <c:v>24.993120000000001</c:v>
                </c:pt>
                <c:pt idx="60">
                  <c:v>25.000699999999998</c:v>
                </c:pt>
                <c:pt idx="61">
                  <c:v>25.009260000000001</c:v>
                </c:pt>
                <c:pt idx="62">
                  <c:v>25.018409999999999</c:v>
                </c:pt>
                <c:pt idx="63">
                  <c:v>25.026859999999999</c:v>
                </c:pt>
                <c:pt idx="64">
                  <c:v>25.034500000000001</c:v>
                </c:pt>
                <c:pt idx="65">
                  <c:v>25.04194</c:v>
                </c:pt>
                <c:pt idx="66">
                  <c:v>25.050799999999999</c:v>
                </c:pt>
                <c:pt idx="67">
                  <c:v>25.05941</c:v>
                </c:pt>
                <c:pt idx="68">
                  <c:v>25.067139999999998</c:v>
                </c:pt>
                <c:pt idx="69">
                  <c:v>25.075369999999999</c:v>
                </c:pt>
                <c:pt idx="70">
                  <c:v>25.08426</c:v>
                </c:pt>
                <c:pt idx="71">
                  <c:v>25.092880000000001</c:v>
                </c:pt>
                <c:pt idx="72">
                  <c:v>25.101669999999999</c:v>
                </c:pt>
                <c:pt idx="73">
                  <c:v>25.109680000000001</c:v>
                </c:pt>
                <c:pt idx="74">
                  <c:v>25.11852</c:v>
                </c:pt>
                <c:pt idx="75">
                  <c:v>25.127649999999999</c:v>
                </c:pt>
                <c:pt idx="76">
                  <c:v>25.136479999999999</c:v>
                </c:pt>
                <c:pt idx="77">
                  <c:v>25.144749999999998</c:v>
                </c:pt>
                <c:pt idx="78">
                  <c:v>25.153179999999999</c:v>
                </c:pt>
                <c:pt idx="79">
                  <c:v>25.161989999999999</c:v>
                </c:pt>
                <c:pt idx="80">
                  <c:v>25.170369999999998</c:v>
                </c:pt>
                <c:pt idx="81">
                  <c:v>25.178709999999999</c:v>
                </c:pt>
                <c:pt idx="82">
                  <c:v>25.1875</c:v>
                </c:pt>
                <c:pt idx="83">
                  <c:v>25.19717</c:v>
                </c:pt>
                <c:pt idx="84">
                  <c:v>25.2057</c:v>
                </c:pt>
                <c:pt idx="85">
                  <c:v>25.213370000000001</c:v>
                </c:pt>
                <c:pt idx="86">
                  <c:v>25.222899999999999</c:v>
                </c:pt>
                <c:pt idx="87">
                  <c:v>25.231680000000001</c:v>
                </c:pt>
                <c:pt idx="88">
                  <c:v>25.240020000000001</c:v>
                </c:pt>
                <c:pt idx="89">
                  <c:v>25.248249999999999</c:v>
                </c:pt>
                <c:pt idx="90">
                  <c:v>25.2577</c:v>
                </c:pt>
                <c:pt idx="91">
                  <c:v>25.266749999999998</c:v>
                </c:pt>
                <c:pt idx="92">
                  <c:v>25.274470000000001</c:v>
                </c:pt>
                <c:pt idx="93">
                  <c:v>25.282620000000001</c:v>
                </c:pt>
                <c:pt idx="94">
                  <c:v>25.29251</c:v>
                </c:pt>
                <c:pt idx="95">
                  <c:v>25.300650000000001</c:v>
                </c:pt>
                <c:pt idx="96">
                  <c:v>25.309380000000001</c:v>
                </c:pt>
                <c:pt idx="97">
                  <c:v>25.318049999999999</c:v>
                </c:pt>
                <c:pt idx="98">
                  <c:v>25.327290000000001</c:v>
                </c:pt>
                <c:pt idx="99">
                  <c:v>25.337340000000001</c:v>
                </c:pt>
                <c:pt idx="100">
                  <c:v>25.345140000000001</c:v>
                </c:pt>
                <c:pt idx="101">
                  <c:v>25.353929999999998</c:v>
                </c:pt>
                <c:pt idx="102">
                  <c:v>25.363309999999998</c:v>
                </c:pt>
                <c:pt idx="103">
                  <c:v>25.372070000000001</c:v>
                </c:pt>
                <c:pt idx="104">
                  <c:v>25.379580000000001</c:v>
                </c:pt>
                <c:pt idx="105">
                  <c:v>25.38833</c:v>
                </c:pt>
                <c:pt idx="106">
                  <c:v>25.398630000000001</c:v>
                </c:pt>
                <c:pt idx="107">
                  <c:v>25.407609999999998</c:v>
                </c:pt>
                <c:pt idx="108">
                  <c:v>25.41677</c:v>
                </c:pt>
                <c:pt idx="109">
                  <c:v>25.424520000000001</c:v>
                </c:pt>
                <c:pt idx="110">
                  <c:v>25.433679999999999</c:v>
                </c:pt>
                <c:pt idx="111">
                  <c:v>25.443280000000001</c:v>
                </c:pt>
                <c:pt idx="112">
                  <c:v>25.451219999999999</c:v>
                </c:pt>
                <c:pt idx="113">
                  <c:v>25.45899</c:v>
                </c:pt>
                <c:pt idx="114">
                  <c:v>25.46829</c:v>
                </c:pt>
                <c:pt idx="115">
                  <c:v>25.477340000000002</c:v>
                </c:pt>
                <c:pt idx="116">
                  <c:v>25.485669999999999</c:v>
                </c:pt>
                <c:pt idx="117">
                  <c:v>25.494219999999999</c:v>
                </c:pt>
                <c:pt idx="118">
                  <c:v>25.504259999999999</c:v>
                </c:pt>
                <c:pt idx="119">
                  <c:v>25.512370000000001</c:v>
                </c:pt>
                <c:pt idx="120">
                  <c:v>25.521599999999999</c:v>
                </c:pt>
                <c:pt idx="121">
                  <c:v>25.530470000000001</c:v>
                </c:pt>
                <c:pt idx="122">
                  <c:v>25.539870000000001</c:v>
                </c:pt>
                <c:pt idx="123">
                  <c:v>25.54918</c:v>
                </c:pt>
                <c:pt idx="124">
                  <c:v>25.55743</c:v>
                </c:pt>
                <c:pt idx="125">
                  <c:v>25.566099999999999</c:v>
                </c:pt>
                <c:pt idx="126">
                  <c:v>25.575869999999998</c:v>
                </c:pt>
                <c:pt idx="127">
                  <c:v>25.583760000000002</c:v>
                </c:pt>
                <c:pt idx="128">
                  <c:v>25.592179999999999</c:v>
                </c:pt>
                <c:pt idx="129">
                  <c:v>25.600999999999999</c:v>
                </c:pt>
                <c:pt idx="130">
                  <c:v>25.610849999999999</c:v>
                </c:pt>
                <c:pt idx="131">
                  <c:v>25.61993</c:v>
                </c:pt>
                <c:pt idx="132">
                  <c:v>25.628689999999999</c:v>
                </c:pt>
                <c:pt idx="133">
                  <c:v>25.63721</c:v>
                </c:pt>
                <c:pt idx="134">
                  <c:v>25.64668</c:v>
                </c:pt>
                <c:pt idx="135">
                  <c:v>25.655370000000001</c:v>
                </c:pt>
                <c:pt idx="136">
                  <c:v>25.664709999999999</c:v>
                </c:pt>
                <c:pt idx="137">
                  <c:v>25.672730000000001</c:v>
                </c:pt>
                <c:pt idx="138">
                  <c:v>25.682289999999998</c:v>
                </c:pt>
                <c:pt idx="139">
                  <c:v>25.69173</c:v>
                </c:pt>
                <c:pt idx="140">
                  <c:v>25.699719999999999</c:v>
                </c:pt>
                <c:pt idx="141">
                  <c:v>25.708120000000001</c:v>
                </c:pt>
                <c:pt idx="142">
                  <c:v>25.7182</c:v>
                </c:pt>
                <c:pt idx="143">
                  <c:v>25.728680000000001</c:v>
                </c:pt>
                <c:pt idx="144">
                  <c:v>25.736799999999999</c:v>
                </c:pt>
                <c:pt idx="145">
                  <c:v>25.7455</c:v>
                </c:pt>
                <c:pt idx="146">
                  <c:v>25.755279999999999</c:v>
                </c:pt>
                <c:pt idx="147">
                  <c:v>25.763629999999999</c:v>
                </c:pt>
                <c:pt idx="148">
                  <c:v>25.77244</c:v>
                </c:pt>
                <c:pt idx="149">
                  <c:v>25.780280000000001</c:v>
                </c:pt>
                <c:pt idx="150">
                  <c:v>25.79045</c:v>
                </c:pt>
                <c:pt idx="151">
                  <c:v>25.799140000000001</c:v>
                </c:pt>
                <c:pt idx="152">
                  <c:v>25.808710000000001</c:v>
                </c:pt>
                <c:pt idx="153">
                  <c:v>25.81681</c:v>
                </c:pt>
                <c:pt idx="154">
                  <c:v>25.82658</c:v>
                </c:pt>
                <c:pt idx="155">
                  <c:v>25.834330000000001</c:v>
                </c:pt>
                <c:pt idx="156">
                  <c:v>25.843900000000001</c:v>
                </c:pt>
                <c:pt idx="157">
                  <c:v>25.853249999999999</c:v>
                </c:pt>
                <c:pt idx="158">
                  <c:v>25.862030000000001</c:v>
                </c:pt>
                <c:pt idx="159">
                  <c:v>25.87201</c:v>
                </c:pt>
                <c:pt idx="160">
                  <c:v>25.880870000000002</c:v>
                </c:pt>
                <c:pt idx="161">
                  <c:v>25.889949999999999</c:v>
                </c:pt>
                <c:pt idx="162">
                  <c:v>25.899319999999999</c:v>
                </c:pt>
                <c:pt idx="163">
                  <c:v>25.90766</c:v>
                </c:pt>
                <c:pt idx="164">
                  <c:v>25.91564</c:v>
                </c:pt>
                <c:pt idx="165">
                  <c:v>25.924430000000001</c:v>
                </c:pt>
                <c:pt idx="166">
                  <c:v>25.93364</c:v>
                </c:pt>
                <c:pt idx="167">
                  <c:v>25.94257</c:v>
                </c:pt>
                <c:pt idx="168">
                  <c:v>25.95121</c:v>
                </c:pt>
                <c:pt idx="169">
                  <c:v>25.96002</c:v>
                </c:pt>
                <c:pt idx="170">
                  <c:v>25.970479999999998</c:v>
                </c:pt>
                <c:pt idx="171">
                  <c:v>25.979510000000001</c:v>
                </c:pt>
                <c:pt idx="172">
                  <c:v>25.988250000000001</c:v>
                </c:pt>
                <c:pt idx="173">
                  <c:v>25.997060000000001</c:v>
                </c:pt>
                <c:pt idx="174">
                  <c:v>26.006460000000001</c:v>
                </c:pt>
                <c:pt idx="175">
                  <c:v>26.01641</c:v>
                </c:pt>
                <c:pt idx="176">
                  <c:v>26.024059999999999</c:v>
                </c:pt>
                <c:pt idx="177">
                  <c:v>26.032509999999998</c:v>
                </c:pt>
                <c:pt idx="178">
                  <c:v>26.04205</c:v>
                </c:pt>
                <c:pt idx="179">
                  <c:v>26.051279999999998</c:v>
                </c:pt>
                <c:pt idx="180">
                  <c:v>26.06044</c:v>
                </c:pt>
                <c:pt idx="181">
                  <c:v>26.06936</c:v>
                </c:pt>
                <c:pt idx="182">
                  <c:v>26.078939999999999</c:v>
                </c:pt>
                <c:pt idx="183">
                  <c:v>26.087779999999999</c:v>
                </c:pt>
                <c:pt idx="184">
                  <c:v>26.096630000000001</c:v>
                </c:pt>
                <c:pt idx="185">
                  <c:v>26.1053</c:v>
                </c:pt>
                <c:pt idx="186">
                  <c:v>26.116219999999998</c:v>
                </c:pt>
                <c:pt idx="187">
                  <c:v>26.123740000000002</c:v>
                </c:pt>
                <c:pt idx="188">
                  <c:v>26.132580000000001</c:v>
                </c:pt>
                <c:pt idx="189">
                  <c:v>26.140930000000001</c:v>
                </c:pt>
                <c:pt idx="190">
                  <c:v>26.15052</c:v>
                </c:pt>
                <c:pt idx="191">
                  <c:v>26.160080000000001</c:v>
                </c:pt>
                <c:pt idx="192">
                  <c:v>26.168939999999999</c:v>
                </c:pt>
                <c:pt idx="193">
                  <c:v>26.17756</c:v>
                </c:pt>
                <c:pt idx="194">
                  <c:v>26.186779999999999</c:v>
                </c:pt>
                <c:pt idx="195">
                  <c:v>26.195180000000001</c:v>
                </c:pt>
                <c:pt idx="196">
                  <c:v>26.204429999999999</c:v>
                </c:pt>
                <c:pt idx="197">
                  <c:v>26.213059999999999</c:v>
                </c:pt>
                <c:pt idx="198">
                  <c:v>26.222300000000001</c:v>
                </c:pt>
                <c:pt idx="199">
                  <c:v>26.230720000000002</c:v>
                </c:pt>
                <c:pt idx="200">
                  <c:v>26.239339999999999</c:v>
                </c:pt>
                <c:pt idx="201">
                  <c:v>26.247990000000001</c:v>
                </c:pt>
                <c:pt idx="202">
                  <c:v>26.258790000000001</c:v>
                </c:pt>
                <c:pt idx="203">
                  <c:v>26.26803</c:v>
                </c:pt>
                <c:pt idx="204">
                  <c:v>26.276420000000002</c:v>
                </c:pt>
                <c:pt idx="205">
                  <c:v>26.28426</c:v>
                </c:pt>
                <c:pt idx="206">
                  <c:v>26.294</c:v>
                </c:pt>
                <c:pt idx="207">
                  <c:v>26.303280000000001</c:v>
                </c:pt>
                <c:pt idx="208">
                  <c:v>26.31157</c:v>
                </c:pt>
                <c:pt idx="209">
                  <c:v>26.320049999999998</c:v>
                </c:pt>
                <c:pt idx="210">
                  <c:v>26.32968</c:v>
                </c:pt>
                <c:pt idx="211">
                  <c:v>25.443193681592042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'mAr_52,5'!$C$1</c:f>
              <c:strCache>
                <c:ptCount val="1"/>
                <c:pt idx="0">
                  <c:v>T_hot_in(C)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'mAr_52,5'!$A$2:$A$214</c:f>
              <c:strCache>
                <c:ptCount val="212"/>
                <c:pt idx="0">
                  <c:v>81.76187</c:v>
                </c:pt>
                <c:pt idx="1">
                  <c:v>82.76217</c:v>
                </c:pt>
                <c:pt idx="2">
                  <c:v>83.76182</c:v>
                </c:pt>
                <c:pt idx="3">
                  <c:v>84.76141</c:v>
                </c:pt>
                <c:pt idx="4">
                  <c:v>85.76277</c:v>
                </c:pt>
                <c:pt idx="5">
                  <c:v>86.76638</c:v>
                </c:pt>
                <c:pt idx="6">
                  <c:v>87.76659</c:v>
                </c:pt>
                <c:pt idx="7">
                  <c:v>88.76811</c:v>
                </c:pt>
                <c:pt idx="8">
                  <c:v>89.76772</c:v>
                </c:pt>
                <c:pt idx="9">
                  <c:v>90.7678</c:v>
                </c:pt>
                <c:pt idx="10">
                  <c:v>91.76923</c:v>
                </c:pt>
                <c:pt idx="11">
                  <c:v>92.76856</c:v>
                </c:pt>
                <c:pt idx="12">
                  <c:v>93.7687</c:v>
                </c:pt>
                <c:pt idx="13">
                  <c:v>94.7688</c:v>
                </c:pt>
                <c:pt idx="14">
                  <c:v>95.7687</c:v>
                </c:pt>
                <c:pt idx="15">
                  <c:v>96.76858</c:v>
                </c:pt>
                <c:pt idx="16">
                  <c:v>97.7697</c:v>
                </c:pt>
                <c:pt idx="17">
                  <c:v>98.76975</c:v>
                </c:pt>
                <c:pt idx="18">
                  <c:v>99.77002</c:v>
                </c:pt>
                <c:pt idx="19">
                  <c:v>100.7697</c:v>
                </c:pt>
                <c:pt idx="20">
                  <c:v>101.7697</c:v>
                </c:pt>
                <c:pt idx="21">
                  <c:v>102.76991</c:v>
                </c:pt>
                <c:pt idx="22">
                  <c:v>103.76967</c:v>
                </c:pt>
                <c:pt idx="23">
                  <c:v>104.76967</c:v>
                </c:pt>
                <c:pt idx="24">
                  <c:v>105.77093</c:v>
                </c:pt>
                <c:pt idx="25">
                  <c:v>106.77153</c:v>
                </c:pt>
                <c:pt idx="26">
                  <c:v>107.77195</c:v>
                </c:pt>
                <c:pt idx="27">
                  <c:v>108.77146</c:v>
                </c:pt>
                <c:pt idx="28">
                  <c:v>109.77253</c:v>
                </c:pt>
                <c:pt idx="29">
                  <c:v>110.77382</c:v>
                </c:pt>
                <c:pt idx="30">
                  <c:v>111.77451</c:v>
                </c:pt>
                <c:pt idx="31">
                  <c:v>112.77549</c:v>
                </c:pt>
                <c:pt idx="32">
                  <c:v>113.77587</c:v>
                </c:pt>
                <c:pt idx="33">
                  <c:v>114.77632</c:v>
                </c:pt>
                <c:pt idx="34">
                  <c:v>115.77729</c:v>
                </c:pt>
                <c:pt idx="35">
                  <c:v>116.77647</c:v>
                </c:pt>
                <c:pt idx="36">
                  <c:v>117.77735</c:v>
                </c:pt>
                <c:pt idx="37">
                  <c:v>118.77783</c:v>
                </c:pt>
                <c:pt idx="38">
                  <c:v>119.77858</c:v>
                </c:pt>
                <c:pt idx="39">
                  <c:v>120.7787</c:v>
                </c:pt>
                <c:pt idx="40">
                  <c:v>121.7787</c:v>
                </c:pt>
                <c:pt idx="41">
                  <c:v>122.77868</c:v>
                </c:pt>
                <c:pt idx="42">
                  <c:v>123.77867</c:v>
                </c:pt>
                <c:pt idx="43">
                  <c:v>124.7787</c:v>
                </c:pt>
                <c:pt idx="44">
                  <c:v>125.77866</c:v>
                </c:pt>
                <c:pt idx="45">
                  <c:v>126.77974</c:v>
                </c:pt>
                <c:pt idx="46">
                  <c:v>127.7807</c:v>
                </c:pt>
                <c:pt idx="47">
                  <c:v>128.78182</c:v>
                </c:pt>
                <c:pt idx="48">
                  <c:v>129.78278</c:v>
                </c:pt>
                <c:pt idx="49">
                  <c:v>130.78323</c:v>
                </c:pt>
                <c:pt idx="50">
                  <c:v>131.7824</c:v>
                </c:pt>
                <c:pt idx="51">
                  <c:v>132.78355</c:v>
                </c:pt>
                <c:pt idx="52">
                  <c:v>133.78414</c:v>
                </c:pt>
                <c:pt idx="53">
                  <c:v>134.78472</c:v>
                </c:pt>
                <c:pt idx="54">
                  <c:v>135.78504</c:v>
                </c:pt>
                <c:pt idx="55">
                  <c:v>136.78633</c:v>
                </c:pt>
                <c:pt idx="56">
                  <c:v>137.78641</c:v>
                </c:pt>
                <c:pt idx="57">
                  <c:v>138.78659</c:v>
                </c:pt>
                <c:pt idx="58">
                  <c:v>139.78964</c:v>
                </c:pt>
                <c:pt idx="59">
                  <c:v>140.78965</c:v>
                </c:pt>
                <c:pt idx="60">
                  <c:v>141.78982</c:v>
                </c:pt>
                <c:pt idx="61">
                  <c:v>142.78969</c:v>
                </c:pt>
                <c:pt idx="62">
                  <c:v>143.78977</c:v>
                </c:pt>
                <c:pt idx="63">
                  <c:v>144.7897</c:v>
                </c:pt>
                <c:pt idx="64">
                  <c:v>145.78979</c:v>
                </c:pt>
                <c:pt idx="65">
                  <c:v>146.7909</c:v>
                </c:pt>
                <c:pt idx="66">
                  <c:v>147.79069</c:v>
                </c:pt>
                <c:pt idx="67">
                  <c:v>148.79118</c:v>
                </c:pt>
                <c:pt idx="68">
                  <c:v>149.7918</c:v>
                </c:pt>
                <c:pt idx="69">
                  <c:v>150.79195</c:v>
                </c:pt>
                <c:pt idx="70">
                  <c:v>151.79212</c:v>
                </c:pt>
                <c:pt idx="71">
                  <c:v>152.7921</c:v>
                </c:pt>
                <c:pt idx="72">
                  <c:v>153.79243</c:v>
                </c:pt>
                <c:pt idx="73">
                  <c:v>154.79302</c:v>
                </c:pt>
                <c:pt idx="74">
                  <c:v>155.79461</c:v>
                </c:pt>
                <c:pt idx="75">
                  <c:v>156.79489</c:v>
                </c:pt>
                <c:pt idx="76">
                  <c:v>157.79523</c:v>
                </c:pt>
                <c:pt idx="77">
                  <c:v>158.79492</c:v>
                </c:pt>
                <c:pt idx="78">
                  <c:v>159.79505</c:v>
                </c:pt>
                <c:pt idx="79">
                  <c:v>160.7958</c:v>
                </c:pt>
                <c:pt idx="80">
                  <c:v>161.79608</c:v>
                </c:pt>
                <c:pt idx="81">
                  <c:v>162.7968</c:v>
                </c:pt>
                <c:pt idx="82">
                  <c:v>163.79647</c:v>
                </c:pt>
                <c:pt idx="83">
                  <c:v>164.79659</c:v>
                </c:pt>
                <c:pt idx="84">
                  <c:v>165.79657</c:v>
                </c:pt>
                <c:pt idx="85">
                  <c:v>166.79782</c:v>
                </c:pt>
                <c:pt idx="86">
                  <c:v>167.80002</c:v>
                </c:pt>
                <c:pt idx="87">
                  <c:v>168.7997</c:v>
                </c:pt>
                <c:pt idx="88">
                  <c:v>169.79993</c:v>
                </c:pt>
                <c:pt idx="89">
                  <c:v>170.79976</c:v>
                </c:pt>
                <c:pt idx="90">
                  <c:v>171.79976</c:v>
                </c:pt>
                <c:pt idx="91">
                  <c:v>172.79968</c:v>
                </c:pt>
                <c:pt idx="92">
                  <c:v>173.79967</c:v>
                </c:pt>
                <c:pt idx="93">
                  <c:v>174.79943</c:v>
                </c:pt>
                <c:pt idx="94">
                  <c:v>175.79975</c:v>
                </c:pt>
                <c:pt idx="95">
                  <c:v>176.80178</c:v>
                </c:pt>
                <c:pt idx="96">
                  <c:v>177.80255</c:v>
                </c:pt>
                <c:pt idx="97">
                  <c:v>178.80412</c:v>
                </c:pt>
                <c:pt idx="98">
                  <c:v>179.80343</c:v>
                </c:pt>
                <c:pt idx="99">
                  <c:v>180.80417</c:v>
                </c:pt>
                <c:pt idx="100">
                  <c:v>181.80472</c:v>
                </c:pt>
                <c:pt idx="101">
                  <c:v>182.80505</c:v>
                </c:pt>
                <c:pt idx="102">
                  <c:v>183.80486</c:v>
                </c:pt>
                <c:pt idx="103">
                  <c:v>184.80549</c:v>
                </c:pt>
                <c:pt idx="104">
                  <c:v>185.80589</c:v>
                </c:pt>
                <c:pt idx="105">
                  <c:v>186.80616</c:v>
                </c:pt>
                <c:pt idx="106">
                  <c:v>187.80692</c:v>
                </c:pt>
                <c:pt idx="107">
                  <c:v>188.8066</c:v>
                </c:pt>
                <c:pt idx="108">
                  <c:v>189.80657</c:v>
                </c:pt>
                <c:pt idx="109">
                  <c:v>190.80676</c:v>
                </c:pt>
                <c:pt idx="110">
                  <c:v>191.8066</c:v>
                </c:pt>
                <c:pt idx="111">
                  <c:v>192.80656</c:v>
                </c:pt>
                <c:pt idx="112">
                  <c:v>193.80668</c:v>
                </c:pt>
                <c:pt idx="113">
                  <c:v>194.80659</c:v>
                </c:pt>
                <c:pt idx="114">
                  <c:v>195.80819</c:v>
                </c:pt>
                <c:pt idx="115">
                  <c:v>196.80869</c:v>
                </c:pt>
                <c:pt idx="116">
                  <c:v>197.80867</c:v>
                </c:pt>
                <c:pt idx="117">
                  <c:v>198.80857</c:v>
                </c:pt>
                <c:pt idx="118">
                  <c:v>199.80859</c:v>
                </c:pt>
                <c:pt idx="119">
                  <c:v>200.8107</c:v>
                </c:pt>
                <c:pt idx="120">
                  <c:v>201.81205</c:v>
                </c:pt>
                <c:pt idx="121">
                  <c:v>202.81249</c:v>
                </c:pt>
                <c:pt idx="122">
                  <c:v>203.8129</c:v>
                </c:pt>
                <c:pt idx="123">
                  <c:v>204.81304</c:v>
                </c:pt>
                <c:pt idx="124">
                  <c:v>205.81279</c:v>
                </c:pt>
                <c:pt idx="125">
                  <c:v>206.81393</c:v>
                </c:pt>
                <c:pt idx="126">
                  <c:v>207.81381</c:v>
                </c:pt>
                <c:pt idx="127">
                  <c:v>208.81531</c:v>
                </c:pt>
                <c:pt idx="128">
                  <c:v>209.81532</c:v>
                </c:pt>
                <c:pt idx="129">
                  <c:v>210.815</c:v>
                </c:pt>
                <c:pt idx="130">
                  <c:v>211.81459</c:v>
                </c:pt>
                <c:pt idx="131">
                  <c:v>212.81496</c:v>
                </c:pt>
                <c:pt idx="132">
                  <c:v>213.81478</c:v>
                </c:pt>
                <c:pt idx="133">
                  <c:v>214.81445</c:v>
                </c:pt>
                <c:pt idx="134">
                  <c:v>215.81465</c:v>
                </c:pt>
                <c:pt idx="135">
                  <c:v>216.81588</c:v>
                </c:pt>
                <c:pt idx="136">
                  <c:v>217.81564</c:v>
                </c:pt>
                <c:pt idx="137">
                  <c:v>218.81619</c:v>
                </c:pt>
                <c:pt idx="138">
                  <c:v>219.81547</c:v>
                </c:pt>
                <c:pt idx="139">
                  <c:v>220.8168</c:v>
                </c:pt>
                <c:pt idx="140">
                  <c:v>221.81799</c:v>
                </c:pt>
                <c:pt idx="141">
                  <c:v>222.81774</c:v>
                </c:pt>
                <c:pt idx="142">
                  <c:v>223.8187</c:v>
                </c:pt>
                <c:pt idx="143">
                  <c:v>224.8186</c:v>
                </c:pt>
                <c:pt idx="144">
                  <c:v>225.81868</c:v>
                </c:pt>
                <c:pt idx="145">
                  <c:v>226.81877</c:v>
                </c:pt>
                <c:pt idx="146">
                  <c:v>227.81968</c:v>
                </c:pt>
                <c:pt idx="147">
                  <c:v>228.8197</c:v>
                </c:pt>
                <c:pt idx="148">
                  <c:v>229.81965</c:v>
                </c:pt>
                <c:pt idx="149">
                  <c:v>230.81969</c:v>
                </c:pt>
                <c:pt idx="150">
                  <c:v>231.81976</c:v>
                </c:pt>
                <c:pt idx="151">
                  <c:v>232.81976</c:v>
                </c:pt>
                <c:pt idx="152">
                  <c:v>233.81975</c:v>
                </c:pt>
                <c:pt idx="153">
                  <c:v>234.81982</c:v>
                </c:pt>
                <c:pt idx="154">
                  <c:v>235.81967</c:v>
                </c:pt>
                <c:pt idx="155">
                  <c:v>236.81981</c:v>
                </c:pt>
                <c:pt idx="156">
                  <c:v>237.81975</c:v>
                </c:pt>
                <c:pt idx="157">
                  <c:v>238.81971</c:v>
                </c:pt>
                <c:pt idx="158">
                  <c:v>239.81982</c:v>
                </c:pt>
                <c:pt idx="159">
                  <c:v>240.82068</c:v>
                </c:pt>
                <c:pt idx="160">
                  <c:v>241.82235</c:v>
                </c:pt>
                <c:pt idx="161">
                  <c:v>242.82273</c:v>
                </c:pt>
                <c:pt idx="162">
                  <c:v>243.82247</c:v>
                </c:pt>
                <c:pt idx="163">
                  <c:v>244.82294</c:v>
                </c:pt>
                <c:pt idx="164">
                  <c:v>245.82243</c:v>
                </c:pt>
                <c:pt idx="165">
                  <c:v>246.82389</c:v>
                </c:pt>
                <c:pt idx="166">
                  <c:v>247.82416</c:v>
                </c:pt>
                <c:pt idx="167">
                  <c:v>248.82494</c:v>
                </c:pt>
                <c:pt idx="168">
                  <c:v>249.82433</c:v>
                </c:pt>
                <c:pt idx="169">
                  <c:v>250.82486</c:v>
                </c:pt>
                <c:pt idx="170">
                  <c:v>251.82506</c:v>
                </c:pt>
                <c:pt idx="171">
                  <c:v>252.82441</c:v>
                </c:pt>
                <c:pt idx="172">
                  <c:v>253.82482</c:v>
                </c:pt>
                <c:pt idx="173">
                  <c:v>254.82515</c:v>
                </c:pt>
                <c:pt idx="174">
                  <c:v>255.82439</c:v>
                </c:pt>
                <c:pt idx="175">
                  <c:v>256.82495</c:v>
                </c:pt>
                <c:pt idx="176">
                  <c:v>257.8248</c:v>
                </c:pt>
                <c:pt idx="177">
                  <c:v>258.82518</c:v>
                </c:pt>
                <c:pt idx="178">
                  <c:v>259.82562</c:v>
                </c:pt>
                <c:pt idx="179">
                  <c:v>260.82584</c:v>
                </c:pt>
                <c:pt idx="180">
                  <c:v>261.8258</c:v>
                </c:pt>
                <c:pt idx="181">
                  <c:v>262.82576</c:v>
                </c:pt>
                <c:pt idx="182">
                  <c:v>263.82783</c:v>
                </c:pt>
                <c:pt idx="183">
                  <c:v>264.82762</c:v>
                </c:pt>
                <c:pt idx="184">
                  <c:v>265.8287</c:v>
                </c:pt>
                <c:pt idx="185">
                  <c:v>266.8287</c:v>
                </c:pt>
                <c:pt idx="186">
                  <c:v>267.82862</c:v>
                </c:pt>
                <c:pt idx="187">
                  <c:v>268.83079</c:v>
                </c:pt>
                <c:pt idx="188">
                  <c:v>269.83175</c:v>
                </c:pt>
                <c:pt idx="189">
                  <c:v>270.83175</c:v>
                </c:pt>
                <c:pt idx="190">
                  <c:v>271.83169</c:v>
                </c:pt>
                <c:pt idx="191">
                  <c:v>272.8318</c:v>
                </c:pt>
                <c:pt idx="192">
                  <c:v>273.83183</c:v>
                </c:pt>
                <c:pt idx="193">
                  <c:v>274.83279</c:v>
                </c:pt>
                <c:pt idx="194">
                  <c:v>275.83276</c:v>
                </c:pt>
                <c:pt idx="195">
                  <c:v>276.83268</c:v>
                </c:pt>
                <c:pt idx="196">
                  <c:v>277.83238</c:v>
                </c:pt>
                <c:pt idx="197">
                  <c:v>278.8332</c:v>
                </c:pt>
                <c:pt idx="198">
                  <c:v>279.8327</c:v>
                </c:pt>
                <c:pt idx="199">
                  <c:v>280.83288</c:v>
                </c:pt>
                <c:pt idx="200">
                  <c:v>281.83342</c:v>
                </c:pt>
                <c:pt idx="201">
                  <c:v>282.83387</c:v>
                </c:pt>
                <c:pt idx="202">
                  <c:v>283.83404</c:v>
                </c:pt>
                <c:pt idx="203">
                  <c:v>284.83397</c:v>
                </c:pt>
                <c:pt idx="204">
                  <c:v>285.83407</c:v>
                </c:pt>
                <c:pt idx="205">
                  <c:v>286.83401</c:v>
                </c:pt>
                <c:pt idx="206">
                  <c:v>287.83441</c:v>
                </c:pt>
                <c:pt idx="207">
                  <c:v>288.83472</c:v>
                </c:pt>
                <c:pt idx="208">
                  <c:v>289.83533</c:v>
                </c:pt>
                <c:pt idx="209">
                  <c:v>290.83586</c:v>
                </c:pt>
                <c:pt idx="210">
                  <c:v>291.83623</c:v>
                </c:pt>
                <c:pt idx="211">
                  <c:v>Médias</c:v>
                </c:pt>
              </c:strCache>
            </c:strRef>
          </c:xVal>
          <c:yVal>
            <c:numRef>
              <c:f>'mAr_52,5'!$C$2:$C$214</c:f>
              <c:numCache>
                <c:formatCode>General</c:formatCode>
                <c:ptCount val="213"/>
                <c:pt idx="0">
                  <c:v>39.696820000000002</c:v>
                </c:pt>
                <c:pt idx="1">
                  <c:v>39.69444</c:v>
                </c:pt>
                <c:pt idx="2">
                  <c:v>39.691929999999999</c:v>
                </c:pt>
                <c:pt idx="3">
                  <c:v>39.690489999999997</c:v>
                </c:pt>
                <c:pt idx="4">
                  <c:v>39.68806</c:v>
                </c:pt>
                <c:pt idx="5">
                  <c:v>39.686720000000001</c:v>
                </c:pt>
                <c:pt idx="6">
                  <c:v>39.68383</c:v>
                </c:pt>
                <c:pt idx="7">
                  <c:v>39.681809999999999</c:v>
                </c:pt>
                <c:pt idx="8">
                  <c:v>39.680120000000002</c:v>
                </c:pt>
                <c:pt idx="9">
                  <c:v>39.679430000000004</c:v>
                </c:pt>
                <c:pt idx="10">
                  <c:v>39.677520000000001</c:v>
                </c:pt>
                <c:pt idx="11">
                  <c:v>39.675240000000002</c:v>
                </c:pt>
                <c:pt idx="12">
                  <c:v>39.67456</c:v>
                </c:pt>
                <c:pt idx="13">
                  <c:v>39.673699999999997</c:v>
                </c:pt>
                <c:pt idx="14">
                  <c:v>39.672199999999997</c:v>
                </c:pt>
                <c:pt idx="15">
                  <c:v>39.671579999999999</c:v>
                </c:pt>
                <c:pt idx="16">
                  <c:v>39.670780000000001</c:v>
                </c:pt>
                <c:pt idx="17">
                  <c:v>39.67107</c:v>
                </c:pt>
                <c:pt idx="18">
                  <c:v>39.670459999999999</c:v>
                </c:pt>
                <c:pt idx="19">
                  <c:v>39.668759999999999</c:v>
                </c:pt>
                <c:pt idx="20">
                  <c:v>39.667940000000002</c:v>
                </c:pt>
                <c:pt idx="21">
                  <c:v>39.667630000000003</c:v>
                </c:pt>
                <c:pt idx="22">
                  <c:v>39.667879999999997</c:v>
                </c:pt>
                <c:pt idx="23">
                  <c:v>39.667079999999999</c:v>
                </c:pt>
                <c:pt idx="24">
                  <c:v>39.665309999999998</c:v>
                </c:pt>
                <c:pt idx="25">
                  <c:v>39.665480000000002</c:v>
                </c:pt>
                <c:pt idx="26">
                  <c:v>39.664760000000001</c:v>
                </c:pt>
                <c:pt idx="27">
                  <c:v>39.664630000000002</c:v>
                </c:pt>
                <c:pt idx="28">
                  <c:v>39.664549999999998</c:v>
                </c:pt>
                <c:pt idx="29">
                  <c:v>39.663240000000002</c:v>
                </c:pt>
                <c:pt idx="30">
                  <c:v>39.66366</c:v>
                </c:pt>
                <c:pt idx="31">
                  <c:v>39.663040000000002</c:v>
                </c:pt>
                <c:pt idx="32">
                  <c:v>39.662439999999997</c:v>
                </c:pt>
                <c:pt idx="33">
                  <c:v>39.662730000000003</c:v>
                </c:pt>
                <c:pt idx="34">
                  <c:v>39.662759999999999</c:v>
                </c:pt>
                <c:pt idx="35">
                  <c:v>39.662350000000004</c:v>
                </c:pt>
                <c:pt idx="36">
                  <c:v>39.662599999999998</c:v>
                </c:pt>
                <c:pt idx="37">
                  <c:v>39.661990000000003</c:v>
                </c:pt>
                <c:pt idx="38">
                  <c:v>39.661810000000003</c:v>
                </c:pt>
                <c:pt idx="39">
                  <c:v>39.663420000000002</c:v>
                </c:pt>
                <c:pt idx="40">
                  <c:v>39.663220000000003</c:v>
                </c:pt>
                <c:pt idx="41">
                  <c:v>39.664209999999997</c:v>
                </c:pt>
                <c:pt idx="42">
                  <c:v>39.665289999999999</c:v>
                </c:pt>
                <c:pt idx="43">
                  <c:v>39.66601</c:v>
                </c:pt>
                <c:pt idx="44">
                  <c:v>39.666379999999997</c:v>
                </c:pt>
                <c:pt idx="45">
                  <c:v>39.666539999999998</c:v>
                </c:pt>
                <c:pt idx="46">
                  <c:v>39.667450000000002</c:v>
                </c:pt>
                <c:pt idx="47">
                  <c:v>39.668610000000001</c:v>
                </c:pt>
                <c:pt idx="48">
                  <c:v>39.669310000000003</c:v>
                </c:pt>
                <c:pt idx="49">
                  <c:v>39.669379999999997</c:v>
                </c:pt>
                <c:pt idx="50">
                  <c:v>39.670490000000001</c:v>
                </c:pt>
                <c:pt idx="51">
                  <c:v>39.671340000000001</c:v>
                </c:pt>
                <c:pt idx="52">
                  <c:v>39.672249999999998</c:v>
                </c:pt>
                <c:pt idx="53">
                  <c:v>39.673490000000001</c:v>
                </c:pt>
                <c:pt idx="54">
                  <c:v>39.67503</c:v>
                </c:pt>
                <c:pt idx="55">
                  <c:v>39.675199999999997</c:v>
                </c:pt>
                <c:pt idx="56">
                  <c:v>39.676580000000001</c:v>
                </c:pt>
                <c:pt idx="57">
                  <c:v>39.677619999999997</c:v>
                </c:pt>
                <c:pt idx="58">
                  <c:v>39.678400000000003</c:v>
                </c:pt>
                <c:pt idx="59">
                  <c:v>39.679209999999998</c:v>
                </c:pt>
                <c:pt idx="60">
                  <c:v>39.681139999999999</c:v>
                </c:pt>
                <c:pt idx="61">
                  <c:v>39.68186</c:v>
                </c:pt>
                <c:pt idx="62">
                  <c:v>39.68282</c:v>
                </c:pt>
                <c:pt idx="63">
                  <c:v>39.683839999999996</c:v>
                </c:pt>
                <c:pt idx="64">
                  <c:v>39.684550000000002</c:v>
                </c:pt>
                <c:pt idx="65">
                  <c:v>39.686160000000001</c:v>
                </c:pt>
                <c:pt idx="66">
                  <c:v>39.688099999999999</c:v>
                </c:pt>
                <c:pt idx="67">
                  <c:v>39.689819999999997</c:v>
                </c:pt>
                <c:pt idx="68">
                  <c:v>39.689549999999997</c:v>
                </c:pt>
                <c:pt idx="69">
                  <c:v>39.690959999999997</c:v>
                </c:pt>
                <c:pt idx="70">
                  <c:v>39.692570000000003</c:v>
                </c:pt>
                <c:pt idx="71">
                  <c:v>39.693530000000003</c:v>
                </c:pt>
                <c:pt idx="72">
                  <c:v>39.695039999999999</c:v>
                </c:pt>
                <c:pt idx="73">
                  <c:v>39.695970000000003</c:v>
                </c:pt>
                <c:pt idx="74">
                  <c:v>39.697670000000002</c:v>
                </c:pt>
                <c:pt idx="75">
                  <c:v>39.699219999999997</c:v>
                </c:pt>
                <c:pt idx="76">
                  <c:v>39.700809999999997</c:v>
                </c:pt>
                <c:pt idx="77">
                  <c:v>39.701439999999998</c:v>
                </c:pt>
                <c:pt idx="78">
                  <c:v>39.702809999999999</c:v>
                </c:pt>
                <c:pt idx="79">
                  <c:v>39.704270000000001</c:v>
                </c:pt>
                <c:pt idx="80">
                  <c:v>39.706229999999998</c:v>
                </c:pt>
                <c:pt idx="81">
                  <c:v>39.707749999999997</c:v>
                </c:pt>
                <c:pt idx="82">
                  <c:v>39.708710000000004</c:v>
                </c:pt>
                <c:pt idx="83">
                  <c:v>39.710230000000003</c:v>
                </c:pt>
                <c:pt idx="84">
                  <c:v>39.711750000000002</c:v>
                </c:pt>
                <c:pt idx="85">
                  <c:v>39.712600000000002</c:v>
                </c:pt>
                <c:pt idx="86">
                  <c:v>39.713529999999999</c:v>
                </c:pt>
                <c:pt idx="87">
                  <c:v>39.716200000000001</c:v>
                </c:pt>
                <c:pt idx="88">
                  <c:v>39.718499999999999</c:v>
                </c:pt>
                <c:pt idx="89">
                  <c:v>39.720730000000003</c:v>
                </c:pt>
                <c:pt idx="90">
                  <c:v>39.723059999999997</c:v>
                </c:pt>
                <c:pt idx="91">
                  <c:v>39.724510000000002</c:v>
                </c:pt>
                <c:pt idx="92">
                  <c:v>39.72625</c:v>
                </c:pt>
                <c:pt idx="93">
                  <c:v>39.728209999999997</c:v>
                </c:pt>
                <c:pt idx="94">
                  <c:v>39.730370000000001</c:v>
                </c:pt>
                <c:pt idx="95">
                  <c:v>39.731999999999999</c:v>
                </c:pt>
                <c:pt idx="96">
                  <c:v>39.734319999999997</c:v>
                </c:pt>
                <c:pt idx="97">
                  <c:v>39.73603</c:v>
                </c:pt>
                <c:pt idx="98">
                  <c:v>39.736229999999999</c:v>
                </c:pt>
                <c:pt idx="99">
                  <c:v>39.738190000000003</c:v>
                </c:pt>
                <c:pt idx="100">
                  <c:v>39.740200000000002</c:v>
                </c:pt>
                <c:pt idx="101">
                  <c:v>39.741979999999998</c:v>
                </c:pt>
                <c:pt idx="102">
                  <c:v>39.744050000000001</c:v>
                </c:pt>
                <c:pt idx="103">
                  <c:v>39.744320000000002</c:v>
                </c:pt>
                <c:pt idx="104">
                  <c:v>39.745539999999998</c:v>
                </c:pt>
                <c:pt idx="105">
                  <c:v>39.746969999999997</c:v>
                </c:pt>
                <c:pt idx="106">
                  <c:v>39.748629999999999</c:v>
                </c:pt>
                <c:pt idx="107">
                  <c:v>39.749969999999998</c:v>
                </c:pt>
                <c:pt idx="108">
                  <c:v>39.751849999999997</c:v>
                </c:pt>
                <c:pt idx="109">
                  <c:v>39.752839999999999</c:v>
                </c:pt>
                <c:pt idx="110">
                  <c:v>39.754249999999999</c:v>
                </c:pt>
                <c:pt idx="111">
                  <c:v>39.756259999999997</c:v>
                </c:pt>
                <c:pt idx="112">
                  <c:v>39.757339999999999</c:v>
                </c:pt>
                <c:pt idx="113">
                  <c:v>39.759450000000001</c:v>
                </c:pt>
                <c:pt idx="114">
                  <c:v>39.760010000000001</c:v>
                </c:pt>
                <c:pt idx="115">
                  <c:v>39.762070000000001</c:v>
                </c:pt>
                <c:pt idx="116">
                  <c:v>39.764220000000002</c:v>
                </c:pt>
                <c:pt idx="117">
                  <c:v>39.76576</c:v>
                </c:pt>
                <c:pt idx="118">
                  <c:v>39.766930000000002</c:v>
                </c:pt>
                <c:pt idx="119">
                  <c:v>39.769069999999999</c:v>
                </c:pt>
                <c:pt idx="120">
                  <c:v>39.770710000000001</c:v>
                </c:pt>
                <c:pt idx="121">
                  <c:v>39.773380000000003</c:v>
                </c:pt>
                <c:pt idx="122">
                  <c:v>39.775149999999996</c:v>
                </c:pt>
                <c:pt idx="123">
                  <c:v>39.777819999999998</c:v>
                </c:pt>
                <c:pt idx="124">
                  <c:v>39.779150000000001</c:v>
                </c:pt>
                <c:pt idx="125">
                  <c:v>39.780650000000001</c:v>
                </c:pt>
                <c:pt idx="126">
                  <c:v>39.782130000000002</c:v>
                </c:pt>
                <c:pt idx="127">
                  <c:v>39.784709999999997</c:v>
                </c:pt>
                <c:pt idx="128">
                  <c:v>39.785719999999998</c:v>
                </c:pt>
                <c:pt idx="129">
                  <c:v>39.787860000000002</c:v>
                </c:pt>
                <c:pt idx="130">
                  <c:v>39.790410000000001</c:v>
                </c:pt>
                <c:pt idx="131">
                  <c:v>39.79233</c:v>
                </c:pt>
                <c:pt idx="132">
                  <c:v>39.793990000000001</c:v>
                </c:pt>
                <c:pt idx="133">
                  <c:v>39.795780000000001</c:v>
                </c:pt>
                <c:pt idx="134">
                  <c:v>39.798319999999997</c:v>
                </c:pt>
                <c:pt idx="135">
                  <c:v>39.800400000000003</c:v>
                </c:pt>
                <c:pt idx="136">
                  <c:v>39.801870000000001</c:v>
                </c:pt>
                <c:pt idx="137">
                  <c:v>39.802970000000002</c:v>
                </c:pt>
                <c:pt idx="138">
                  <c:v>39.80538</c:v>
                </c:pt>
                <c:pt idx="139">
                  <c:v>39.806899999999999</c:v>
                </c:pt>
                <c:pt idx="140">
                  <c:v>39.80903</c:v>
                </c:pt>
                <c:pt idx="141">
                  <c:v>39.810139999999997</c:v>
                </c:pt>
                <c:pt idx="142">
                  <c:v>39.812849999999997</c:v>
                </c:pt>
                <c:pt idx="143">
                  <c:v>39.813789999999997</c:v>
                </c:pt>
                <c:pt idx="144">
                  <c:v>39.815820000000002</c:v>
                </c:pt>
                <c:pt idx="145">
                  <c:v>39.816589999999998</c:v>
                </c:pt>
                <c:pt idx="146">
                  <c:v>39.818089999999998</c:v>
                </c:pt>
                <c:pt idx="147">
                  <c:v>39.819859999999998</c:v>
                </c:pt>
                <c:pt idx="148">
                  <c:v>39.821660000000001</c:v>
                </c:pt>
                <c:pt idx="149">
                  <c:v>39.823720000000002</c:v>
                </c:pt>
                <c:pt idx="150">
                  <c:v>39.825870000000002</c:v>
                </c:pt>
                <c:pt idx="151">
                  <c:v>39.827159999999999</c:v>
                </c:pt>
                <c:pt idx="152">
                  <c:v>39.82884</c:v>
                </c:pt>
                <c:pt idx="153">
                  <c:v>39.831319999999998</c:v>
                </c:pt>
                <c:pt idx="154">
                  <c:v>39.833060000000003</c:v>
                </c:pt>
                <c:pt idx="155">
                  <c:v>39.835709999999999</c:v>
                </c:pt>
                <c:pt idx="156">
                  <c:v>39.836869999999998</c:v>
                </c:pt>
                <c:pt idx="157">
                  <c:v>39.838569999999997</c:v>
                </c:pt>
                <c:pt idx="158">
                  <c:v>39.840179999999997</c:v>
                </c:pt>
                <c:pt idx="159">
                  <c:v>39.841880000000003</c:v>
                </c:pt>
                <c:pt idx="160">
                  <c:v>39.843150000000001</c:v>
                </c:pt>
                <c:pt idx="161">
                  <c:v>39.844639999999998</c:v>
                </c:pt>
                <c:pt idx="162">
                  <c:v>39.84666</c:v>
                </c:pt>
                <c:pt idx="163">
                  <c:v>39.848570000000002</c:v>
                </c:pt>
                <c:pt idx="164">
                  <c:v>39.850790000000003</c:v>
                </c:pt>
                <c:pt idx="165">
                  <c:v>39.852629999999998</c:v>
                </c:pt>
                <c:pt idx="166">
                  <c:v>39.852670000000003</c:v>
                </c:pt>
                <c:pt idx="167">
                  <c:v>39.855620000000002</c:v>
                </c:pt>
                <c:pt idx="168">
                  <c:v>39.855939999999997</c:v>
                </c:pt>
                <c:pt idx="169">
                  <c:v>39.856720000000003</c:v>
                </c:pt>
                <c:pt idx="170">
                  <c:v>39.858820000000001</c:v>
                </c:pt>
                <c:pt idx="171">
                  <c:v>39.859949999999998</c:v>
                </c:pt>
                <c:pt idx="172">
                  <c:v>39.861579999999996</c:v>
                </c:pt>
                <c:pt idx="173">
                  <c:v>39.862389999999998</c:v>
                </c:pt>
                <c:pt idx="174">
                  <c:v>39.863680000000002</c:v>
                </c:pt>
                <c:pt idx="175">
                  <c:v>39.865389999999998</c:v>
                </c:pt>
                <c:pt idx="176">
                  <c:v>39.866639999999997</c:v>
                </c:pt>
                <c:pt idx="177">
                  <c:v>39.868830000000003</c:v>
                </c:pt>
                <c:pt idx="178">
                  <c:v>39.869799999999998</c:v>
                </c:pt>
                <c:pt idx="179">
                  <c:v>39.871920000000003</c:v>
                </c:pt>
                <c:pt idx="180">
                  <c:v>39.873359999999998</c:v>
                </c:pt>
                <c:pt idx="181">
                  <c:v>39.87482</c:v>
                </c:pt>
                <c:pt idx="182">
                  <c:v>39.875770000000003</c:v>
                </c:pt>
                <c:pt idx="183">
                  <c:v>39.877029999999998</c:v>
                </c:pt>
                <c:pt idx="184">
                  <c:v>39.878169999999997</c:v>
                </c:pt>
                <c:pt idx="185">
                  <c:v>39.879840000000002</c:v>
                </c:pt>
                <c:pt idx="186">
                  <c:v>39.881680000000003</c:v>
                </c:pt>
                <c:pt idx="187">
                  <c:v>39.883249999999997</c:v>
                </c:pt>
                <c:pt idx="188">
                  <c:v>39.884439999999998</c:v>
                </c:pt>
                <c:pt idx="189">
                  <c:v>39.886090000000003</c:v>
                </c:pt>
                <c:pt idx="190">
                  <c:v>39.886450000000004</c:v>
                </c:pt>
                <c:pt idx="191">
                  <c:v>39.886969999999998</c:v>
                </c:pt>
                <c:pt idx="192">
                  <c:v>39.889279999999999</c:v>
                </c:pt>
                <c:pt idx="193">
                  <c:v>39.890180000000001</c:v>
                </c:pt>
                <c:pt idx="194">
                  <c:v>39.891300000000001</c:v>
                </c:pt>
                <c:pt idx="195">
                  <c:v>39.89331</c:v>
                </c:pt>
                <c:pt idx="196">
                  <c:v>39.894930000000002</c:v>
                </c:pt>
                <c:pt idx="197">
                  <c:v>39.8962</c:v>
                </c:pt>
                <c:pt idx="198">
                  <c:v>39.897440000000003</c:v>
                </c:pt>
                <c:pt idx="199">
                  <c:v>39.897959999999998</c:v>
                </c:pt>
                <c:pt idx="200">
                  <c:v>39.899209999999997</c:v>
                </c:pt>
                <c:pt idx="201">
                  <c:v>39.90025</c:v>
                </c:pt>
                <c:pt idx="202">
                  <c:v>39.901960000000003</c:v>
                </c:pt>
                <c:pt idx="203">
                  <c:v>39.903399999999998</c:v>
                </c:pt>
                <c:pt idx="204">
                  <c:v>39.903730000000003</c:v>
                </c:pt>
                <c:pt idx="205">
                  <c:v>39.904539999999997</c:v>
                </c:pt>
                <c:pt idx="206">
                  <c:v>39.905520000000003</c:v>
                </c:pt>
                <c:pt idx="207">
                  <c:v>39.90701</c:v>
                </c:pt>
                <c:pt idx="208">
                  <c:v>39.908079999999998</c:v>
                </c:pt>
                <c:pt idx="209">
                  <c:v>39.909170000000003</c:v>
                </c:pt>
                <c:pt idx="210">
                  <c:v>39.909880000000001</c:v>
                </c:pt>
                <c:pt idx="211">
                  <c:v>39.765674975124384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'mAr_52,5'!$D$1</c:f>
              <c:strCache>
                <c:ptCount val="1"/>
                <c:pt idx="0">
                  <c:v>T_hot_out(C)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'mAr_52,5'!$A$2:$A$214</c:f>
              <c:strCache>
                <c:ptCount val="212"/>
                <c:pt idx="0">
                  <c:v>81.76187</c:v>
                </c:pt>
                <c:pt idx="1">
                  <c:v>82.76217</c:v>
                </c:pt>
                <c:pt idx="2">
                  <c:v>83.76182</c:v>
                </c:pt>
                <c:pt idx="3">
                  <c:v>84.76141</c:v>
                </c:pt>
                <c:pt idx="4">
                  <c:v>85.76277</c:v>
                </c:pt>
                <c:pt idx="5">
                  <c:v>86.76638</c:v>
                </c:pt>
                <c:pt idx="6">
                  <c:v>87.76659</c:v>
                </c:pt>
                <c:pt idx="7">
                  <c:v>88.76811</c:v>
                </c:pt>
                <c:pt idx="8">
                  <c:v>89.76772</c:v>
                </c:pt>
                <c:pt idx="9">
                  <c:v>90.7678</c:v>
                </c:pt>
                <c:pt idx="10">
                  <c:v>91.76923</c:v>
                </c:pt>
                <c:pt idx="11">
                  <c:v>92.76856</c:v>
                </c:pt>
                <c:pt idx="12">
                  <c:v>93.7687</c:v>
                </c:pt>
                <c:pt idx="13">
                  <c:v>94.7688</c:v>
                </c:pt>
                <c:pt idx="14">
                  <c:v>95.7687</c:v>
                </c:pt>
                <c:pt idx="15">
                  <c:v>96.76858</c:v>
                </c:pt>
                <c:pt idx="16">
                  <c:v>97.7697</c:v>
                </c:pt>
                <c:pt idx="17">
                  <c:v>98.76975</c:v>
                </c:pt>
                <c:pt idx="18">
                  <c:v>99.77002</c:v>
                </c:pt>
                <c:pt idx="19">
                  <c:v>100.7697</c:v>
                </c:pt>
                <c:pt idx="20">
                  <c:v>101.7697</c:v>
                </c:pt>
                <c:pt idx="21">
                  <c:v>102.76991</c:v>
                </c:pt>
                <c:pt idx="22">
                  <c:v>103.76967</c:v>
                </c:pt>
                <c:pt idx="23">
                  <c:v>104.76967</c:v>
                </c:pt>
                <c:pt idx="24">
                  <c:v>105.77093</c:v>
                </c:pt>
                <c:pt idx="25">
                  <c:v>106.77153</c:v>
                </c:pt>
                <c:pt idx="26">
                  <c:v>107.77195</c:v>
                </c:pt>
                <c:pt idx="27">
                  <c:v>108.77146</c:v>
                </c:pt>
                <c:pt idx="28">
                  <c:v>109.77253</c:v>
                </c:pt>
                <c:pt idx="29">
                  <c:v>110.77382</c:v>
                </c:pt>
                <c:pt idx="30">
                  <c:v>111.77451</c:v>
                </c:pt>
                <c:pt idx="31">
                  <c:v>112.77549</c:v>
                </c:pt>
                <c:pt idx="32">
                  <c:v>113.77587</c:v>
                </c:pt>
                <c:pt idx="33">
                  <c:v>114.77632</c:v>
                </c:pt>
                <c:pt idx="34">
                  <c:v>115.77729</c:v>
                </c:pt>
                <c:pt idx="35">
                  <c:v>116.77647</c:v>
                </c:pt>
                <c:pt idx="36">
                  <c:v>117.77735</c:v>
                </c:pt>
                <c:pt idx="37">
                  <c:v>118.77783</c:v>
                </c:pt>
                <c:pt idx="38">
                  <c:v>119.77858</c:v>
                </c:pt>
                <c:pt idx="39">
                  <c:v>120.7787</c:v>
                </c:pt>
                <c:pt idx="40">
                  <c:v>121.7787</c:v>
                </c:pt>
                <c:pt idx="41">
                  <c:v>122.77868</c:v>
                </c:pt>
                <c:pt idx="42">
                  <c:v>123.77867</c:v>
                </c:pt>
                <c:pt idx="43">
                  <c:v>124.7787</c:v>
                </c:pt>
                <c:pt idx="44">
                  <c:v>125.77866</c:v>
                </c:pt>
                <c:pt idx="45">
                  <c:v>126.77974</c:v>
                </c:pt>
                <c:pt idx="46">
                  <c:v>127.7807</c:v>
                </c:pt>
                <c:pt idx="47">
                  <c:v>128.78182</c:v>
                </c:pt>
                <c:pt idx="48">
                  <c:v>129.78278</c:v>
                </c:pt>
                <c:pt idx="49">
                  <c:v>130.78323</c:v>
                </c:pt>
                <c:pt idx="50">
                  <c:v>131.7824</c:v>
                </c:pt>
                <c:pt idx="51">
                  <c:v>132.78355</c:v>
                </c:pt>
                <c:pt idx="52">
                  <c:v>133.78414</c:v>
                </c:pt>
                <c:pt idx="53">
                  <c:v>134.78472</c:v>
                </c:pt>
                <c:pt idx="54">
                  <c:v>135.78504</c:v>
                </c:pt>
                <c:pt idx="55">
                  <c:v>136.78633</c:v>
                </c:pt>
                <c:pt idx="56">
                  <c:v>137.78641</c:v>
                </c:pt>
                <c:pt idx="57">
                  <c:v>138.78659</c:v>
                </c:pt>
                <c:pt idx="58">
                  <c:v>139.78964</c:v>
                </c:pt>
                <c:pt idx="59">
                  <c:v>140.78965</c:v>
                </c:pt>
                <c:pt idx="60">
                  <c:v>141.78982</c:v>
                </c:pt>
                <c:pt idx="61">
                  <c:v>142.78969</c:v>
                </c:pt>
                <c:pt idx="62">
                  <c:v>143.78977</c:v>
                </c:pt>
                <c:pt idx="63">
                  <c:v>144.7897</c:v>
                </c:pt>
                <c:pt idx="64">
                  <c:v>145.78979</c:v>
                </c:pt>
                <c:pt idx="65">
                  <c:v>146.7909</c:v>
                </c:pt>
                <c:pt idx="66">
                  <c:v>147.79069</c:v>
                </c:pt>
                <c:pt idx="67">
                  <c:v>148.79118</c:v>
                </c:pt>
                <c:pt idx="68">
                  <c:v>149.7918</c:v>
                </c:pt>
                <c:pt idx="69">
                  <c:v>150.79195</c:v>
                </c:pt>
                <c:pt idx="70">
                  <c:v>151.79212</c:v>
                </c:pt>
                <c:pt idx="71">
                  <c:v>152.7921</c:v>
                </c:pt>
                <c:pt idx="72">
                  <c:v>153.79243</c:v>
                </c:pt>
                <c:pt idx="73">
                  <c:v>154.79302</c:v>
                </c:pt>
                <c:pt idx="74">
                  <c:v>155.79461</c:v>
                </c:pt>
                <c:pt idx="75">
                  <c:v>156.79489</c:v>
                </c:pt>
                <c:pt idx="76">
                  <c:v>157.79523</c:v>
                </c:pt>
                <c:pt idx="77">
                  <c:v>158.79492</c:v>
                </c:pt>
                <c:pt idx="78">
                  <c:v>159.79505</c:v>
                </c:pt>
                <c:pt idx="79">
                  <c:v>160.7958</c:v>
                </c:pt>
                <c:pt idx="80">
                  <c:v>161.79608</c:v>
                </c:pt>
                <c:pt idx="81">
                  <c:v>162.7968</c:v>
                </c:pt>
                <c:pt idx="82">
                  <c:v>163.79647</c:v>
                </c:pt>
                <c:pt idx="83">
                  <c:v>164.79659</c:v>
                </c:pt>
                <c:pt idx="84">
                  <c:v>165.79657</c:v>
                </c:pt>
                <c:pt idx="85">
                  <c:v>166.79782</c:v>
                </c:pt>
                <c:pt idx="86">
                  <c:v>167.80002</c:v>
                </c:pt>
                <c:pt idx="87">
                  <c:v>168.7997</c:v>
                </c:pt>
                <c:pt idx="88">
                  <c:v>169.79993</c:v>
                </c:pt>
                <c:pt idx="89">
                  <c:v>170.79976</c:v>
                </c:pt>
                <c:pt idx="90">
                  <c:v>171.79976</c:v>
                </c:pt>
                <c:pt idx="91">
                  <c:v>172.79968</c:v>
                </c:pt>
                <c:pt idx="92">
                  <c:v>173.79967</c:v>
                </c:pt>
                <c:pt idx="93">
                  <c:v>174.79943</c:v>
                </c:pt>
                <c:pt idx="94">
                  <c:v>175.79975</c:v>
                </c:pt>
                <c:pt idx="95">
                  <c:v>176.80178</c:v>
                </c:pt>
                <c:pt idx="96">
                  <c:v>177.80255</c:v>
                </c:pt>
                <c:pt idx="97">
                  <c:v>178.80412</c:v>
                </c:pt>
                <c:pt idx="98">
                  <c:v>179.80343</c:v>
                </c:pt>
                <c:pt idx="99">
                  <c:v>180.80417</c:v>
                </c:pt>
                <c:pt idx="100">
                  <c:v>181.80472</c:v>
                </c:pt>
                <c:pt idx="101">
                  <c:v>182.80505</c:v>
                </c:pt>
                <c:pt idx="102">
                  <c:v>183.80486</c:v>
                </c:pt>
                <c:pt idx="103">
                  <c:v>184.80549</c:v>
                </c:pt>
                <c:pt idx="104">
                  <c:v>185.80589</c:v>
                </c:pt>
                <c:pt idx="105">
                  <c:v>186.80616</c:v>
                </c:pt>
                <c:pt idx="106">
                  <c:v>187.80692</c:v>
                </c:pt>
                <c:pt idx="107">
                  <c:v>188.8066</c:v>
                </c:pt>
                <c:pt idx="108">
                  <c:v>189.80657</c:v>
                </c:pt>
                <c:pt idx="109">
                  <c:v>190.80676</c:v>
                </c:pt>
                <c:pt idx="110">
                  <c:v>191.8066</c:v>
                </c:pt>
                <c:pt idx="111">
                  <c:v>192.80656</c:v>
                </c:pt>
                <c:pt idx="112">
                  <c:v>193.80668</c:v>
                </c:pt>
                <c:pt idx="113">
                  <c:v>194.80659</c:v>
                </c:pt>
                <c:pt idx="114">
                  <c:v>195.80819</c:v>
                </c:pt>
                <c:pt idx="115">
                  <c:v>196.80869</c:v>
                </c:pt>
                <c:pt idx="116">
                  <c:v>197.80867</c:v>
                </c:pt>
                <c:pt idx="117">
                  <c:v>198.80857</c:v>
                </c:pt>
                <c:pt idx="118">
                  <c:v>199.80859</c:v>
                </c:pt>
                <c:pt idx="119">
                  <c:v>200.8107</c:v>
                </c:pt>
                <c:pt idx="120">
                  <c:v>201.81205</c:v>
                </c:pt>
                <c:pt idx="121">
                  <c:v>202.81249</c:v>
                </c:pt>
                <c:pt idx="122">
                  <c:v>203.8129</c:v>
                </c:pt>
                <c:pt idx="123">
                  <c:v>204.81304</c:v>
                </c:pt>
                <c:pt idx="124">
                  <c:v>205.81279</c:v>
                </c:pt>
                <c:pt idx="125">
                  <c:v>206.81393</c:v>
                </c:pt>
                <c:pt idx="126">
                  <c:v>207.81381</c:v>
                </c:pt>
                <c:pt idx="127">
                  <c:v>208.81531</c:v>
                </c:pt>
                <c:pt idx="128">
                  <c:v>209.81532</c:v>
                </c:pt>
                <c:pt idx="129">
                  <c:v>210.815</c:v>
                </c:pt>
                <c:pt idx="130">
                  <c:v>211.81459</c:v>
                </c:pt>
                <c:pt idx="131">
                  <c:v>212.81496</c:v>
                </c:pt>
                <c:pt idx="132">
                  <c:v>213.81478</c:v>
                </c:pt>
                <c:pt idx="133">
                  <c:v>214.81445</c:v>
                </c:pt>
                <c:pt idx="134">
                  <c:v>215.81465</c:v>
                </c:pt>
                <c:pt idx="135">
                  <c:v>216.81588</c:v>
                </c:pt>
                <c:pt idx="136">
                  <c:v>217.81564</c:v>
                </c:pt>
                <c:pt idx="137">
                  <c:v>218.81619</c:v>
                </c:pt>
                <c:pt idx="138">
                  <c:v>219.81547</c:v>
                </c:pt>
                <c:pt idx="139">
                  <c:v>220.8168</c:v>
                </c:pt>
                <c:pt idx="140">
                  <c:v>221.81799</c:v>
                </c:pt>
                <c:pt idx="141">
                  <c:v>222.81774</c:v>
                </c:pt>
                <c:pt idx="142">
                  <c:v>223.8187</c:v>
                </c:pt>
                <c:pt idx="143">
                  <c:v>224.8186</c:v>
                </c:pt>
                <c:pt idx="144">
                  <c:v>225.81868</c:v>
                </c:pt>
                <c:pt idx="145">
                  <c:v>226.81877</c:v>
                </c:pt>
                <c:pt idx="146">
                  <c:v>227.81968</c:v>
                </c:pt>
                <c:pt idx="147">
                  <c:v>228.8197</c:v>
                </c:pt>
                <c:pt idx="148">
                  <c:v>229.81965</c:v>
                </c:pt>
                <c:pt idx="149">
                  <c:v>230.81969</c:v>
                </c:pt>
                <c:pt idx="150">
                  <c:v>231.81976</c:v>
                </c:pt>
                <c:pt idx="151">
                  <c:v>232.81976</c:v>
                </c:pt>
                <c:pt idx="152">
                  <c:v>233.81975</c:v>
                </c:pt>
                <c:pt idx="153">
                  <c:v>234.81982</c:v>
                </c:pt>
                <c:pt idx="154">
                  <c:v>235.81967</c:v>
                </c:pt>
                <c:pt idx="155">
                  <c:v>236.81981</c:v>
                </c:pt>
                <c:pt idx="156">
                  <c:v>237.81975</c:v>
                </c:pt>
                <c:pt idx="157">
                  <c:v>238.81971</c:v>
                </c:pt>
                <c:pt idx="158">
                  <c:v>239.81982</c:v>
                </c:pt>
                <c:pt idx="159">
                  <c:v>240.82068</c:v>
                </c:pt>
                <c:pt idx="160">
                  <c:v>241.82235</c:v>
                </c:pt>
                <c:pt idx="161">
                  <c:v>242.82273</c:v>
                </c:pt>
                <c:pt idx="162">
                  <c:v>243.82247</c:v>
                </c:pt>
                <c:pt idx="163">
                  <c:v>244.82294</c:v>
                </c:pt>
                <c:pt idx="164">
                  <c:v>245.82243</c:v>
                </c:pt>
                <c:pt idx="165">
                  <c:v>246.82389</c:v>
                </c:pt>
                <c:pt idx="166">
                  <c:v>247.82416</c:v>
                </c:pt>
                <c:pt idx="167">
                  <c:v>248.82494</c:v>
                </c:pt>
                <c:pt idx="168">
                  <c:v>249.82433</c:v>
                </c:pt>
                <c:pt idx="169">
                  <c:v>250.82486</c:v>
                </c:pt>
                <c:pt idx="170">
                  <c:v>251.82506</c:v>
                </c:pt>
                <c:pt idx="171">
                  <c:v>252.82441</c:v>
                </c:pt>
                <c:pt idx="172">
                  <c:v>253.82482</c:v>
                </c:pt>
                <c:pt idx="173">
                  <c:v>254.82515</c:v>
                </c:pt>
                <c:pt idx="174">
                  <c:v>255.82439</c:v>
                </c:pt>
                <c:pt idx="175">
                  <c:v>256.82495</c:v>
                </c:pt>
                <c:pt idx="176">
                  <c:v>257.8248</c:v>
                </c:pt>
                <c:pt idx="177">
                  <c:v>258.82518</c:v>
                </c:pt>
                <c:pt idx="178">
                  <c:v>259.82562</c:v>
                </c:pt>
                <c:pt idx="179">
                  <c:v>260.82584</c:v>
                </c:pt>
                <c:pt idx="180">
                  <c:v>261.8258</c:v>
                </c:pt>
                <c:pt idx="181">
                  <c:v>262.82576</c:v>
                </c:pt>
                <c:pt idx="182">
                  <c:v>263.82783</c:v>
                </c:pt>
                <c:pt idx="183">
                  <c:v>264.82762</c:v>
                </c:pt>
                <c:pt idx="184">
                  <c:v>265.8287</c:v>
                </c:pt>
                <c:pt idx="185">
                  <c:v>266.8287</c:v>
                </c:pt>
                <c:pt idx="186">
                  <c:v>267.82862</c:v>
                </c:pt>
                <c:pt idx="187">
                  <c:v>268.83079</c:v>
                </c:pt>
                <c:pt idx="188">
                  <c:v>269.83175</c:v>
                </c:pt>
                <c:pt idx="189">
                  <c:v>270.83175</c:v>
                </c:pt>
                <c:pt idx="190">
                  <c:v>271.83169</c:v>
                </c:pt>
                <c:pt idx="191">
                  <c:v>272.8318</c:v>
                </c:pt>
                <c:pt idx="192">
                  <c:v>273.83183</c:v>
                </c:pt>
                <c:pt idx="193">
                  <c:v>274.83279</c:v>
                </c:pt>
                <c:pt idx="194">
                  <c:v>275.83276</c:v>
                </c:pt>
                <c:pt idx="195">
                  <c:v>276.83268</c:v>
                </c:pt>
                <c:pt idx="196">
                  <c:v>277.83238</c:v>
                </c:pt>
                <c:pt idx="197">
                  <c:v>278.8332</c:v>
                </c:pt>
                <c:pt idx="198">
                  <c:v>279.8327</c:v>
                </c:pt>
                <c:pt idx="199">
                  <c:v>280.83288</c:v>
                </c:pt>
                <c:pt idx="200">
                  <c:v>281.83342</c:v>
                </c:pt>
                <c:pt idx="201">
                  <c:v>282.83387</c:v>
                </c:pt>
                <c:pt idx="202">
                  <c:v>283.83404</c:v>
                </c:pt>
                <c:pt idx="203">
                  <c:v>284.83397</c:v>
                </c:pt>
                <c:pt idx="204">
                  <c:v>285.83407</c:v>
                </c:pt>
                <c:pt idx="205">
                  <c:v>286.83401</c:v>
                </c:pt>
                <c:pt idx="206">
                  <c:v>287.83441</c:v>
                </c:pt>
                <c:pt idx="207">
                  <c:v>288.83472</c:v>
                </c:pt>
                <c:pt idx="208">
                  <c:v>289.83533</c:v>
                </c:pt>
                <c:pt idx="209">
                  <c:v>290.83586</c:v>
                </c:pt>
                <c:pt idx="210">
                  <c:v>291.83623</c:v>
                </c:pt>
                <c:pt idx="211">
                  <c:v>Médias</c:v>
                </c:pt>
              </c:strCache>
            </c:strRef>
          </c:xVal>
          <c:yVal>
            <c:numRef>
              <c:f>'mAr_52,5'!$D$2:$D$214</c:f>
              <c:numCache>
                <c:formatCode>General</c:formatCode>
                <c:ptCount val="213"/>
                <c:pt idx="0">
                  <c:v>39.559199999999997</c:v>
                </c:pt>
                <c:pt idx="1">
                  <c:v>39.557969999999997</c:v>
                </c:pt>
                <c:pt idx="2">
                  <c:v>39.55583</c:v>
                </c:pt>
                <c:pt idx="3">
                  <c:v>39.554209999999998</c:v>
                </c:pt>
                <c:pt idx="4">
                  <c:v>39.551769999999998</c:v>
                </c:pt>
                <c:pt idx="5">
                  <c:v>39.550229999999999</c:v>
                </c:pt>
                <c:pt idx="6">
                  <c:v>39.547150000000002</c:v>
                </c:pt>
                <c:pt idx="7">
                  <c:v>39.546190000000003</c:v>
                </c:pt>
                <c:pt idx="8">
                  <c:v>39.544350000000001</c:v>
                </c:pt>
                <c:pt idx="9">
                  <c:v>39.543190000000003</c:v>
                </c:pt>
                <c:pt idx="10">
                  <c:v>39.540520000000001</c:v>
                </c:pt>
                <c:pt idx="11">
                  <c:v>39.539140000000003</c:v>
                </c:pt>
                <c:pt idx="12">
                  <c:v>39.53772</c:v>
                </c:pt>
                <c:pt idx="13">
                  <c:v>39.536720000000003</c:v>
                </c:pt>
                <c:pt idx="14">
                  <c:v>39.535899999999998</c:v>
                </c:pt>
                <c:pt idx="15">
                  <c:v>39.53436</c:v>
                </c:pt>
                <c:pt idx="16">
                  <c:v>39.535159999999998</c:v>
                </c:pt>
                <c:pt idx="17">
                  <c:v>39.534869999999998</c:v>
                </c:pt>
                <c:pt idx="18">
                  <c:v>39.533329999999999</c:v>
                </c:pt>
                <c:pt idx="19">
                  <c:v>39.533619999999999</c:v>
                </c:pt>
                <c:pt idx="20">
                  <c:v>39.533000000000001</c:v>
                </c:pt>
                <c:pt idx="21">
                  <c:v>39.532600000000002</c:v>
                </c:pt>
                <c:pt idx="22">
                  <c:v>39.53266</c:v>
                </c:pt>
                <c:pt idx="23">
                  <c:v>39.531820000000003</c:v>
                </c:pt>
                <c:pt idx="24">
                  <c:v>39.531300000000002</c:v>
                </c:pt>
                <c:pt idx="25">
                  <c:v>39.529200000000003</c:v>
                </c:pt>
                <c:pt idx="26">
                  <c:v>39.527819999999998</c:v>
                </c:pt>
                <c:pt idx="27">
                  <c:v>39.527209999999997</c:v>
                </c:pt>
                <c:pt idx="28">
                  <c:v>39.527819999999998</c:v>
                </c:pt>
                <c:pt idx="29">
                  <c:v>39.527810000000002</c:v>
                </c:pt>
                <c:pt idx="30">
                  <c:v>39.528109999999998</c:v>
                </c:pt>
                <c:pt idx="31">
                  <c:v>39.527030000000003</c:v>
                </c:pt>
                <c:pt idx="32">
                  <c:v>39.526670000000003</c:v>
                </c:pt>
                <c:pt idx="33">
                  <c:v>39.527720000000002</c:v>
                </c:pt>
                <c:pt idx="34">
                  <c:v>39.527459999999998</c:v>
                </c:pt>
                <c:pt idx="35">
                  <c:v>39.527430000000003</c:v>
                </c:pt>
                <c:pt idx="36">
                  <c:v>39.527749999999997</c:v>
                </c:pt>
                <c:pt idx="37">
                  <c:v>39.528289999999998</c:v>
                </c:pt>
                <c:pt idx="38">
                  <c:v>39.527540000000002</c:v>
                </c:pt>
                <c:pt idx="39">
                  <c:v>39.527090000000001</c:v>
                </c:pt>
                <c:pt idx="40">
                  <c:v>39.527749999999997</c:v>
                </c:pt>
                <c:pt idx="41">
                  <c:v>39.528419999999997</c:v>
                </c:pt>
                <c:pt idx="42">
                  <c:v>39.530279999999998</c:v>
                </c:pt>
                <c:pt idx="43">
                  <c:v>39.530929999999998</c:v>
                </c:pt>
                <c:pt idx="44">
                  <c:v>39.531999999999996</c:v>
                </c:pt>
                <c:pt idx="45">
                  <c:v>39.531979999999997</c:v>
                </c:pt>
                <c:pt idx="46">
                  <c:v>39.533090000000001</c:v>
                </c:pt>
                <c:pt idx="47">
                  <c:v>39.53351</c:v>
                </c:pt>
                <c:pt idx="48">
                  <c:v>39.535170000000001</c:v>
                </c:pt>
                <c:pt idx="49">
                  <c:v>39.536160000000002</c:v>
                </c:pt>
                <c:pt idx="50">
                  <c:v>39.53689</c:v>
                </c:pt>
                <c:pt idx="51">
                  <c:v>39.537860000000002</c:v>
                </c:pt>
                <c:pt idx="52">
                  <c:v>39.538939999999997</c:v>
                </c:pt>
                <c:pt idx="53">
                  <c:v>39.539610000000003</c:v>
                </c:pt>
                <c:pt idx="54">
                  <c:v>39.540280000000003</c:v>
                </c:pt>
                <c:pt idx="55">
                  <c:v>39.541539999999998</c:v>
                </c:pt>
                <c:pt idx="56">
                  <c:v>39.542099999999998</c:v>
                </c:pt>
                <c:pt idx="57">
                  <c:v>39.543120000000002</c:v>
                </c:pt>
                <c:pt idx="58">
                  <c:v>39.544670000000004</c:v>
                </c:pt>
                <c:pt idx="59">
                  <c:v>39.54607</c:v>
                </c:pt>
                <c:pt idx="60">
                  <c:v>39.546970000000002</c:v>
                </c:pt>
                <c:pt idx="61">
                  <c:v>39.548110000000001</c:v>
                </c:pt>
                <c:pt idx="62">
                  <c:v>39.549349999999997</c:v>
                </c:pt>
                <c:pt idx="63">
                  <c:v>39.5503</c:v>
                </c:pt>
                <c:pt idx="64">
                  <c:v>39.552210000000002</c:v>
                </c:pt>
                <c:pt idx="65">
                  <c:v>39.552979999999998</c:v>
                </c:pt>
                <c:pt idx="66">
                  <c:v>39.554879999999997</c:v>
                </c:pt>
                <c:pt idx="67">
                  <c:v>39.555880000000002</c:v>
                </c:pt>
                <c:pt idx="68">
                  <c:v>39.556440000000002</c:v>
                </c:pt>
                <c:pt idx="69">
                  <c:v>39.557409999999997</c:v>
                </c:pt>
                <c:pt idx="70">
                  <c:v>39.558480000000003</c:v>
                </c:pt>
                <c:pt idx="71">
                  <c:v>39.561030000000002</c:v>
                </c:pt>
                <c:pt idx="72">
                  <c:v>39.562489999999997</c:v>
                </c:pt>
                <c:pt idx="73">
                  <c:v>39.563960000000002</c:v>
                </c:pt>
                <c:pt idx="74">
                  <c:v>39.565010000000001</c:v>
                </c:pt>
                <c:pt idx="75">
                  <c:v>39.566609999999997</c:v>
                </c:pt>
                <c:pt idx="76">
                  <c:v>39.56711</c:v>
                </c:pt>
                <c:pt idx="77">
                  <c:v>39.56785</c:v>
                </c:pt>
                <c:pt idx="78">
                  <c:v>39.570300000000003</c:v>
                </c:pt>
                <c:pt idx="79">
                  <c:v>39.571429999999999</c:v>
                </c:pt>
                <c:pt idx="80">
                  <c:v>39.572119999999998</c:v>
                </c:pt>
                <c:pt idx="81">
                  <c:v>39.573630000000001</c:v>
                </c:pt>
                <c:pt idx="82">
                  <c:v>39.576680000000003</c:v>
                </c:pt>
                <c:pt idx="83">
                  <c:v>39.578229999999998</c:v>
                </c:pt>
                <c:pt idx="84">
                  <c:v>39.579470000000001</c:v>
                </c:pt>
                <c:pt idx="85">
                  <c:v>39.58128</c:v>
                </c:pt>
                <c:pt idx="86">
                  <c:v>39.582059999999998</c:v>
                </c:pt>
                <c:pt idx="87">
                  <c:v>39.583550000000002</c:v>
                </c:pt>
                <c:pt idx="88">
                  <c:v>39.586829999999999</c:v>
                </c:pt>
                <c:pt idx="89">
                  <c:v>39.589129999999997</c:v>
                </c:pt>
                <c:pt idx="90">
                  <c:v>39.592030000000001</c:v>
                </c:pt>
                <c:pt idx="91">
                  <c:v>39.594070000000002</c:v>
                </c:pt>
                <c:pt idx="92">
                  <c:v>39.59496</c:v>
                </c:pt>
                <c:pt idx="93">
                  <c:v>39.596260000000001</c:v>
                </c:pt>
                <c:pt idx="94">
                  <c:v>39.599150000000002</c:v>
                </c:pt>
                <c:pt idx="95">
                  <c:v>39.600250000000003</c:v>
                </c:pt>
                <c:pt idx="96">
                  <c:v>39.602020000000003</c:v>
                </c:pt>
                <c:pt idx="97">
                  <c:v>39.604239999999997</c:v>
                </c:pt>
                <c:pt idx="98">
                  <c:v>39.605809999999998</c:v>
                </c:pt>
                <c:pt idx="99">
                  <c:v>39.607050000000001</c:v>
                </c:pt>
                <c:pt idx="100">
                  <c:v>39.608339999999998</c:v>
                </c:pt>
                <c:pt idx="101">
                  <c:v>39.609299999999998</c:v>
                </c:pt>
                <c:pt idx="102">
                  <c:v>39.611409999999999</c:v>
                </c:pt>
                <c:pt idx="103">
                  <c:v>39.612749999999998</c:v>
                </c:pt>
                <c:pt idx="104">
                  <c:v>39.614179999999998</c:v>
                </c:pt>
                <c:pt idx="105">
                  <c:v>39.615490000000001</c:v>
                </c:pt>
                <c:pt idx="106">
                  <c:v>39.616930000000004</c:v>
                </c:pt>
                <c:pt idx="107">
                  <c:v>39.618259999999999</c:v>
                </c:pt>
                <c:pt idx="108">
                  <c:v>39.619929999999997</c:v>
                </c:pt>
                <c:pt idx="109">
                  <c:v>39.621369999999999</c:v>
                </c:pt>
                <c:pt idx="110">
                  <c:v>39.622459999999997</c:v>
                </c:pt>
                <c:pt idx="111">
                  <c:v>39.62444</c:v>
                </c:pt>
                <c:pt idx="112">
                  <c:v>39.62659</c:v>
                </c:pt>
                <c:pt idx="113">
                  <c:v>39.629150000000003</c:v>
                </c:pt>
                <c:pt idx="114">
                  <c:v>39.62932</c:v>
                </c:pt>
                <c:pt idx="115">
                  <c:v>39.631070000000001</c:v>
                </c:pt>
                <c:pt idx="116">
                  <c:v>39.633229999999998</c:v>
                </c:pt>
                <c:pt idx="117">
                  <c:v>39.634210000000003</c:v>
                </c:pt>
                <c:pt idx="118">
                  <c:v>39.636420000000001</c:v>
                </c:pt>
                <c:pt idx="119">
                  <c:v>39.639000000000003</c:v>
                </c:pt>
                <c:pt idx="120">
                  <c:v>39.640680000000003</c:v>
                </c:pt>
                <c:pt idx="121">
                  <c:v>39.643929999999997</c:v>
                </c:pt>
                <c:pt idx="122">
                  <c:v>39.646009999999997</c:v>
                </c:pt>
                <c:pt idx="123">
                  <c:v>39.648159999999997</c:v>
                </c:pt>
                <c:pt idx="124">
                  <c:v>39.650089999999999</c:v>
                </c:pt>
                <c:pt idx="125">
                  <c:v>39.651319999999998</c:v>
                </c:pt>
                <c:pt idx="126">
                  <c:v>39.653060000000004</c:v>
                </c:pt>
                <c:pt idx="127">
                  <c:v>39.65598</c:v>
                </c:pt>
                <c:pt idx="128">
                  <c:v>39.656829999999999</c:v>
                </c:pt>
                <c:pt idx="129">
                  <c:v>39.659289999999999</c:v>
                </c:pt>
                <c:pt idx="130">
                  <c:v>39.661720000000003</c:v>
                </c:pt>
                <c:pt idx="131">
                  <c:v>39.663290000000003</c:v>
                </c:pt>
                <c:pt idx="132">
                  <c:v>39.664870000000001</c:v>
                </c:pt>
                <c:pt idx="133">
                  <c:v>39.666029999999999</c:v>
                </c:pt>
                <c:pt idx="134">
                  <c:v>39.668680000000002</c:v>
                </c:pt>
                <c:pt idx="135">
                  <c:v>39.670900000000003</c:v>
                </c:pt>
                <c:pt idx="136">
                  <c:v>39.672899999999998</c:v>
                </c:pt>
                <c:pt idx="137">
                  <c:v>39.674970000000002</c:v>
                </c:pt>
                <c:pt idx="138">
                  <c:v>39.676380000000002</c:v>
                </c:pt>
                <c:pt idx="139">
                  <c:v>39.678939999999997</c:v>
                </c:pt>
                <c:pt idx="140">
                  <c:v>39.681379999999997</c:v>
                </c:pt>
                <c:pt idx="141">
                  <c:v>39.682279999999999</c:v>
                </c:pt>
                <c:pt idx="142">
                  <c:v>39.685450000000003</c:v>
                </c:pt>
                <c:pt idx="143">
                  <c:v>39.68665</c:v>
                </c:pt>
                <c:pt idx="144">
                  <c:v>39.688070000000003</c:v>
                </c:pt>
                <c:pt idx="145">
                  <c:v>39.689860000000003</c:v>
                </c:pt>
                <c:pt idx="146">
                  <c:v>39.691200000000002</c:v>
                </c:pt>
                <c:pt idx="147">
                  <c:v>39.692779999999999</c:v>
                </c:pt>
                <c:pt idx="148">
                  <c:v>39.694290000000002</c:v>
                </c:pt>
                <c:pt idx="149">
                  <c:v>39.695270000000001</c:v>
                </c:pt>
                <c:pt idx="150">
                  <c:v>39.699249999999999</c:v>
                </c:pt>
                <c:pt idx="151">
                  <c:v>39.700339999999997</c:v>
                </c:pt>
                <c:pt idx="152">
                  <c:v>39.702269999999999</c:v>
                </c:pt>
                <c:pt idx="153">
                  <c:v>39.703490000000002</c:v>
                </c:pt>
                <c:pt idx="154">
                  <c:v>39.705179999999999</c:v>
                </c:pt>
                <c:pt idx="155">
                  <c:v>39.707500000000003</c:v>
                </c:pt>
                <c:pt idx="156">
                  <c:v>39.71011</c:v>
                </c:pt>
                <c:pt idx="157">
                  <c:v>39.711939999999998</c:v>
                </c:pt>
                <c:pt idx="158">
                  <c:v>39.713610000000003</c:v>
                </c:pt>
                <c:pt idx="159">
                  <c:v>39.71454</c:v>
                </c:pt>
                <c:pt idx="160">
                  <c:v>39.71725</c:v>
                </c:pt>
                <c:pt idx="161">
                  <c:v>39.719160000000002</c:v>
                </c:pt>
                <c:pt idx="162">
                  <c:v>39.720559999999999</c:v>
                </c:pt>
                <c:pt idx="163">
                  <c:v>39.722209999999997</c:v>
                </c:pt>
                <c:pt idx="164">
                  <c:v>39.723550000000003</c:v>
                </c:pt>
                <c:pt idx="165">
                  <c:v>39.724760000000003</c:v>
                </c:pt>
                <c:pt idx="166">
                  <c:v>39.727539999999998</c:v>
                </c:pt>
                <c:pt idx="167">
                  <c:v>39.728789999999996</c:v>
                </c:pt>
                <c:pt idx="168">
                  <c:v>39.729810000000001</c:v>
                </c:pt>
                <c:pt idx="169">
                  <c:v>39.731549999999999</c:v>
                </c:pt>
                <c:pt idx="170">
                  <c:v>39.73319</c:v>
                </c:pt>
                <c:pt idx="171">
                  <c:v>39.73516</c:v>
                </c:pt>
                <c:pt idx="172">
                  <c:v>39.736159999999998</c:v>
                </c:pt>
                <c:pt idx="173">
                  <c:v>39.736420000000003</c:v>
                </c:pt>
                <c:pt idx="174">
                  <c:v>39.739159999999998</c:v>
                </c:pt>
                <c:pt idx="175">
                  <c:v>39.74071</c:v>
                </c:pt>
                <c:pt idx="176">
                  <c:v>39.743499999999997</c:v>
                </c:pt>
                <c:pt idx="177">
                  <c:v>39.744050000000001</c:v>
                </c:pt>
                <c:pt idx="178">
                  <c:v>39.745649999999998</c:v>
                </c:pt>
                <c:pt idx="179">
                  <c:v>39.746899999999997</c:v>
                </c:pt>
                <c:pt idx="180">
                  <c:v>39.74794</c:v>
                </c:pt>
                <c:pt idx="181">
                  <c:v>39.750300000000003</c:v>
                </c:pt>
                <c:pt idx="182">
                  <c:v>39.751480000000001</c:v>
                </c:pt>
                <c:pt idx="183">
                  <c:v>39.752699999999997</c:v>
                </c:pt>
                <c:pt idx="184">
                  <c:v>39.75394</c:v>
                </c:pt>
                <c:pt idx="185">
                  <c:v>39.755629999999996</c:v>
                </c:pt>
                <c:pt idx="186">
                  <c:v>39.757109999999997</c:v>
                </c:pt>
                <c:pt idx="187">
                  <c:v>39.758490000000002</c:v>
                </c:pt>
                <c:pt idx="188">
                  <c:v>39.759740000000001</c:v>
                </c:pt>
                <c:pt idx="189">
                  <c:v>39.760649999999998</c:v>
                </c:pt>
                <c:pt idx="190">
                  <c:v>39.762909999999998</c:v>
                </c:pt>
                <c:pt idx="191">
                  <c:v>39.76437</c:v>
                </c:pt>
                <c:pt idx="192">
                  <c:v>39.764870000000002</c:v>
                </c:pt>
                <c:pt idx="193">
                  <c:v>39.765590000000003</c:v>
                </c:pt>
                <c:pt idx="194">
                  <c:v>39.768039999999999</c:v>
                </c:pt>
                <c:pt idx="195">
                  <c:v>39.769939999999998</c:v>
                </c:pt>
                <c:pt idx="196">
                  <c:v>39.770479999999999</c:v>
                </c:pt>
                <c:pt idx="197">
                  <c:v>39.772269999999999</c:v>
                </c:pt>
                <c:pt idx="198">
                  <c:v>39.77337</c:v>
                </c:pt>
                <c:pt idx="199">
                  <c:v>39.774799999999999</c:v>
                </c:pt>
                <c:pt idx="200">
                  <c:v>39.776290000000003</c:v>
                </c:pt>
                <c:pt idx="201">
                  <c:v>39.777360000000002</c:v>
                </c:pt>
                <c:pt idx="202">
                  <c:v>39.777810000000002</c:v>
                </c:pt>
                <c:pt idx="203">
                  <c:v>39.779519999999998</c:v>
                </c:pt>
                <c:pt idx="204">
                  <c:v>39.78105</c:v>
                </c:pt>
                <c:pt idx="205">
                  <c:v>39.782220000000002</c:v>
                </c:pt>
                <c:pt idx="206">
                  <c:v>39.78302</c:v>
                </c:pt>
                <c:pt idx="207">
                  <c:v>39.784559999999999</c:v>
                </c:pt>
                <c:pt idx="208">
                  <c:v>39.785299999999999</c:v>
                </c:pt>
                <c:pt idx="209">
                  <c:v>39.786740000000002</c:v>
                </c:pt>
                <c:pt idx="210">
                  <c:v>39.787460000000003</c:v>
                </c:pt>
                <c:pt idx="211">
                  <c:v>39.635527512437797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'mAr_52,5'!$E$1</c:f>
              <c:strCache>
                <c:ptCount val="1"/>
                <c:pt idx="0">
                  <c:v>T_cold_out(C)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strRef>
              <c:f>'mAr_52,5'!$A$2:$A$214</c:f>
              <c:strCache>
                <c:ptCount val="212"/>
                <c:pt idx="0">
                  <c:v>81.76187</c:v>
                </c:pt>
                <c:pt idx="1">
                  <c:v>82.76217</c:v>
                </c:pt>
                <c:pt idx="2">
                  <c:v>83.76182</c:v>
                </c:pt>
                <c:pt idx="3">
                  <c:v>84.76141</c:v>
                </c:pt>
                <c:pt idx="4">
                  <c:v>85.76277</c:v>
                </c:pt>
                <c:pt idx="5">
                  <c:v>86.76638</c:v>
                </c:pt>
                <c:pt idx="6">
                  <c:v>87.76659</c:v>
                </c:pt>
                <c:pt idx="7">
                  <c:v>88.76811</c:v>
                </c:pt>
                <c:pt idx="8">
                  <c:v>89.76772</c:v>
                </c:pt>
                <c:pt idx="9">
                  <c:v>90.7678</c:v>
                </c:pt>
                <c:pt idx="10">
                  <c:v>91.76923</c:v>
                </c:pt>
                <c:pt idx="11">
                  <c:v>92.76856</c:v>
                </c:pt>
                <c:pt idx="12">
                  <c:v>93.7687</c:v>
                </c:pt>
                <c:pt idx="13">
                  <c:v>94.7688</c:v>
                </c:pt>
                <c:pt idx="14">
                  <c:v>95.7687</c:v>
                </c:pt>
                <c:pt idx="15">
                  <c:v>96.76858</c:v>
                </c:pt>
                <c:pt idx="16">
                  <c:v>97.7697</c:v>
                </c:pt>
                <c:pt idx="17">
                  <c:v>98.76975</c:v>
                </c:pt>
                <c:pt idx="18">
                  <c:v>99.77002</c:v>
                </c:pt>
                <c:pt idx="19">
                  <c:v>100.7697</c:v>
                </c:pt>
                <c:pt idx="20">
                  <c:v>101.7697</c:v>
                </c:pt>
                <c:pt idx="21">
                  <c:v>102.76991</c:v>
                </c:pt>
                <c:pt idx="22">
                  <c:v>103.76967</c:v>
                </c:pt>
                <c:pt idx="23">
                  <c:v>104.76967</c:v>
                </c:pt>
                <c:pt idx="24">
                  <c:v>105.77093</c:v>
                </c:pt>
                <c:pt idx="25">
                  <c:v>106.77153</c:v>
                </c:pt>
                <c:pt idx="26">
                  <c:v>107.77195</c:v>
                </c:pt>
                <c:pt idx="27">
                  <c:v>108.77146</c:v>
                </c:pt>
                <c:pt idx="28">
                  <c:v>109.77253</c:v>
                </c:pt>
                <c:pt idx="29">
                  <c:v>110.77382</c:v>
                </c:pt>
                <c:pt idx="30">
                  <c:v>111.77451</c:v>
                </c:pt>
                <c:pt idx="31">
                  <c:v>112.77549</c:v>
                </c:pt>
                <c:pt idx="32">
                  <c:v>113.77587</c:v>
                </c:pt>
                <c:pt idx="33">
                  <c:v>114.77632</c:v>
                </c:pt>
                <c:pt idx="34">
                  <c:v>115.77729</c:v>
                </c:pt>
                <c:pt idx="35">
                  <c:v>116.77647</c:v>
                </c:pt>
                <c:pt idx="36">
                  <c:v>117.77735</c:v>
                </c:pt>
                <c:pt idx="37">
                  <c:v>118.77783</c:v>
                </c:pt>
                <c:pt idx="38">
                  <c:v>119.77858</c:v>
                </c:pt>
                <c:pt idx="39">
                  <c:v>120.7787</c:v>
                </c:pt>
                <c:pt idx="40">
                  <c:v>121.7787</c:v>
                </c:pt>
                <c:pt idx="41">
                  <c:v>122.77868</c:v>
                </c:pt>
                <c:pt idx="42">
                  <c:v>123.77867</c:v>
                </c:pt>
                <c:pt idx="43">
                  <c:v>124.7787</c:v>
                </c:pt>
                <c:pt idx="44">
                  <c:v>125.77866</c:v>
                </c:pt>
                <c:pt idx="45">
                  <c:v>126.77974</c:v>
                </c:pt>
                <c:pt idx="46">
                  <c:v>127.7807</c:v>
                </c:pt>
                <c:pt idx="47">
                  <c:v>128.78182</c:v>
                </c:pt>
                <c:pt idx="48">
                  <c:v>129.78278</c:v>
                </c:pt>
                <c:pt idx="49">
                  <c:v>130.78323</c:v>
                </c:pt>
                <c:pt idx="50">
                  <c:v>131.7824</c:v>
                </c:pt>
                <c:pt idx="51">
                  <c:v>132.78355</c:v>
                </c:pt>
                <c:pt idx="52">
                  <c:v>133.78414</c:v>
                </c:pt>
                <c:pt idx="53">
                  <c:v>134.78472</c:v>
                </c:pt>
                <c:pt idx="54">
                  <c:v>135.78504</c:v>
                </c:pt>
                <c:pt idx="55">
                  <c:v>136.78633</c:v>
                </c:pt>
                <c:pt idx="56">
                  <c:v>137.78641</c:v>
                </c:pt>
                <c:pt idx="57">
                  <c:v>138.78659</c:v>
                </c:pt>
                <c:pt idx="58">
                  <c:v>139.78964</c:v>
                </c:pt>
                <c:pt idx="59">
                  <c:v>140.78965</c:v>
                </c:pt>
                <c:pt idx="60">
                  <c:v>141.78982</c:v>
                </c:pt>
                <c:pt idx="61">
                  <c:v>142.78969</c:v>
                </c:pt>
                <c:pt idx="62">
                  <c:v>143.78977</c:v>
                </c:pt>
                <c:pt idx="63">
                  <c:v>144.7897</c:v>
                </c:pt>
                <c:pt idx="64">
                  <c:v>145.78979</c:v>
                </c:pt>
                <c:pt idx="65">
                  <c:v>146.7909</c:v>
                </c:pt>
                <c:pt idx="66">
                  <c:v>147.79069</c:v>
                </c:pt>
                <c:pt idx="67">
                  <c:v>148.79118</c:v>
                </c:pt>
                <c:pt idx="68">
                  <c:v>149.7918</c:v>
                </c:pt>
                <c:pt idx="69">
                  <c:v>150.79195</c:v>
                </c:pt>
                <c:pt idx="70">
                  <c:v>151.79212</c:v>
                </c:pt>
                <c:pt idx="71">
                  <c:v>152.7921</c:v>
                </c:pt>
                <c:pt idx="72">
                  <c:v>153.79243</c:v>
                </c:pt>
                <c:pt idx="73">
                  <c:v>154.79302</c:v>
                </c:pt>
                <c:pt idx="74">
                  <c:v>155.79461</c:v>
                </c:pt>
                <c:pt idx="75">
                  <c:v>156.79489</c:v>
                </c:pt>
                <c:pt idx="76">
                  <c:v>157.79523</c:v>
                </c:pt>
                <c:pt idx="77">
                  <c:v>158.79492</c:v>
                </c:pt>
                <c:pt idx="78">
                  <c:v>159.79505</c:v>
                </c:pt>
                <c:pt idx="79">
                  <c:v>160.7958</c:v>
                </c:pt>
                <c:pt idx="80">
                  <c:v>161.79608</c:v>
                </c:pt>
                <c:pt idx="81">
                  <c:v>162.7968</c:v>
                </c:pt>
                <c:pt idx="82">
                  <c:v>163.79647</c:v>
                </c:pt>
                <c:pt idx="83">
                  <c:v>164.79659</c:v>
                </c:pt>
                <c:pt idx="84">
                  <c:v>165.79657</c:v>
                </c:pt>
                <c:pt idx="85">
                  <c:v>166.79782</c:v>
                </c:pt>
                <c:pt idx="86">
                  <c:v>167.80002</c:v>
                </c:pt>
                <c:pt idx="87">
                  <c:v>168.7997</c:v>
                </c:pt>
                <c:pt idx="88">
                  <c:v>169.79993</c:v>
                </c:pt>
                <c:pt idx="89">
                  <c:v>170.79976</c:v>
                </c:pt>
                <c:pt idx="90">
                  <c:v>171.79976</c:v>
                </c:pt>
                <c:pt idx="91">
                  <c:v>172.79968</c:v>
                </c:pt>
                <c:pt idx="92">
                  <c:v>173.79967</c:v>
                </c:pt>
                <c:pt idx="93">
                  <c:v>174.79943</c:v>
                </c:pt>
                <c:pt idx="94">
                  <c:v>175.79975</c:v>
                </c:pt>
                <c:pt idx="95">
                  <c:v>176.80178</c:v>
                </c:pt>
                <c:pt idx="96">
                  <c:v>177.80255</c:v>
                </c:pt>
                <c:pt idx="97">
                  <c:v>178.80412</c:v>
                </c:pt>
                <c:pt idx="98">
                  <c:v>179.80343</c:v>
                </c:pt>
                <c:pt idx="99">
                  <c:v>180.80417</c:v>
                </c:pt>
                <c:pt idx="100">
                  <c:v>181.80472</c:v>
                </c:pt>
                <c:pt idx="101">
                  <c:v>182.80505</c:v>
                </c:pt>
                <c:pt idx="102">
                  <c:v>183.80486</c:v>
                </c:pt>
                <c:pt idx="103">
                  <c:v>184.80549</c:v>
                </c:pt>
                <c:pt idx="104">
                  <c:v>185.80589</c:v>
                </c:pt>
                <c:pt idx="105">
                  <c:v>186.80616</c:v>
                </c:pt>
                <c:pt idx="106">
                  <c:v>187.80692</c:v>
                </c:pt>
                <c:pt idx="107">
                  <c:v>188.8066</c:v>
                </c:pt>
                <c:pt idx="108">
                  <c:v>189.80657</c:v>
                </c:pt>
                <c:pt idx="109">
                  <c:v>190.80676</c:v>
                </c:pt>
                <c:pt idx="110">
                  <c:v>191.8066</c:v>
                </c:pt>
                <c:pt idx="111">
                  <c:v>192.80656</c:v>
                </c:pt>
                <c:pt idx="112">
                  <c:v>193.80668</c:v>
                </c:pt>
                <c:pt idx="113">
                  <c:v>194.80659</c:v>
                </c:pt>
                <c:pt idx="114">
                  <c:v>195.80819</c:v>
                </c:pt>
                <c:pt idx="115">
                  <c:v>196.80869</c:v>
                </c:pt>
                <c:pt idx="116">
                  <c:v>197.80867</c:v>
                </c:pt>
                <c:pt idx="117">
                  <c:v>198.80857</c:v>
                </c:pt>
                <c:pt idx="118">
                  <c:v>199.80859</c:v>
                </c:pt>
                <c:pt idx="119">
                  <c:v>200.8107</c:v>
                </c:pt>
                <c:pt idx="120">
                  <c:v>201.81205</c:v>
                </c:pt>
                <c:pt idx="121">
                  <c:v>202.81249</c:v>
                </c:pt>
                <c:pt idx="122">
                  <c:v>203.8129</c:v>
                </c:pt>
                <c:pt idx="123">
                  <c:v>204.81304</c:v>
                </c:pt>
                <c:pt idx="124">
                  <c:v>205.81279</c:v>
                </c:pt>
                <c:pt idx="125">
                  <c:v>206.81393</c:v>
                </c:pt>
                <c:pt idx="126">
                  <c:v>207.81381</c:v>
                </c:pt>
                <c:pt idx="127">
                  <c:v>208.81531</c:v>
                </c:pt>
                <c:pt idx="128">
                  <c:v>209.81532</c:v>
                </c:pt>
                <c:pt idx="129">
                  <c:v>210.815</c:v>
                </c:pt>
                <c:pt idx="130">
                  <c:v>211.81459</c:v>
                </c:pt>
                <c:pt idx="131">
                  <c:v>212.81496</c:v>
                </c:pt>
                <c:pt idx="132">
                  <c:v>213.81478</c:v>
                </c:pt>
                <c:pt idx="133">
                  <c:v>214.81445</c:v>
                </c:pt>
                <c:pt idx="134">
                  <c:v>215.81465</c:v>
                </c:pt>
                <c:pt idx="135">
                  <c:v>216.81588</c:v>
                </c:pt>
                <c:pt idx="136">
                  <c:v>217.81564</c:v>
                </c:pt>
                <c:pt idx="137">
                  <c:v>218.81619</c:v>
                </c:pt>
                <c:pt idx="138">
                  <c:v>219.81547</c:v>
                </c:pt>
                <c:pt idx="139">
                  <c:v>220.8168</c:v>
                </c:pt>
                <c:pt idx="140">
                  <c:v>221.81799</c:v>
                </c:pt>
                <c:pt idx="141">
                  <c:v>222.81774</c:v>
                </c:pt>
                <c:pt idx="142">
                  <c:v>223.8187</c:v>
                </c:pt>
                <c:pt idx="143">
                  <c:v>224.8186</c:v>
                </c:pt>
                <c:pt idx="144">
                  <c:v>225.81868</c:v>
                </c:pt>
                <c:pt idx="145">
                  <c:v>226.81877</c:v>
                </c:pt>
                <c:pt idx="146">
                  <c:v>227.81968</c:v>
                </c:pt>
                <c:pt idx="147">
                  <c:v>228.8197</c:v>
                </c:pt>
                <c:pt idx="148">
                  <c:v>229.81965</c:v>
                </c:pt>
                <c:pt idx="149">
                  <c:v>230.81969</c:v>
                </c:pt>
                <c:pt idx="150">
                  <c:v>231.81976</c:v>
                </c:pt>
                <c:pt idx="151">
                  <c:v>232.81976</c:v>
                </c:pt>
                <c:pt idx="152">
                  <c:v>233.81975</c:v>
                </c:pt>
                <c:pt idx="153">
                  <c:v>234.81982</c:v>
                </c:pt>
                <c:pt idx="154">
                  <c:v>235.81967</c:v>
                </c:pt>
                <c:pt idx="155">
                  <c:v>236.81981</c:v>
                </c:pt>
                <c:pt idx="156">
                  <c:v>237.81975</c:v>
                </c:pt>
                <c:pt idx="157">
                  <c:v>238.81971</c:v>
                </c:pt>
                <c:pt idx="158">
                  <c:v>239.81982</c:v>
                </c:pt>
                <c:pt idx="159">
                  <c:v>240.82068</c:v>
                </c:pt>
                <c:pt idx="160">
                  <c:v>241.82235</c:v>
                </c:pt>
                <c:pt idx="161">
                  <c:v>242.82273</c:v>
                </c:pt>
                <c:pt idx="162">
                  <c:v>243.82247</c:v>
                </c:pt>
                <c:pt idx="163">
                  <c:v>244.82294</c:v>
                </c:pt>
                <c:pt idx="164">
                  <c:v>245.82243</c:v>
                </c:pt>
                <c:pt idx="165">
                  <c:v>246.82389</c:v>
                </c:pt>
                <c:pt idx="166">
                  <c:v>247.82416</c:v>
                </c:pt>
                <c:pt idx="167">
                  <c:v>248.82494</c:v>
                </c:pt>
                <c:pt idx="168">
                  <c:v>249.82433</c:v>
                </c:pt>
                <c:pt idx="169">
                  <c:v>250.82486</c:v>
                </c:pt>
                <c:pt idx="170">
                  <c:v>251.82506</c:v>
                </c:pt>
                <c:pt idx="171">
                  <c:v>252.82441</c:v>
                </c:pt>
                <c:pt idx="172">
                  <c:v>253.82482</c:v>
                </c:pt>
                <c:pt idx="173">
                  <c:v>254.82515</c:v>
                </c:pt>
                <c:pt idx="174">
                  <c:v>255.82439</c:v>
                </c:pt>
                <c:pt idx="175">
                  <c:v>256.82495</c:v>
                </c:pt>
                <c:pt idx="176">
                  <c:v>257.8248</c:v>
                </c:pt>
                <c:pt idx="177">
                  <c:v>258.82518</c:v>
                </c:pt>
                <c:pt idx="178">
                  <c:v>259.82562</c:v>
                </c:pt>
                <c:pt idx="179">
                  <c:v>260.82584</c:v>
                </c:pt>
                <c:pt idx="180">
                  <c:v>261.8258</c:v>
                </c:pt>
                <c:pt idx="181">
                  <c:v>262.82576</c:v>
                </c:pt>
                <c:pt idx="182">
                  <c:v>263.82783</c:v>
                </c:pt>
                <c:pt idx="183">
                  <c:v>264.82762</c:v>
                </c:pt>
                <c:pt idx="184">
                  <c:v>265.8287</c:v>
                </c:pt>
                <c:pt idx="185">
                  <c:v>266.8287</c:v>
                </c:pt>
                <c:pt idx="186">
                  <c:v>267.82862</c:v>
                </c:pt>
                <c:pt idx="187">
                  <c:v>268.83079</c:v>
                </c:pt>
                <c:pt idx="188">
                  <c:v>269.83175</c:v>
                </c:pt>
                <c:pt idx="189">
                  <c:v>270.83175</c:v>
                </c:pt>
                <c:pt idx="190">
                  <c:v>271.83169</c:v>
                </c:pt>
                <c:pt idx="191">
                  <c:v>272.8318</c:v>
                </c:pt>
                <c:pt idx="192">
                  <c:v>273.83183</c:v>
                </c:pt>
                <c:pt idx="193">
                  <c:v>274.83279</c:v>
                </c:pt>
                <c:pt idx="194">
                  <c:v>275.83276</c:v>
                </c:pt>
                <c:pt idx="195">
                  <c:v>276.83268</c:v>
                </c:pt>
                <c:pt idx="196">
                  <c:v>277.83238</c:v>
                </c:pt>
                <c:pt idx="197">
                  <c:v>278.8332</c:v>
                </c:pt>
                <c:pt idx="198">
                  <c:v>279.8327</c:v>
                </c:pt>
                <c:pt idx="199">
                  <c:v>280.83288</c:v>
                </c:pt>
                <c:pt idx="200">
                  <c:v>281.83342</c:v>
                </c:pt>
                <c:pt idx="201">
                  <c:v>282.83387</c:v>
                </c:pt>
                <c:pt idx="202">
                  <c:v>283.83404</c:v>
                </c:pt>
                <c:pt idx="203">
                  <c:v>284.83397</c:v>
                </c:pt>
                <c:pt idx="204">
                  <c:v>285.83407</c:v>
                </c:pt>
                <c:pt idx="205">
                  <c:v>286.83401</c:v>
                </c:pt>
                <c:pt idx="206">
                  <c:v>287.83441</c:v>
                </c:pt>
                <c:pt idx="207">
                  <c:v>288.83472</c:v>
                </c:pt>
                <c:pt idx="208">
                  <c:v>289.83533</c:v>
                </c:pt>
                <c:pt idx="209">
                  <c:v>290.83586</c:v>
                </c:pt>
                <c:pt idx="210">
                  <c:v>291.83623</c:v>
                </c:pt>
                <c:pt idx="211">
                  <c:v>Médias</c:v>
                </c:pt>
              </c:strCache>
            </c:strRef>
          </c:xVal>
          <c:yVal>
            <c:numRef>
              <c:f>'mAr_52,5'!$E$2:$E$214</c:f>
              <c:numCache>
                <c:formatCode>General</c:formatCode>
                <c:ptCount val="213"/>
                <c:pt idx="0">
                  <c:v>26.523599999999998</c:v>
                </c:pt>
                <c:pt idx="1">
                  <c:v>26.526029999999999</c:v>
                </c:pt>
                <c:pt idx="2">
                  <c:v>26.528659999999999</c:v>
                </c:pt>
                <c:pt idx="3">
                  <c:v>26.53162</c:v>
                </c:pt>
                <c:pt idx="4">
                  <c:v>26.534210000000002</c:v>
                </c:pt>
                <c:pt idx="5">
                  <c:v>26.536750000000001</c:v>
                </c:pt>
                <c:pt idx="6">
                  <c:v>26.53988</c:v>
                </c:pt>
                <c:pt idx="7">
                  <c:v>26.543800000000001</c:v>
                </c:pt>
                <c:pt idx="8">
                  <c:v>26.547000000000001</c:v>
                </c:pt>
                <c:pt idx="9">
                  <c:v>26.54975</c:v>
                </c:pt>
                <c:pt idx="10">
                  <c:v>26.55368</c:v>
                </c:pt>
                <c:pt idx="11">
                  <c:v>26.557310000000001</c:v>
                </c:pt>
                <c:pt idx="12">
                  <c:v>26.56052</c:v>
                </c:pt>
                <c:pt idx="13">
                  <c:v>26.564060000000001</c:v>
                </c:pt>
                <c:pt idx="14">
                  <c:v>26.568210000000001</c:v>
                </c:pt>
                <c:pt idx="15">
                  <c:v>26.571660000000001</c:v>
                </c:pt>
                <c:pt idx="16">
                  <c:v>26.57574</c:v>
                </c:pt>
                <c:pt idx="17">
                  <c:v>26.580020000000001</c:v>
                </c:pt>
                <c:pt idx="18">
                  <c:v>26.58466</c:v>
                </c:pt>
                <c:pt idx="19">
                  <c:v>26.590479999999999</c:v>
                </c:pt>
                <c:pt idx="20">
                  <c:v>26.593810000000001</c:v>
                </c:pt>
                <c:pt idx="21">
                  <c:v>26.598210000000002</c:v>
                </c:pt>
                <c:pt idx="22">
                  <c:v>26.60332</c:v>
                </c:pt>
                <c:pt idx="23">
                  <c:v>26.608750000000001</c:v>
                </c:pt>
                <c:pt idx="24">
                  <c:v>26.612089999999998</c:v>
                </c:pt>
                <c:pt idx="25">
                  <c:v>26.616969999999998</c:v>
                </c:pt>
                <c:pt idx="26">
                  <c:v>26.621729999999999</c:v>
                </c:pt>
                <c:pt idx="27">
                  <c:v>26.62641</c:v>
                </c:pt>
                <c:pt idx="28">
                  <c:v>26.63016</c:v>
                </c:pt>
                <c:pt idx="29">
                  <c:v>26.635760000000001</c:v>
                </c:pt>
                <c:pt idx="30">
                  <c:v>26.640930000000001</c:v>
                </c:pt>
                <c:pt idx="31">
                  <c:v>26.64584</c:v>
                </c:pt>
                <c:pt idx="32">
                  <c:v>26.651</c:v>
                </c:pt>
                <c:pt idx="33">
                  <c:v>26.655429999999999</c:v>
                </c:pt>
                <c:pt idx="34">
                  <c:v>26.660299999999999</c:v>
                </c:pt>
                <c:pt idx="35">
                  <c:v>26.666080000000001</c:v>
                </c:pt>
                <c:pt idx="36">
                  <c:v>26.671769999999999</c:v>
                </c:pt>
                <c:pt idx="37">
                  <c:v>26.677140000000001</c:v>
                </c:pt>
                <c:pt idx="38">
                  <c:v>26.682600000000001</c:v>
                </c:pt>
                <c:pt idx="39">
                  <c:v>26.686610000000002</c:v>
                </c:pt>
                <c:pt idx="40">
                  <c:v>26.69238</c:v>
                </c:pt>
                <c:pt idx="41">
                  <c:v>26.69783</c:v>
                </c:pt>
                <c:pt idx="42">
                  <c:v>26.70345</c:v>
                </c:pt>
                <c:pt idx="43">
                  <c:v>26.70965</c:v>
                </c:pt>
                <c:pt idx="44">
                  <c:v>26.71444</c:v>
                </c:pt>
                <c:pt idx="45">
                  <c:v>26.71903</c:v>
                </c:pt>
                <c:pt idx="46">
                  <c:v>26.72485</c:v>
                </c:pt>
                <c:pt idx="47">
                  <c:v>26.730920000000001</c:v>
                </c:pt>
                <c:pt idx="48">
                  <c:v>26.736509999999999</c:v>
                </c:pt>
                <c:pt idx="49">
                  <c:v>26.742010000000001</c:v>
                </c:pt>
                <c:pt idx="50">
                  <c:v>26.749089999999999</c:v>
                </c:pt>
                <c:pt idx="51">
                  <c:v>26.75479</c:v>
                </c:pt>
                <c:pt idx="52">
                  <c:v>26.761209999999998</c:v>
                </c:pt>
                <c:pt idx="53">
                  <c:v>26.76643</c:v>
                </c:pt>
                <c:pt idx="54">
                  <c:v>26.772670000000002</c:v>
                </c:pt>
                <c:pt idx="55">
                  <c:v>26.77928</c:v>
                </c:pt>
                <c:pt idx="56">
                  <c:v>26.784199999999998</c:v>
                </c:pt>
                <c:pt idx="57">
                  <c:v>26.789529999999999</c:v>
                </c:pt>
                <c:pt idx="58">
                  <c:v>26.796299999999999</c:v>
                </c:pt>
                <c:pt idx="59">
                  <c:v>26.802340000000001</c:v>
                </c:pt>
                <c:pt idx="60">
                  <c:v>26.80857</c:v>
                </c:pt>
                <c:pt idx="61">
                  <c:v>26.814209999999999</c:v>
                </c:pt>
                <c:pt idx="62">
                  <c:v>26.821269999999998</c:v>
                </c:pt>
                <c:pt idx="63">
                  <c:v>26.8261</c:v>
                </c:pt>
                <c:pt idx="64">
                  <c:v>26.83297</c:v>
                </c:pt>
                <c:pt idx="65">
                  <c:v>26.839950000000002</c:v>
                </c:pt>
                <c:pt idx="66">
                  <c:v>26.84778</c:v>
                </c:pt>
                <c:pt idx="67">
                  <c:v>26.85427</c:v>
                </c:pt>
                <c:pt idx="68">
                  <c:v>26.8598</c:v>
                </c:pt>
                <c:pt idx="69">
                  <c:v>26.867059999999999</c:v>
                </c:pt>
                <c:pt idx="70">
                  <c:v>26.873329999999999</c:v>
                </c:pt>
                <c:pt idx="71">
                  <c:v>26.87987</c:v>
                </c:pt>
                <c:pt idx="72">
                  <c:v>26.88578</c:v>
                </c:pt>
                <c:pt idx="73">
                  <c:v>26.890940000000001</c:v>
                </c:pt>
                <c:pt idx="74">
                  <c:v>26.89883</c:v>
                </c:pt>
                <c:pt idx="75">
                  <c:v>26.905809999999999</c:v>
                </c:pt>
                <c:pt idx="76">
                  <c:v>26.912410000000001</c:v>
                </c:pt>
                <c:pt idx="77">
                  <c:v>26.91854</c:v>
                </c:pt>
                <c:pt idx="78">
                  <c:v>26.92596</c:v>
                </c:pt>
                <c:pt idx="79">
                  <c:v>26.932780000000001</c:v>
                </c:pt>
                <c:pt idx="80">
                  <c:v>26.938600000000001</c:v>
                </c:pt>
                <c:pt idx="81">
                  <c:v>26.944680000000002</c:v>
                </c:pt>
                <c:pt idx="82">
                  <c:v>26.9512</c:v>
                </c:pt>
                <c:pt idx="83">
                  <c:v>26.958359999999999</c:v>
                </c:pt>
                <c:pt idx="84">
                  <c:v>26.964759999999998</c:v>
                </c:pt>
                <c:pt idx="85">
                  <c:v>26.97129</c:v>
                </c:pt>
                <c:pt idx="86">
                  <c:v>26.9788</c:v>
                </c:pt>
                <c:pt idx="87">
                  <c:v>26.98687</c:v>
                </c:pt>
                <c:pt idx="88">
                  <c:v>26.99267</c:v>
                </c:pt>
                <c:pt idx="89">
                  <c:v>26.999030000000001</c:v>
                </c:pt>
                <c:pt idx="90">
                  <c:v>27.00639</c:v>
                </c:pt>
                <c:pt idx="91">
                  <c:v>27.013100000000001</c:v>
                </c:pt>
                <c:pt idx="92">
                  <c:v>27.020610000000001</c:v>
                </c:pt>
                <c:pt idx="93">
                  <c:v>27.027249999999999</c:v>
                </c:pt>
                <c:pt idx="94">
                  <c:v>27.033560000000001</c:v>
                </c:pt>
                <c:pt idx="95">
                  <c:v>27.041149999999998</c:v>
                </c:pt>
                <c:pt idx="96">
                  <c:v>27.048300000000001</c:v>
                </c:pt>
                <c:pt idx="97">
                  <c:v>27.054310000000001</c:v>
                </c:pt>
                <c:pt idx="98">
                  <c:v>27.061879999999999</c:v>
                </c:pt>
                <c:pt idx="99">
                  <c:v>27.06926</c:v>
                </c:pt>
                <c:pt idx="100">
                  <c:v>27.07574</c:v>
                </c:pt>
                <c:pt idx="101">
                  <c:v>27.082789999999999</c:v>
                </c:pt>
                <c:pt idx="102">
                  <c:v>27.090250000000001</c:v>
                </c:pt>
                <c:pt idx="103">
                  <c:v>27.096229999999998</c:v>
                </c:pt>
                <c:pt idx="104">
                  <c:v>27.10277</c:v>
                </c:pt>
                <c:pt idx="105">
                  <c:v>27.11063</c:v>
                </c:pt>
                <c:pt idx="106">
                  <c:v>27.11758</c:v>
                </c:pt>
                <c:pt idx="107">
                  <c:v>27.12519</c:v>
                </c:pt>
                <c:pt idx="108">
                  <c:v>27.131969999999999</c:v>
                </c:pt>
                <c:pt idx="109">
                  <c:v>27.138159999999999</c:v>
                </c:pt>
                <c:pt idx="110">
                  <c:v>27.145820000000001</c:v>
                </c:pt>
                <c:pt idx="111">
                  <c:v>27.152660000000001</c:v>
                </c:pt>
                <c:pt idx="112">
                  <c:v>27.159590000000001</c:v>
                </c:pt>
                <c:pt idx="113">
                  <c:v>27.166550000000001</c:v>
                </c:pt>
                <c:pt idx="114">
                  <c:v>27.172889999999999</c:v>
                </c:pt>
                <c:pt idx="115">
                  <c:v>27.180540000000001</c:v>
                </c:pt>
                <c:pt idx="116">
                  <c:v>27.187909999999999</c:v>
                </c:pt>
                <c:pt idx="117">
                  <c:v>27.19397</c:v>
                </c:pt>
                <c:pt idx="118">
                  <c:v>27.20298</c:v>
                </c:pt>
                <c:pt idx="119">
                  <c:v>27.209869999999999</c:v>
                </c:pt>
                <c:pt idx="120">
                  <c:v>27.21641</c:v>
                </c:pt>
                <c:pt idx="121">
                  <c:v>27.223649999999999</c:v>
                </c:pt>
                <c:pt idx="122">
                  <c:v>27.231069999999999</c:v>
                </c:pt>
                <c:pt idx="123">
                  <c:v>27.23921</c:v>
                </c:pt>
                <c:pt idx="124">
                  <c:v>27.245819999999998</c:v>
                </c:pt>
                <c:pt idx="125">
                  <c:v>27.254090000000001</c:v>
                </c:pt>
                <c:pt idx="126">
                  <c:v>27.261030000000002</c:v>
                </c:pt>
                <c:pt idx="127">
                  <c:v>27.26746</c:v>
                </c:pt>
                <c:pt idx="128">
                  <c:v>27.275510000000001</c:v>
                </c:pt>
                <c:pt idx="129">
                  <c:v>27.283329999999999</c:v>
                </c:pt>
                <c:pt idx="130">
                  <c:v>27.29073</c:v>
                </c:pt>
                <c:pt idx="131">
                  <c:v>27.29889</c:v>
                </c:pt>
                <c:pt idx="132">
                  <c:v>27.305859999999999</c:v>
                </c:pt>
                <c:pt idx="133">
                  <c:v>27.312110000000001</c:v>
                </c:pt>
                <c:pt idx="134">
                  <c:v>27.319109999999998</c:v>
                </c:pt>
                <c:pt idx="135">
                  <c:v>27.32713</c:v>
                </c:pt>
                <c:pt idx="136">
                  <c:v>27.334779999999999</c:v>
                </c:pt>
                <c:pt idx="137">
                  <c:v>27.34151</c:v>
                </c:pt>
                <c:pt idx="138">
                  <c:v>27.34928</c:v>
                </c:pt>
                <c:pt idx="139">
                  <c:v>27.356819999999999</c:v>
                </c:pt>
                <c:pt idx="140">
                  <c:v>27.36347</c:v>
                </c:pt>
                <c:pt idx="141">
                  <c:v>27.36946</c:v>
                </c:pt>
                <c:pt idx="142">
                  <c:v>27.37772</c:v>
                </c:pt>
                <c:pt idx="143">
                  <c:v>27.384509999999999</c:v>
                </c:pt>
                <c:pt idx="144">
                  <c:v>27.39188</c:v>
                </c:pt>
                <c:pt idx="145">
                  <c:v>27.398230000000002</c:v>
                </c:pt>
                <c:pt idx="146">
                  <c:v>27.406320000000001</c:v>
                </c:pt>
                <c:pt idx="147">
                  <c:v>27.413630000000001</c:v>
                </c:pt>
                <c:pt idx="148">
                  <c:v>27.421250000000001</c:v>
                </c:pt>
                <c:pt idx="149">
                  <c:v>27.428339999999999</c:v>
                </c:pt>
                <c:pt idx="150">
                  <c:v>27.435199999999998</c:v>
                </c:pt>
                <c:pt idx="151">
                  <c:v>27.443989999999999</c:v>
                </c:pt>
                <c:pt idx="152">
                  <c:v>27.451530000000002</c:v>
                </c:pt>
                <c:pt idx="153">
                  <c:v>27.457249999999998</c:v>
                </c:pt>
                <c:pt idx="154">
                  <c:v>27.465330000000002</c:v>
                </c:pt>
                <c:pt idx="155">
                  <c:v>27.472270000000002</c:v>
                </c:pt>
                <c:pt idx="156">
                  <c:v>27.479849999999999</c:v>
                </c:pt>
                <c:pt idx="157">
                  <c:v>27.487539999999999</c:v>
                </c:pt>
                <c:pt idx="158">
                  <c:v>27.49578</c:v>
                </c:pt>
                <c:pt idx="159">
                  <c:v>27.503329999999998</c:v>
                </c:pt>
                <c:pt idx="160">
                  <c:v>27.509689999999999</c:v>
                </c:pt>
                <c:pt idx="161">
                  <c:v>27.51764</c:v>
                </c:pt>
                <c:pt idx="162">
                  <c:v>27.525459999999999</c:v>
                </c:pt>
                <c:pt idx="163">
                  <c:v>27.53322</c:v>
                </c:pt>
                <c:pt idx="164">
                  <c:v>27.539490000000001</c:v>
                </c:pt>
                <c:pt idx="165">
                  <c:v>27.54665</c:v>
                </c:pt>
                <c:pt idx="166">
                  <c:v>27.55498</c:v>
                </c:pt>
                <c:pt idx="167">
                  <c:v>27.56212</c:v>
                </c:pt>
                <c:pt idx="168">
                  <c:v>27.569849999999999</c:v>
                </c:pt>
                <c:pt idx="169">
                  <c:v>27.576339999999998</c:v>
                </c:pt>
                <c:pt idx="170">
                  <c:v>27.584800000000001</c:v>
                </c:pt>
                <c:pt idx="171">
                  <c:v>27.593119999999999</c:v>
                </c:pt>
                <c:pt idx="172">
                  <c:v>27.60032</c:v>
                </c:pt>
                <c:pt idx="173">
                  <c:v>27.6066</c:v>
                </c:pt>
                <c:pt idx="174">
                  <c:v>27.613479999999999</c:v>
                </c:pt>
                <c:pt idx="175">
                  <c:v>27.621510000000001</c:v>
                </c:pt>
                <c:pt idx="176">
                  <c:v>27.627970000000001</c:v>
                </c:pt>
                <c:pt idx="177">
                  <c:v>27.635000000000002</c:v>
                </c:pt>
                <c:pt idx="178">
                  <c:v>27.642890000000001</c:v>
                </c:pt>
                <c:pt idx="179">
                  <c:v>27.650410000000001</c:v>
                </c:pt>
                <c:pt idx="180">
                  <c:v>27.658439999999999</c:v>
                </c:pt>
                <c:pt idx="181">
                  <c:v>27.665040000000001</c:v>
                </c:pt>
                <c:pt idx="182">
                  <c:v>27.673670000000001</c:v>
                </c:pt>
                <c:pt idx="183">
                  <c:v>27.680340000000001</c:v>
                </c:pt>
                <c:pt idx="184">
                  <c:v>27.68665</c:v>
                </c:pt>
                <c:pt idx="185">
                  <c:v>27.693470000000001</c:v>
                </c:pt>
                <c:pt idx="186">
                  <c:v>27.70148</c:v>
                </c:pt>
                <c:pt idx="187">
                  <c:v>27.708290000000002</c:v>
                </c:pt>
                <c:pt idx="188">
                  <c:v>27.71602</c:v>
                </c:pt>
                <c:pt idx="189">
                  <c:v>27.723389999999998</c:v>
                </c:pt>
                <c:pt idx="190">
                  <c:v>27.731390000000001</c:v>
                </c:pt>
                <c:pt idx="191">
                  <c:v>27.738009999999999</c:v>
                </c:pt>
                <c:pt idx="192">
                  <c:v>27.74521</c:v>
                </c:pt>
                <c:pt idx="193">
                  <c:v>27.751259999999998</c:v>
                </c:pt>
                <c:pt idx="194">
                  <c:v>27.761150000000001</c:v>
                </c:pt>
                <c:pt idx="195">
                  <c:v>27.767620000000001</c:v>
                </c:pt>
                <c:pt idx="196">
                  <c:v>27.774830000000001</c:v>
                </c:pt>
                <c:pt idx="197">
                  <c:v>27.782430000000002</c:v>
                </c:pt>
                <c:pt idx="198">
                  <c:v>27.790099999999999</c:v>
                </c:pt>
                <c:pt idx="199">
                  <c:v>27.79767</c:v>
                </c:pt>
                <c:pt idx="200">
                  <c:v>27.804939999999998</c:v>
                </c:pt>
                <c:pt idx="201">
                  <c:v>27.811679999999999</c:v>
                </c:pt>
                <c:pt idx="202">
                  <c:v>27.820049999999998</c:v>
                </c:pt>
                <c:pt idx="203">
                  <c:v>27.82734</c:v>
                </c:pt>
                <c:pt idx="204">
                  <c:v>27.834099999999999</c:v>
                </c:pt>
                <c:pt idx="205">
                  <c:v>27.840900000000001</c:v>
                </c:pt>
                <c:pt idx="206">
                  <c:v>27.848459999999999</c:v>
                </c:pt>
                <c:pt idx="207">
                  <c:v>27.856870000000001</c:v>
                </c:pt>
                <c:pt idx="208">
                  <c:v>27.862500000000001</c:v>
                </c:pt>
                <c:pt idx="209">
                  <c:v>27.870450000000002</c:v>
                </c:pt>
                <c:pt idx="210">
                  <c:v>27.87829</c:v>
                </c:pt>
                <c:pt idx="211">
                  <c:v>27.166740348258699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5904960"/>
        <c:axId val="1535906592"/>
      </c:scatterChart>
      <c:valAx>
        <c:axId val="1535904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35906592"/>
        <c:crosses val="autoZero"/>
        <c:crossBetween val="midCat"/>
      </c:valAx>
      <c:valAx>
        <c:axId val="153590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35904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Plan1!$AA$1</c:f>
              <c:strCache>
                <c:ptCount val="1"/>
                <c:pt idx="0">
                  <c:v>UA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Plan1!$X$2:$X$6</c:f>
              <c:numCache>
                <c:formatCode>0.00</c:formatCode>
                <c:ptCount val="5"/>
                <c:pt idx="0">
                  <c:v>2244.3732032522621</c:v>
                </c:pt>
                <c:pt idx="1">
                  <c:v>2923.8256560228579</c:v>
                </c:pt>
                <c:pt idx="2">
                  <c:v>3855.4277201002724</c:v>
                </c:pt>
                <c:pt idx="3">
                  <c:v>5085.3811563264699</c:v>
                </c:pt>
                <c:pt idx="4">
                  <c:v>6931.2621308637554</c:v>
                </c:pt>
              </c:numCache>
            </c:numRef>
          </c:xVal>
          <c:yVal>
            <c:numRef>
              <c:f>Plan1!$AA$2:$AA$6</c:f>
              <c:numCache>
                <c:formatCode>General</c:formatCode>
                <c:ptCount val="5"/>
                <c:pt idx="0">
                  <c:v>6.9209240611900151</c:v>
                </c:pt>
                <c:pt idx="1">
                  <c:v>7.4445192307890453</c:v>
                </c:pt>
                <c:pt idx="2">
                  <c:v>8.2982696803443137</c:v>
                </c:pt>
                <c:pt idx="3">
                  <c:v>8.7690432327351306</c:v>
                </c:pt>
                <c:pt idx="4">
                  <c:v>9.5234674893809359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0390096"/>
        <c:axId val="1801899568"/>
      </c:scatterChart>
      <c:valAx>
        <c:axId val="1130390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01899568"/>
        <c:crosses val="autoZero"/>
        <c:crossBetween val="midCat"/>
      </c:valAx>
      <c:valAx>
        <c:axId val="180189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30390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'mAr_17,5'!$G$1</c:f>
              <c:strCache>
                <c:ptCount val="1"/>
                <c:pt idx="0">
                  <c:v>mdot_air(kg/s)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'mAr_17,5'!$A$2:$A$220</c:f>
              <c:strCache>
                <c:ptCount val="219"/>
                <c:pt idx="0">
                  <c:v>2.75472</c:v>
                </c:pt>
                <c:pt idx="1">
                  <c:v>3.7548</c:v>
                </c:pt>
                <c:pt idx="2">
                  <c:v>4.75482</c:v>
                </c:pt>
                <c:pt idx="3">
                  <c:v>5.75491</c:v>
                </c:pt>
                <c:pt idx="4">
                  <c:v>6.75482</c:v>
                </c:pt>
                <c:pt idx="5">
                  <c:v>7.75639</c:v>
                </c:pt>
                <c:pt idx="6">
                  <c:v>8.75691</c:v>
                </c:pt>
                <c:pt idx="7">
                  <c:v>9.75692</c:v>
                </c:pt>
                <c:pt idx="8">
                  <c:v>10.75783</c:v>
                </c:pt>
                <c:pt idx="9">
                  <c:v>11.76055</c:v>
                </c:pt>
                <c:pt idx="10">
                  <c:v>12.76148</c:v>
                </c:pt>
                <c:pt idx="11">
                  <c:v>13.76217</c:v>
                </c:pt>
                <c:pt idx="12">
                  <c:v>14.76211</c:v>
                </c:pt>
                <c:pt idx="13">
                  <c:v>15.76218</c:v>
                </c:pt>
                <c:pt idx="14">
                  <c:v>16.76158</c:v>
                </c:pt>
                <c:pt idx="15">
                  <c:v>17.76188</c:v>
                </c:pt>
                <c:pt idx="16">
                  <c:v>18.76322</c:v>
                </c:pt>
                <c:pt idx="17">
                  <c:v>19.76327</c:v>
                </c:pt>
                <c:pt idx="18">
                  <c:v>20.76338</c:v>
                </c:pt>
                <c:pt idx="19">
                  <c:v>21.76302</c:v>
                </c:pt>
                <c:pt idx="20">
                  <c:v>22.76313</c:v>
                </c:pt>
                <c:pt idx="21">
                  <c:v>23.76346</c:v>
                </c:pt>
                <c:pt idx="22">
                  <c:v>24.76516</c:v>
                </c:pt>
                <c:pt idx="23">
                  <c:v>25.76559</c:v>
                </c:pt>
                <c:pt idx="24">
                  <c:v>26.76608</c:v>
                </c:pt>
                <c:pt idx="25">
                  <c:v>27.7658</c:v>
                </c:pt>
                <c:pt idx="26">
                  <c:v>28.76693</c:v>
                </c:pt>
                <c:pt idx="27">
                  <c:v>29.768</c:v>
                </c:pt>
                <c:pt idx="28">
                  <c:v>30.76795</c:v>
                </c:pt>
                <c:pt idx="29">
                  <c:v>31.76793</c:v>
                </c:pt>
                <c:pt idx="30">
                  <c:v>32.7679</c:v>
                </c:pt>
                <c:pt idx="31">
                  <c:v>33.76894</c:v>
                </c:pt>
                <c:pt idx="32">
                  <c:v>34.76898</c:v>
                </c:pt>
                <c:pt idx="33">
                  <c:v>35.76958</c:v>
                </c:pt>
                <c:pt idx="34">
                  <c:v>36.76994</c:v>
                </c:pt>
                <c:pt idx="35">
                  <c:v>37.77022</c:v>
                </c:pt>
                <c:pt idx="36">
                  <c:v>38.76966</c:v>
                </c:pt>
                <c:pt idx="37">
                  <c:v>39.76979</c:v>
                </c:pt>
                <c:pt idx="38">
                  <c:v>40.77033</c:v>
                </c:pt>
                <c:pt idx="39">
                  <c:v>41.77102</c:v>
                </c:pt>
                <c:pt idx="40">
                  <c:v>42.77107</c:v>
                </c:pt>
                <c:pt idx="41">
                  <c:v>43.77067</c:v>
                </c:pt>
                <c:pt idx="42">
                  <c:v>44.77143</c:v>
                </c:pt>
                <c:pt idx="43">
                  <c:v>45.77132</c:v>
                </c:pt>
                <c:pt idx="44">
                  <c:v>46.77118</c:v>
                </c:pt>
                <c:pt idx="45">
                  <c:v>47.77087</c:v>
                </c:pt>
                <c:pt idx="46">
                  <c:v>48.77079</c:v>
                </c:pt>
                <c:pt idx="47">
                  <c:v>49.77116</c:v>
                </c:pt>
                <c:pt idx="48">
                  <c:v>50.7713</c:v>
                </c:pt>
                <c:pt idx="49">
                  <c:v>51.77057</c:v>
                </c:pt>
                <c:pt idx="50">
                  <c:v>52.77104</c:v>
                </c:pt>
                <c:pt idx="51">
                  <c:v>53.77079</c:v>
                </c:pt>
                <c:pt idx="52">
                  <c:v>54.7716</c:v>
                </c:pt>
                <c:pt idx="53">
                  <c:v>55.77259</c:v>
                </c:pt>
                <c:pt idx="54">
                  <c:v>56.77317</c:v>
                </c:pt>
                <c:pt idx="55">
                  <c:v>57.77321</c:v>
                </c:pt>
                <c:pt idx="56">
                  <c:v>58.7735</c:v>
                </c:pt>
                <c:pt idx="57">
                  <c:v>59.77289</c:v>
                </c:pt>
                <c:pt idx="58">
                  <c:v>60.77307</c:v>
                </c:pt>
                <c:pt idx="59">
                  <c:v>61.77324</c:v>
                </c:pt>
                <c:pt idx="60">
                  <c:v>62.77316</c:v>
                </c:pt>
                <c:pt idx="61">
                  <c:v>63.77275</c:v>
                </c:pt>
                <c:pt idx="62">
                  <c:v>64.77316</c:v>
                </c:pt>
                <c:pt idx="63">
                  <c:v>65.77353</c:v>
                </c:pt>
                <c:pt idx="64">
                  <c:v>66.77293</c:v>
                </c:pt>
                <c:pt idx="65">
                  <c:v>67.77326</c:v>
                </c:pt>
                <c:pt idx="66">
                  <c:v>68.77299</c:v>
                </c:pt>
                <c:pt idx="67">
                  <c:v>69.77329</c:v>
                </c:pt>
                <c:pt idx="68">
                  <c:v>70.7737</c:v>
                </c:pt>
                <c:pt idx="69">
                  <c:v>71.77416</c:v>
                </c:pt>
                <c:pt idx="70">
                  <c:v>72.77491</c:v>
                </c:pt>
                <c:pt idx="71">
                  <c:v>73.77628</c:v>
                </c:pt>
                <c:pt idx="72">
                  <c:v>74.7758</c:v>
                </c:pt>
                <c:pt idx="73">
                  <c:v>75.77807</c:v>
                </c:pt>
                <c:pt idx="74">
                  <c:v>76.77778</c:v>
                </c:pt>
                <c:pt idx="75">
                  <c:v>77.77863</c:v>
                </c:pt>
                <c:pt idx="76">
                  <c:v>78.78036</c:v>
                </c:pt>
                <c:pt idx="77">
                  <c:v>79.7804</c:v>
                </c:pt>
                <c:pt idx="78">
                  <c:v>80.77971</c:v>
                </c:pt>
                <c:pt idx="79">
                  <c:v>81.78035</c:v>
                </c:pt>
                <c:pt idx="80">
                  <c:v>82.7804</c:v>
                </c:pt>
                <c:pt idx="81">
                  <c:v>83.77968</c:v>
                </c:pt>
                <c:pt idx="82">
                  <c:v>84.78102</c:v>
                </c:pt>
                <c:pt idx="83">
                  <c:v>85.78107</c:v>
                </c:pt>
                <c:pt idx="84">
                  <c:v>86.78126</c:v>
                </c:pt>
                <c:pt idx="85">
                  <c:v>87.78202</c:v>
                </c:pt>
                <c:pt idx="86">
                  <c:v>88.78319</c:v>
                </c:pt>
                <c:pt idx="87">
                  <c:v>89.78349</c:v>
                </c:pt>
                <c:pt idx="88">
                  <c:v>90.78288</c:v>
                </c:pt>
                <c:pt idx="89">
                  <c:v>91.78338</c:v>
                </c:pt>
                <c:pt idx="90">
                  <c:v>92.78271</c:v>
                </c:pt>
                <c:pt idx="91">
                  <c:v>93.78302</c:v>
                </c:pt>
                <c:pt idx="92">
                  <c:v>94.78427</c:v>
                </c:pt>
                <c:pt idx="93">
                  <c:v>95.78368</c:v>
                </c:pt>
                <c:pt idx="94">
                  <c:v>96.78483</c:v>
                </c:pt>
                <c:pt idx="95">
                  <c:v>97.78483</c:v>
                </c:pt>
                <c:pt idx="96">
                  <c:v>98.78481</c:v>
                </c:pt>
                <c:pt idx="97">
                  <c:v>99.78496</c:v>
                </c:pt>
                <c:pt idx="98">
                  <c:v>100.78483</c:v>
                </c:pt>
                <c:pt idx="99">
                  <c:v>101.7848</c:v>
                </c:pt>
                <c:pt idx="100">
                  <c:v>102.78482</c:v>
                </c:pt>
                <c:pt idx="101">
                  <c:v>103.78483</c:v>
                </c:pt>
                <c:pt idx="102">
                  <c:v>104.7848</c:v>
                </c:pt>
                <c:pt idx="103">
                  <c:v>105.78458</c:v>
                </c:pt>
                <c:pt idx="104">
                  <c:v>106.78537</c:v>
                </c:pt>
                <c:pt idx="105">
                  <c:v>107.78693</c:v>
                </c:pt>
                <c:pt idx="106">
                  <c:v>108.78679</c:v>
                </c:pt>
                <c:pt idx="107">
                  <c:v>109.78694</c:v>
                </c:pt>
                <c:pt idx="108">
                  <c:v>110.78689</c:v>
                </c:pt>
                <c:pt idx="109">
                  <c:v>111.78798</c:v>
                </c:pt>
                <c:pt idx="110">
                  <c:v>112.78793</c:v>
                </c:pt>
                <c:pt idx="111">
                  <c:v>113.78806</c:v>
                </c:pt>
                <c:pt idx="112">
                  <c:v>114.78795</c:v>
                </c:pt>
                <c:pt idx="113">
                  <c:v>115.788</c:v>
                </c:pt>
                <c:pt idx="114">
                  <c:v>116.78891</c:v>
                </c:pt>
                <c:pt idx="115">
                  <c:v>117.78937</c:v>
                </c:pt>
                <c:pt idx="116">
                  <c:v>118.79002</c:v>
                </c:pt>
                <c:pt idx="117">
                  <c:v>119.79086</c:v>
                </c:pt>
                <c:pt idx="118">
                  <c:v>120.79148</c:v>
                </c:pt>
                <c:pt idx="119">
                  <c:v>121.79308</c:v>
                </c:pt>
                <c:pt idx="120">
                  <c:v>122.79444</c:v>
                </c:pt>
                <c:pt idx="121">
                  <c:v>123.795</c:v>
                </c:pt>
                <c:pt idx="122">
                  <c:v>124.7948</c:v>
                </c:pt>
                <c:pt idx="123">
                  <c:v>125.79482</c:v>
                </c:pt>
                <c:pt idx="124">
                  <c:v>126.7948</c:v>
                </c:pt>
                <c:pt idx="125">
                  <c:v>127.79562</c:v>
                </c:pt>
                <c:pt idx="126">
                  <c:v>128.79816</c:v>
                </c:pt>
                <c:pt idx="127">
                  <c:v>129.79942</c:v>
                </c:pt>
                <c:pt idx="128">
                  <c:v>130.79929</c:v>
                </c:pt>
                <c:pt idx="129">
                  <c:v>131.79896</c:v>
                </c:pt>
                <c:pt idx="130">
                  <c:v>132.80012</c:v>
                </c:pt>
                <c:pt idx="131">
                  <c:v>133.80027</c:v>
                </c:pt>
                <c:pt idx="132">
                  <c:v>134.8</c:v>
                </c:pt>
                <c:pt idx="133">
                  <c:v>135.80036</c:v>
                </c:pt>
                <c:pt idx="134">
                  <c:v>136.80002</c:v>
                </c:pt>
                <c:pt idx="135">
                  <c:v>137.79977</c:v>
                </c:pt>
                <c:pt idx="136">
                  <c:v>138.80017</c:v>
                </c:pt>
                <c:pt idx="137">
                  <c:v>139.801</c:v>
                </c:pt>
                <c:pt idx="138">
                  <c:v>140.80157</c:v>
                </c:pt>
                <c:pt idx="139">
                  <c:v>141.80321</c:v>
                </c:pt>
                <c:pt idx="140">
                  <c:v>142.80291</c:v>
                </c:pt>
                <c:pt idx="141">
                  <c:v>143.80323</c:v>
                </c:pt>
                <c:pt idx="142">
                  <c:v>144.80289</c:v>
                </c:pt>
                <c:pt idx="143">
                  <c:v>145.80315</c:v>
                </c:pt>
                <c:pt idx="144">
                  <c:v>146.80327</c:v>
                </c:pt>
                <c:pt idx="145">
                  <c:v>147.80308</c:v>
                </c:pt>
                <c:pt idx="146">
                  <c:v>148.80344</c:v>
                </c:pt>
                <c:pt idx="147">
                  <c:v>149.80309</c:v>
                </c:pt>
                <c:pt idx="148">
                  <c:v>150.80335</c:v>
                </c:pt>
                <c:pt idx="149">
                  <c:v>151.80271</c:v>
                </c:pt>
                <c:pt idx="150">
                  <c:v>152.80325</c:v>
                </c:pt>
                <c:pt idx="151">
                  <c:v>153.80274</c:v>
                </c:pt>
                <c:pt idx="152">
                  <c:v>154.80312</c:v>
                </c:pt>
                <c:pt idx="153">
                  <c:v>155.80348</c:v>
                </c:pt>
                <c:pt idx="154">
                  <c:v>156.80278</c:v>
                </c:pt>
                <c:pt idx="155">
                  <c:v>157.80326</c:v>
                </c:pt>
                <c:pt idx="156">
                  <c:v>158.80357</c:v>
                </c:pt>
                <c:pt idx="157">
                  <c:v>159.8048</c:v>
                </c:pt>
                <c:pt idx="158">
                  <c:v>160.80483</c:v>
                </c:pt>
                <c:pt idx="159">
                  <c:v>161.80482</c:v>
                </c:pt>
                <c:pt idx="160">
                  <c:v>162.80642</c:v>
                </c:pt>
                <c:pt idx="161">
                  <c:v>163.80592</c:v>
                </c:pt>
                <c:pt idx="162">
                  <c:v>164.80594</c:v>
                </c:pt>
                <c:pt idx="163">
                  <c:v>165.80682</c:v>
                </c:pt>
                <c:pt idx="164">
                  <c:v>166.80694</c:v>
                </c:pt>
                <c:pt idx="165">
                  <c:v>167.80693</c:v>
                </c:pt>
                <c:pt idx="166">
                  <c:v>168.80796</c:v>
                </c:pt>
                <c:pt idx="167">
                  <c:v>169.80778</c:v>
                </c:pt>
                <c:pt idx="168">
                  <c:v>170.808</c:v>
                </c:pt>
                <c:pt idx="169">
                  <c:v>171.80793</c:v>
                </c:pt>
                <c:pt idx="170">
                  <c:v>172.80798</c:v>
                </c:pt>
                <c:pt idx="171">
                  <c:v>173.80804</c:v>
                </c:pt>
                <c:pt idx="172">
                  <c:v>174.8077</c:v>
                </c:pt>
                <c:pt idx="173">
                  <c:v>175.80805</c:v>
                </c:pt>
                <c:pt idx="174">
                  <c:v>176.80805</c:v>
                </c:pt>
                <c:pt idx="175">
                  <c:v>177.80792</c:v>
                </c:pt>
                <c:pt idx="176">
                  <c:v>178.80799</c:v>
                </c:pt>
                <c:pt idx="177">
                  <c:v>179.80793</c:v>
                </c:pt>
                <c:pt idx="178">
                  <c:v>180.8079</c:v>
                </c:pt>
                <c:pt idx="179">
                  <c:v>181.80791</c:v>
                </c:pt>
                <c:pt idx="180">
                  <c:v>182.80827</c:v>
                </c:pt>
                <c:pt idx="181">
                  <c:v>183.80804</c:v>
                </c:pt>
                <c:pt idx="182">
                  <c:v>184.808</c:v>
                </c:pt>
                <c:pt idx="183">
                  <c:v>185.80781</c:v>
                </c:pt>
                <c:pt idx="184">
                  <c:v>186.80807</c:v>
                </c:pt>
                <c:pt idx="185">
                  <c:v>187.80798</c:v>
                </c:pt>
                <c:pt idx="186">
                  <c:v>188.80804</c:v>
                </c:pt>
                <c:pt idx="187">
                  <c:v>189.80805</c:v>
                </c:pt>
                <c:pt idx="188">
                  <c:v>190.80805</c:v>
                </c:pt>
                <c:pt idx="189">
                  <c:v>191.80899</c:v>
                </c:pt>
                <c:pt idx="190">
                  <c:v>192.81054</c:v>
                </c:pt>
                <c:pt idx="191">
                  <c:v>193.81027</c:v>
                </c:pt>
                <c:pt idx="192">
                  <c:v>194.81083</c:v>
                </c:pt>
                <c:pt idx="193">
                  <c:v>195.81112</c:v>
                </c:pt>
                <c:pt idx="194">
                  <c:v>196.81144</c:v>
                </c:pt>
                <c:pt idx="195">
                  <c:v>197.81188</c:v>
                </c:pt>
                <c:pt idx="196">
                  <c:v>198.81283</c:v>
                </c:pt>
                <c:pt idx="197">
                  <c:v>199.81318</c:v>
                </c:pt>
                <c:pt idx="198">
                  <c:v>200.81357</c:v>
                </c:pt>
                <c:pt idx="199">
                  <c:v>201.81399</c:v>
                </c:pt>
                <c:pt idx="200">
                  <c:v>202.81431</c:v>
                </c:pt>
                <c:pt idx="201">
                  <c:v>203.81427</c:v>
                </c:pt>
                <c:pt idx="202">
                  <c:v>204.81363</c:v>
                </c:pt>
                <c:pt idx="203">
                  <c:v>205.8149</c:v>
                </c:pt>
                <c:pt idx="204">
                  <c:v>206.81481</c:v>
                </c:pt>
                <c:pt idx="205">
                  <c:v>207.81488</c:v>
                </c:pt>
                <c:pt idx="206">
                  <c:v>208.8148</c:v>
                </c:pt>
                <c:pt idx="207">
                  <c:v>209.81638</c:v>
                </c:pt>
                <c:pt idx="208">
                  <c:v>210.8168</c:v>
                </c:pt>
                <c:pt idx="209">
                  <c:v>211.81826</c:v>
                </c:pt>
                <c:pt idx="210">
                  <c:v>212.81817</c:v>
                </c:pt>
                <c:pt idx="211">
                  <c:v>213.81909</c:v>
                </c:pt>
                <c:pt idx="212">
                  <c:v>214.81883</c:v>
                </c:pt>
                <c:pt idx="213">
                  <c:v>215.81899</c:v>
                </c:pt>
                <c:pt idx="214">
                  <c:v>216.82</c:v>
                </c:pt>
                <c:pt idx="215">
                  <c:v>217.82002</c:v>
                </c:pt>
                <c:pt idx="216">
                  <c:v>218.82006</c:v>
                </c:pt>
                <c:pt idx="217">
                  <c:v>219.82047</c:v>
                </c:pt>
                <c:pt idx="218">
                  <c:v>Médias</c:v>
                </c:pt>
              </c:strCache>
            </c:strRef>
          </c:xVal>
          <c:yVal>
            <c:numRef>
              <c:f>'mAr_17,5'!$G$2:$G$220</c:f>
              <c:numCache>
                <c:formatCode>General</c:formatCode>
                <c:ptCount val="219"/>
                <c:pt idx="0">
                  <c:v>8.0999999999999996E-3</c:v>
                </c:pt>
                <c:pt idx="1">
                  <c:v>8.1099999999999992E-3</c:v>
                </c:pt>
                <c:pt idx="2">
                  <c:v>8.6E-3</c:v>
                </c:pt>
                <c:pt idx="3">
                  <c:v>6.6299999999999996E-3</c:v>
                </c:pt>
                <c:pt idx="4">
                  <c:v>7.9000000000000008E-3</c:v>
                </c:pt>
                <c:pt idx="5">
                  <c:v>8.0800000000000004E-3</c:v>
                </c:pt>
                <c:pt idx="6">
                  <c:v>8.3899999999999999E-3</c:v>
                </c:pt>
                <c:pt idx="7">
                  <c:v>6.6600000000000001E-3</c:v>
                </c:pt>
                <c:pt idx="8">
                  <c:v>7.9399999999999991E-3</c:v>
                </c:pt>
                <c:pt idx="9">
                  <c:v>7.1700000000000002E-3</c:v>
                </c:pt>
                <c:pt idx="10">
                  <c:v>8.6199999999999992E-3</c:v>
                </c:pt>
                <c:pt idx="11">
                  <c:v>7.5599999999999999E-3</c:v>
                </c:pt>
                <c:pt idx="12">
                  <c:v>7.8799999999999999E-3</c:v>
                </c:pt>
                <c:pt idx="13">
                  <c:v>8.3000000000000001E-3</c:v>
                </c:pt>
                <c:pt idx="14">
                  <c:v>7.5100000000000002E-3</c:v>
                </c:pt>
                <c:pt idx="15">
                  <c:v>8.1899999999999994E-3</c:v>
                </c:pt>
                <c:pt idx="16">
                  <c:v>6.5199999999999998E-3</c:v>
                </c:pt>
                <c:pt idx="17">
                  <c:v>7.5700000000000003E-3</c:v>
                </c:pt>
                <c:pt idx="18">
                  <c:v>7.5700000000000003E-3</c:v>
                </c:pt>
                <c:pt idx="19">
                  <c:v>8.3000000000000001E-3</c:v>
                </c:pt>
                <c:pt idx="20">
                  <c:v>7.8399999999999997E-3</c:v>
                </c:pt>
                <c:pt idx="21">
                  <c:v>7.0099999999999997E-3</c:v>
                </c:pt>
                <c:pt idx="22">
                  <c:v>7.7400000000000004E-3</c:v>
                </c:pt>
                <c:pt idx="23">
                  <c:v>7.7999999999999996E-3</c:v>
                </c:pt>
                <c:pt idx="24">
                  <c:v>7.5700000000000003E-3</c:v>
                </c:pt>
                <c:pt idx="25">
                  <c:v>7.6299999999999996E-3</c:v>
                </c:pt>
                <c:pt idx="26">
                  <c:v>7.7799999999999996E-3</c:v>
                </c:pt>
                <c:pt idx="27">
                  <c:v>8.26E-3</c:v>
                </c:pt>
                <c:pt idx="28">
                  <c:v>8.3499999999999998E-3</c:v>
                </c:pt>
                <c:pt idx="29">
                  <c:v>8.4399999999999996E-3</c:v>
                </c:pt>
                <c:pt idx="30">
                  <c:v>7.6800000000000002E-3</c:v>
                </c:pt>
                <c:pt idx="31">
                  <c:v>7.5900000000000004E-3</c:v>
                </c:pt>
                <c:pt idx="32">
                  <c:v>8.1600000000000006E-3</c:v>
                </c:pt>
                <c:pt idx="33">
                  <c:v>7.5100000000000002E-3</c:v>
                </c:pt>
                <c:pt idx="34">
                  <c:v>7.45E-3</c:v>
                </c:pt>
                <c:pt idx="35">
                  <c:v>7.9399999999999991E-3</c:v>
                </c:pt>
                <c:pt idx="36">
                  <c:v>8.4600000000000005E-3</c:v>
                </c:pt>
                <c:pt idx="37">
                  <c:v>8.2000000000000007E-3</c:v>
                </c:pt>
                <c:pt idx="38">
                  <c:v>7.7799999999999996E-3</c:v>
                </c:pt>
                <c:pt idx="39">
                  <c:v>7.1900000000000002E-3</c:v>
                </c:pt>
                <c:pt idx="40">
                  <c:v>8.8299999999999993E-3</c:v>
                </c:pt>
                <c:pt idx="41">
                  <c:v>7.5300000000000002E-3</c:v>
                </c:pt>
                <c:pt idx="42">
                  <c:v>8.0800000000000004E-3</c:v>
                </c:pt>
                <c:pt idx="43">
                  <c:v>7.4400000000000004E-3</c:v>
                </c:pt>
                <c:pt idx="44">
                  <c:v>7.28E-3</c:v>
                </c:pt>
                <c:pt idx="45">
                  <c:v>7.2100000000000003E-3</c:v>
                </c:pt>
                <c:pt idx="46">
                  <c:v>7.62E-3</c:v>
                </c:pt>
                <c:pt idx="47">
                  <c:v>7.7799999999999996E-3</c:v>
                </c:pt>
                <c:pt idx="48">
                  <c:v>6.7499999999999999E-3</c:v>
                </c:pt>
                <c:pt idx="49">
                  <c:v>7.4999999999999997E-3</c:v>
                </c:pt>
                <c:pt idx="50">
                  <c:v>5.8300000000000001E-3</c:v>
                </c:pt>
                <c:pt idx="51">
                  <c:v>8.0099999999999998E-3</c:v>
                </c:pt>
                <c:pt idx="52">
                  <c:v>7.7600000000000004E-3</c:v>
                </c:pt>
                <c:pt idx="53">
                  <c:v>8.3300000000000006E-3</c:v>
                </c:pt>
                <c:pt idx="54">
                  <c:v>8.5000000000000006E-3</c:v>
                </c:pt>
                <c:pt idx="55">
                  <c:v>8.2199999999999999E-3</c:v>
                </c:pt>
                <c:pt idx="56">
                  <c:v>7.5799999999999999E-3</c:v>
                </c:pt>
                <c:pt idx="57">
                  <c:v>7.7799999999999996E-3</c:v>
                </c:pt>
                <c:pt idx="58">
                  <c:v>8.3499999999999998E-3</c:v>
                </c:pt>
                <c:pt idx="59">
                  <c:v>7.8300000000000002E-3</c:v>
                </c:pt>
                <c:pt idx="60">
                  <c:v>7.7499999999999999E-3</c:v>
                </c:pt>
                <c:pt idx="61">
                  <c:v>7.3000000000000001E-3</c:v>
                </c:pt>
                <c:pt idx="62">
                  <c:v>6.96E-3</c:v>
                </c:pt>
                <c:pt idx="63">
                  <c:v>7.5599999999999999E-3</c:v>
                </c:pt>
                <c:pt idx="64">
                  <c:v>7.7099999999999998E-3</c:v>
                </c:pt>
                <c:pt idx="65">
                  <c:v>7.8100000000000001E-3</c:v>
                </c:pt>
                <c:pt idx="66">
                  <c:v>8.3199999999999993E-3</c:v>
                </c:pt>
                <c:pt idx="67">
                  <c:v>7.7200000000000003E-3</c:v>
                </c:pt>
                <c:pt idx="68">
                  <c:v>7.1700000000000002E-3</c:v>
                </c:pt>
                <c:pt idx="69">
                  <c:v>6.9800000000000001E-3</c:v>
                </c:pt>
                <c:pt idx="70">
                  <c:v>7.4400000000000004E-3</c:v>
                </c:pt>
                <c:pt idx="71">
                  <c:v>7.9600000000000001E-3</c:v>
                </c:pt>
                <c:pt idx="72">
                  <c:v>7.6299999999999996E-3</c:v>
                </c:pt>
                <c:pt idx="73">
                  <c:v>7.9900000000000006E-3</c:v>
                </c:pt>
                <c:pt idx="74">
                  <c:v>7.43E-3</c:v>
                </c:pt>
                <c:pt idx="75">
                  <c:v>8.3599999999999994E-3</c:v>
                </c:pt>
                <c:pt idx="76">
                  <c:v>7.6099999999999996E-3</c:v>
                </c:pt>
                <c:pt idx="77">
                  <c:v>8.9300000000000004E-3</c:v>
                </c:pt>
                <c:pt idx="78">
                  <c:v>7.6899999999999998E-3</c:v>
                </c:pt>
                <c:pt idx="79">
                  <c:v>7.3499999999999998E-3</c:v>
                </c:pt>
                <c:pt idx="80">
                  <c:v>6.4799999999999996E-3</c:v>
                </c:pt>
                <c:pt idx="81">
                  <c:v>6.3499999999999997E-3</c:v>
                </c:pt>
                <c:pt idx="82">
                  <c:v>6.2300000000000003E-3</c:v>
                </c:pt>
                <c:pt idx="83">
                  <c:v>8.3499999999999998E-3</c:v>
                </c:pt>
                <c:pt idx="84">
                  <c:v>7.11E-3</c:v>
                </c:pt>
                <c:pt idx="85">
                  <c:v>8.1399999999999997E-3</c:v>
                </c:pt>
                <c:pt idx="86">
                  <c:v>8.6400000000000001E-3</c:v>
                </c:pt>
                <c:pt idx="87">
                  <c:v>7.43E-3</c:v>
                </c:pt>
                <c:pt idx="88">
                  <c:v>8.2500000000000004E-3</c:v>
                </c:pt>
                <c:pt idx="89">
                  <c:v>7.4400000000000004E-3</c:v>
                </c:pt>
                <c:pt idx="90">
                  <c:v>7.0899999999999999E-3</c:v>
                </c:pt>
                <c:pt idx="91">
                  <c:v>7.7299999999999999E-3</c:v>
                </c:pt>
                <c:pt idx="92">
                  <c:v>6.8599999999999998E-3</c:v>
                </c:pt>
                <c:pt idx="93">
                  <c:v>7.5399999999999998E-3</c:v>
                </c:pt>
                <c:pt idx="94">
                  <c:v>8.7899999999999992E-3</c:v>
                </c:pt>
                <c:pt idx="95">
                  <c:v>7.3099999999999997E-3</c:v>
                </c:pt>
                <c:pt idx="96">
                  <c:v>7.4200000000000004E-3</c:v>
                </c:pt>
                <c:pt idx="97">
                  <c:v>8.1099999999999992E-3</c:v>
                </c:pt>
                <c:pt idx="98">
                  <c:v>7.77E-3</c:v>
                </c:pt>
                <c:pt idx="99">
                  <c:v>8.3300000000000006E-3</c:v>
                </c:pt>
                <c:pt idx="100">
                  <c:v>7.4099999999999999E-3</c:v>
                </c:pt>
                <c:pt idx="101">
                  <c:v>7.7299999999999999E-3</c:v>
                </c:pt>
                <c:pt idx="102">
                  <c:v>7.7000000000000002E-3</c:v>
                </c:pt>
                <c:pt idx="103">
                  <c:v>7.1700000000000002E-3</c:v>
                </c:pt>
                <c:pt idx="104">
                  <c:v>8.3499999999999998E-3</c:v>
                </c:pt>
                <c:pt idx="105">
                  <c:v>7.6499999999999997E-3</c:v>
                </c:pt>
                <c:pt idx="106">
                  <c:v>8.3199999999999993E-3</c:v>
                </c:pt>
                <c:pt idx="107">
                  <c:v>7.2199999999999999E-3</c:v>
                </c:pt>
                <c:pt idx="108">
                  <c:v>8.0999999999999996E-3</c:v>
                </c:pt>
                <c:pt idx="109">
                  <c:v>7.2500000000000004E-3</c:v>
                </c:pt>
                <c:pt idx="110">
                  <c:v>7.6299999999999996E-3</c:v>
                </c:pt>
                <c:pt idx="111">
                  <c:v>8.2100000000000003E-3</c:v>
                </c:pt>
                <c:pt idx="112">
                  <c:v>6.77E-3</c:v>
                </c:pt>
                <c:pt idx="113">
                  <c:v>7.6600000000000001E-3</c:v>
                </c:pt>
                <c:pt idx="114">
                  <c:v>6.8799999999999998E-3</c:v>
                </c:pt>
                <c:pt idx="115">
                  <c:v>6.9100000000000003E-3</c:v>
                </c:pt>
                <c:pt idx="116">
                  <c:v>8.2299999999999995E-3</c:v>
                </c:pt>
                <c:pt idx="117">
                  <c:v>7.5199999999999998E-3</c:v>
                </c:pt>
                <c:pt idx="118">
                  <c:v>7.77E-3</c:v>
                </c:pt>
                <c:pt idx="119">
                  <c:v>8.1399999999999997E-3</c:v>
                </c:pt>
                <c:pt idx="120">
                  <c:v>7.1900000000000002E-3</c:v>
                </c:pt>
                <c:pt idx="121">
                  <c:v>8.6800000000000002E-3</c:v>
                </c:pt>
                <c:pt idx="122">
                  <c:v>7.8799999999999999E-3</c:v>
                </c:pt>
                <c:pt idx="123">
                  <c:v>7.1999999999999998E-3</c:v>
                </c:pt>
                <c:pt idx="124">
                  <c:v>6.5199999999999998E-3</c:v>
                </c:pt>
                <c:pt idx="125">
                  <c:v>7.4999999999999997E-3</c:v>
                </c:pt>
                <c:pt idx="126">
                  <c:v>7.2300000000000003E-3</c:v>
                </c:pt>
                <c:pt idx="127">
                  <c:v>7.2700000000000004E-3</c:v>
                </c:pt>
                <c:pt idx="128">
                  <c:v>8.0199999999999994E-3</c:v>
                </c:pt>
                <c:pt idx="129">
                  <c:v>8.7500000000000008E-3</c:v>
                </c:pt>
                <c:pt idx="130">
                  <c:v>8.0199999999999994E-3</c:v>
                </c:pt>
                <c:pt idx="131">
                  <c:v>8.2699999999999996E-3</c:v>
                </c:pt>
                <c:pt idx="132">
                  <c:v>7.3099999999999997E-3</c:v>
                </c:pt>
                <c:pt idx="133">
                  <c:v>9.0200000000000002E-3</c:v>
                </c:pt>
                <c:pt idx="134">
                  <c:v>7.0899999999999999E-3</c:v>
                </c:pt>
                <c:pt idx="135">
                  <c:v>7.7999999999999996E-3</c:v>
                </c:pt>
                <c:pt idx="136">
                  <c:v>8.5900000000000004E-3</c:v>
                </c:pt>
                <c:pt idx="137">
                  <c:v>7.3099999999999997E-3</c:v>
                </c:pt>
                <c:pt idx="138">
                  <c:v>7.9600000000000001E-3</c:v>
                </c:pt>
                <c:pt idx="139">
                  <c:v>7.1900000000000002E-3</c:v>
                </c:pt>
                <c:pt idx="140">
                  <c:v>7.1500000000000001E-3</c:v>
                </c:pt>
                <c:pt idx="141">
                  <c:v>7.0600000000000003E-3</c:v>
                </c:pt>
                <c:pt idx="142">
                  <c:v>7.4900000000000001E-3</c:v>
                </c:pt>
                <c:pt idx="143">
                  <c:v>8.0099999999999998E-3</c:v>
                </c:pt>
                <c:pt idx="144">
                  <c:v>7.4799999999999997E-3</c:v>
                </c:pt>
                <c:pt idx="145">
                  <c:v>7.2899999999999996E-3</c:v>
                </c:pt>
                <c:pt idx="146">
                  <c:v>8.7399999999999995E-3</c:v>
                </c:pt>
                <c:pt idx="147">
                  <c:v>7.3000000000000001E-3</c:v>
                </c:pt>
                <c:pt idx="148">
                  <c:v>9.0299999999999998E-3</c:v>
                </c:pt>
                <c:pt idx="149">
                  <c:v>8.1700000000000002E-3</c:v>
                </c:pt>
                <c:pt idx="150">
                  <c:v>6.8399999999999997E-3</c:v>
                </c:pt>
                <c:pt idx="151">
                  <c:v>6.7799999999999996E-3</c:v>
                </c:pt>
                <c:pt idx="152">
                  <c:v>8.2000000000000007E-3</c:v>
                </c:pt>
                <c:pt idx="153">
                  <c:v>7.3299999999999997E-3</c:v>
                </c:pt>
                <c:pt idx="154">
                  <c:v>7.7600000000000004E-3</c:v>
                </c:pt>
                <c:pt idx="155">
                  <c:v>6.7099999999999998E-3</c:v>
                </c:pt>
                <c:pt idx="156">
                  <c:v>8.6700000000000006E-3</c:v>
                </c:pt>
                <c:pt idx="157">
                  <c:v>7.1399999999999996E-3</c:v>
                </c:pt>
                <c:pt idx="158">
                  <c:v>8.09E-3</c:v>
                </c:pt>
                <c:pt idx="159">
                  <c:v>7.0800000000000004E-3</c:v>
                </c:pt>
                <c:pt idx="160">
                  <c:v>8.3999999999999995E-3</c:v>
                </c:pt>
                <c:pt idx="161">
                  <c:v>7.0200000000000002E-3</c:v>
                </c:pt>
                <c:pt idx="162">
                  <c:v>7.8300000000000002E-3</c:v>
                </c:pt>
                <c:pt idx="163">
                  <c:v>8.1300000000000001E-3</c:v>
                </c:pt>
                <c:pt idx="164">
                  <c:v>6.8300000000000001E-3</c:v>
                </c:pt>
                <c:pt idx="165">
                  <c:v>7.3499999999999998E-3</c:v>
                </c:pt>
                <c:pt idx="166">
                  <c:v>7.9399999999999991E-3</c:v>
                </c:pt>
                <c:pt idx="167">
                  <c:v>7.0499999999999998E-3</c:v>
                </c:pt>
                <c:pt idx="168">
                  <c:v>7.3400000000000002E-3</c:v>
                </c:pt>
                <c:pt idx="169">
                  <c:v>7.2700000000000004E-3</c:v>
                </c:pt>
                <c:pt idx="170">
                  <c:v>7.4799999999999997E-3</c:v>
                </c:pt>
                <c:pt idx="171">
                  <c:v>7.1999999999999998E-3</c:v>
                </c:pt>
                <c:pt idx="172">
                  <c:v>7.45E-3</c:v>
                </c:pt>
                <c:pt idx="173">
                  <c:v>7.9600000000000001E-3</c:v>
                </c:pt>
                <c:pt idx="174">
                  <c:v>8.2699999999999996E-3</c:v>
                </c:pt>
                <c:pt idx="175">
                  <c:v>7.1700000000000002E-3</c:v>
                </c:pt>
                <c:pt idx="176">
                  <c:v>7.2199999999999999E-3</c:v>
                </c:pt>
                <c:pt idx="177">
                  <c:v>8.1200000000000005E-3</c:v>
                </c:pt>
                <c:pt idx="178">
                  <c:v>7.8300000000000002E-3</c:v>
                </c:pt>
                <c:pt idx="179">
                  <c:v>7.7499999999999999E-3</c:v>
                </c:pt>
                <c:pt idx="180">
                  <c:v>7.0000000000000001E-3</c:v>
                </c:pt>
                <c:pt idx="181">
                  <c:v>8.2000000000000007E-3</c:v>
                </c:pt>
                <c:pt idx="182">
                  <c:v>7.2100000000000003E-3</c:v>
                </c:pt>
                <c:pt idx="183">
                  <c:v>7.4000000000000003E-3</c:v>
                </c:pt>
                <c:pt idx="184">
                  <c:v>6.8199999999999997E-3</c:v>
                </c:pt>
                <c:pt idx="185">
                  <c:v>7.2399999999999999E-3</c:v>
                </c:pt>
                <c:pt idx="186">
                  <c:v>7.5900000000000004E-3</c:v>
                </c:pt>
                <c:pt idx="187">
                  <c:v>8.1600000000000006E-3</c:v>
                </c:pt>
                <c:pt idx="188">
                  <c:v>7.1799999999999998E-3</c:v>
                </c:pt>
                <c:pt idx="189">
                  <c:v>8.1799999999999998E-3</c:v>
                </c:pt>
                <c:pt idx="190">
                  <c:v>7.7000000000000002E-3</c:v>
                </c:pt>
                <c:pt idx="191">
                  <c:v>7.4000000000000003E-3</c:v>
                </c:pt>
                <c:pt idx="192">
                  <c:v>8.0700000000000008E-3</c:v>
                </c:pt>
                <c:pt idx="193">
                  <c:v>6.94E-3</c:v>
                </c:pt>
                <c:pt idx="194">
                  <c:v>6.7099999999999998E-3</c:v>
                </c:pt>
                <c:pt idx="195">
                  <c:v>6.9800000000000001E-3</c:v>
                </c:pt>
                <c:pt idx="196">
                  <c:v>7.43E-3</c:v>
                </c:pt>
                <c:pt idx="197">
                  <c:v>7.9100000000000004E-3</c:v>
                </c:pt>
                <c:pt idx="198">
                  <c:v>7.1700000000000002E-3</c:v>
                </c:pt>
                <c:pt idx="199">
                  <c:v>8.3199999999999993E-3</c:v>
                </c:pt>
                <c:pt idx="200">
                  <c:v>8.0700000000000008E-3</c:v>
                </c:pt>
                <c:pt idx="201">
                  <c:v>7.5199999999999998E-3</c:v>
                </c:pt>
                <c:pt idx="202">
                  <c:v>7.0400000000000003E-3</c:v>
                </c:pt>
                <c:pt idx="203">
                  <c:v>7.4599999999999996E-3</c:v>
                </c:pt>
                <c:pt idx="204">
                  <c:v>7.8799999999999999E-3</c:v>
                </c:pt>
                <c:pt idx="205">
                  <c:v>7.8799999999999999E-3</c:v>
                </c:pt>
                <c:pt idx="206">
                  <c:v>8.4100000000000008E-3</c:v>
                </c:pt>
                <c:pt idx="207">
                  <c:v>7.3899999999999999E-3</c:v>
                </c:pt>
                <c:pt idx="208">
                  <c:v>6.7499999999999999E-3</c:v>
                </c:pt>
                <c:pt idx="209">
                  <c:v>7.5900000000000004E-3</c:v>
                </c:pt>
                <c:pt idx="210">
                  <c:v>6.8500000000000002E-3</c:v>
                </c:pt>
                <c:pt idx="211">
                  <c:v>7.28E-3</c:v>
                </c:pt>
                <c:pt idx="212">
                  <c:v>7.7999999999999996E-3</c:v>
                </c:pt>
                <c:pt idx="213">
                  <c:v>7.4000000000000003E-3</c:v>
                </c:pt>
                <c:pt idx="214">
                  <c:v>7.0400000000000003E-3</c:v>
                </c:pt>
                <c:pt idx="215">
                  <c:v>7.0499999999999998E-3</c:v>
                </c:pt>
                <c:pt idx="216">
                  <c:v>6.6299999999999996E-3</c:v>
                </c:pt>
                <c:pt idx="217">
                  <c:v>7.7499999999999999E-3</c:v>
                </c:pt>
                <c:pt idx="218">
                  <c:v>7.6309452736318395E-3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0952112"/>
        <c:axId val="1800952656"/>
      </c:scatterChart>
      <c:valAx>
        <c:axId val="1800952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00952656"/>
        <c:crosses val="autoZero"/>
        <c:crossBetween val="midCat"/>
      </c:valAx>
      <c:valAx>
        <c:axId val="180095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00952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Temperaturas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'mAr_17,5'!$B$1</c:f>
              <c:strCache>
                <c:ptCount val="1"/>
                <c:pt idx="0">
                  <c:v>T_cold_in(C)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'mAr_17,5'!$A$2:$A$220</c:f>
              <c:strCache>
                <c:ptCount val="219"/>
                <c:pt idx="0">
                  <c:v>2.75472</c:v>
                </c:pt>
                <c:pt idx="1">
                  <c:v>3.7548</c:v>
                </c:pt>
                <c:pt idx="2">
                  <c:v>4.75482</c:v>
                </c:pt>
                <c:pt idx="3">
                  <c:v>5.75491</c:v>
                </c:pt>
                <c:pt idx="4">
                  <c:v>6.75482</c:v>
                </c:pt>
                <c:pt idx="5">
                  <c:v>7.75639</c:v>
                </c:pt>
                <c:pt idx="6">
                  <c:v>8.75691</c:v>
                </c:pt>
                <c:pt idx="7">
                  <c:v>9.75692</c:v>
                </c:pt>
                <c:pt idx="8">
                  <c:v>10.75783</c:v>
                </c:pt>
                <c:pt idx="9">
                  <c:v>11.76055</c:v>
                </c:pt>
                <c:pt idx="10">
                  <c:v>12.76148</c:v>
                </c:pt>
                <c:pt idx="11">
                  <c:v>13.76217</c:v>
                </c:pt>
                <c:pt idx="12">
                  <c:v>14.76211</c:v>
                </c:pt>
                <c:pt idx="13">
                  <c:v>15.76218</c:v>
                </c:pt>
                <c:pt idx="14">
                  <c:v>16.76158</c:v>
                </c:pt>
                <c:pt idx="15">
                  <c:v>17.76188</c:v>
                </c:pt>
                <c:pt idx="16">
                  <c:v>18.76322</c:v>
                </c:pt>
                <c:pt idx="17">
                  <c:v>19.76327</c:v>
                </c:pt>
                <c:pt idx="18">
                  <c:v>20.76338</c:v>
                </c:pt>
                <c:pt idx="19">
                  <c:v>21.76302</c:v>
                </c:pt>
                <c:pt idx="20">
                  <c:v>22.76313</c:v>
                </c:pt>
                <c:pt idx="21">
                  <c:v>23.76346</c:v>
                </c:pt>
                <c:pt idx="22">
                  <c:v>24.76516</c:v>
                </c:pt>
                <c:pt idx="23">
                  <c:v>25.76559</c:v>
                </c:pt>
                <c:pt idx="24">
                  <c:v>26.76608</c:v>
                </c:pt>
                <c:pt idx="25">
                  <c:v>27.7658</c:v>
                </c:pt>
                <c:pt idx="26">
                  <c:v>28.76693</c:v>
                </c:pt>
                <c:pt idx="27">
                  <c:v>29.768</c:v>
                </c:pt>
                <c:pt idx="28">
                  <c:v>30.76795</c:v>
                </c:pt>
                <c:pt idx="29">
                  <c:v>31.76793</c:v>
                </c:pt>
                <c:pt idx="30">
                  <c:v>32.7679</c:v>
                </c:pt>
                <c:pt idx="31">
                  <c:v>33.76894</c:v>
                </c:pt>
                <c:pt idx="32">
                  <c:v>34.76898</c:v>
                </c:pt>
                <c:pt idx="33">
                  <c:v>35.76958</c:v>
                </c:pt>
                <c:pt idx="34">
                  <c:v>36.76994</c:v>
                </c:pt>
                <c:pt idx="35">
                  <c:v>37.77022</c:v>
                </c:pt>
                <c:pt idx="36">
                  <c:v>38.76966</c:v>
                </c:pt>
                <c:pt idx="37">
                  <c:v>39.76979</c:v>
                </c:pt>
                <c:pt idx="38">
                  <c:v>40.77033</c:v>
                </c:pt>
                <c:pt idx="39">
                  <c:v>41.77102</c:v>
                </c:pt>
                <c:pt idx="40">
                  <c:v>42.77107</c:v>
                </c:pt>
                <c:pt idx="41">
                  <c:v>43.77067</c:v>
                </c:pt>
                <c:pt idx="42">
                  <c:v>44.77143</c:v>
                </c:pt>
                <c:pt idx="43">
                  <c:v>45.77132</c:v>
                </c:pt>
                <c:pt idx="44">
                  <c:v>46.77118</c:v>
                </c:pt>
                <c:pt idx="45">
                  <c:v>47.77087</c:v>
                </c:pt>
                <c:pt idx="46">
                  <c:v>48.77079</c:v>
                </c:pt>
                <c:pt idx="47">
                  <c:v>49.77116</c:v>
                </c:pt>
                <c:pt idx="48">
                  <c:v>50.7713</c:v>
                </c:pt>
                <c:pt idx="49">
                  <c:v>51.77057</c:v>
                </c:pt>
                <c:pt idx="50">
                  <c:v>52.77104</c:v>
                </c:pt>
                <c:pt idx="51">
                  <c:v>53.77079</c:v>
                </c:pt>
                <c:pt idx="52">
                  <c:v>54.7716</c:v>
                </c:pt>
                <c:pt idx="53">
                  <c:v>55.77259</c:v>
                </c:pt>
                <c:pt idx="54">
                  <c:v>56.77317</c:v>
                </c:pt>
                <c:pt idx="55">
                  <c:v>57.77321</c:v>
                </c:pt>
                <c:pt idx="56">
                  <c:v>58.7735</c:v>
                </c:pt>
                <c:pt idx="57">
                  <c:v>59.77289</c:v>
                </c:pt>
                <c:pt idx="58">
                  <c:v>60.77307</c:v>
                </c:pt>
                <c:pt idx="59">
                  <c:v>61.77324</c:v>
                </c:pt>
                <c:pt idx="60">
                  <c:v>62.77316</c:v>
                </c:pt>
                <c:pt idx="61">
                  <c:v>63.77275</c:v>
                </c:pt>
                <c:pt idx="62">
                  <c:v>64.77316</c:v>
                </c:pt>
                <c:pt idx="63">
                  <c:v>65.77353</c:v>
                </c:pt>
                <c:pt idx="64">
                  <c:v>66.77293</c:v>
                </c:pt>
                <c:pt idx="65">
                  <c:v>67.77326</c:v>
                </c:pt>
                <c:pt idx="66">
                  <c:v>68.77299</c:v>
                </c:pt>
                <c:pt idx="67">
                  <c:v>69.77329</c:v>
                </c:pt>
                <c:pt idx="68">
                  <c:v>70.7737</c:v>
                </c:pt>
                <c:pt idx="69">
                  <c:v>71.77416</c:v>
                </c:pt>
                <c:pt idx="70">
                  <c:v>72.77491</c:v>
                </c:pt>
                <c:pt idx="71">
                  <c:v>73.77628</c:v>
                </c:pt>
                <c:pt idx="72">
                  <c:v>74.7758</c:v>
                </c:pt>
                <c:pt idx="73">
                  <c:v>75.77807</c:v>
                </c:pt>
                <c:pt idx="74">
                  <c:v>76.77778</c:v>
                </c:pt>
                <c:pt idx="75">
                  <c:v>77.77863</c:v>
                </c:pt>
                <c:pt idx="76">
                  <c:v>78.78036</c:v>
                </c:pt>
                <c:pt idx="77">
                  <c:v>79.7804</c:v>
                </c:pt>
                <c:pt idx="78">
                  <c:v>80.77971</c:v>
                </c:pt>
                <c:pt idx="79">
                  <c:v>81.78035</c:v>
                </c:pt>
                <c:pt idx="80">
                  <c:v>82.7804</c:v>
                </c:pt>
                <c:pt idx="81">
                  <c:v>83.77968</c:v>
                </c:pt>
                <c:pt idx="82">
                  <c:v>84.78102</c:v>
                </c:pt>
                <c:pt idx="83">
                  <c:v>85.78107</c:v>
                </c:pt>
                <c:pt idx="84">
                  <c:v>86.78126</c:v>
                </c:pt>
                <c:pt idx="85">
                  <c:v>87.78202</c:v>
                </c:pt>
                <c:pt idx="86">
                  <c:v>88.78319</c:v>
                </c:pt>
                <c:pt idx="87">
                  <c:v>89.78349</c:v>
                </c:pt>
                <c:pt idx="88">
                  <c:v>90.78288</c:v>
                </c:pt>
                <c:pt idx="89">
                  <c:v>91.78338</c:v>
                </c:pt>
                <c:pt idx="90">
                  <c:v>92.78271</c:v>
                </c:pt>
                <c:pt idx="91">
                  <c:v>93.78302</c:v>
                </c:pt>
                <c:pt idx="92">
                  <c:v>94.78427</c:v>
                </c:pt>
                <c:pt idx="93">
                  <c:v>95.78368</c:v>
                </c:pt>
                <c:pt idx="94">
                  <c:v>96.78483</c:v>
                </c:pt>
                <c:pt idx="95">
                  <c:v>97.78483</c:v>
                </c:pt>
                <c:pt idx="96">
                  <c:v>98.78481</c:v>
                </c:pt>
                <c:pt idx="97">
                  <c:v>99.78496</c:v>
                </c:pt>
                <c:pt idx="98">
                  <c:v>100.78483</c:v>
                </c:pt>
                <c:pt idx="99">
                  <c:v>101.7848</c:v>
                </c:pt>
                <c:pt idx="100">
                  <c:v>102.78482</c:v>
                </c:pt>
                <c:pt idx="101">
                  <c:v>103.78483</c:v>
                </c:pt>
                <c:pt idx="102">
                  <c:v>104.7848</c:v>
                </c:pt>
                <c:pt idx="103">
                  <c:v>105.78458</c:v>
                </c:pt>
                <c:pt idx="104">
                  <c:v>106.78537</c:v>
                </c:pt>
                <c:pt idx="105">
                  <c:v>107.78693</c:v>
                </c:pt>
                <c:pt idx="106">
                  <c:v>108.78679</c:v>
                </c:pt>
                <c:pt idx="107">
                  <c:v>109.78694</c:v>
                </c:pt>
                <c:pt idx="108">
                  <c:v>110.78689</c:v>
                </c:pt>
                <c:pt idx="109">
                  <c:v>111.78798</c:v>
                </c:pt>
                <c:pt idx="110">
                  <c:v>112.78793</c:v>
                </c:pt>
                <c:pt idx="111">
                  <c:v>113.78806</c:v>
                </c:pt>
                <c:pt idx="112">
                  <c:v>114.78795</c:v>
                </c:pt>
                <c:pt idx="113">
                  <c:v>115.788</c:v>
                </c:pt>
                <c:pt idx="114">
                  <c:v>116.78891</c:v>
                </c:pt>
                <c:pt idx="115">
                  <c:v>117.78937</c:v>
                </c:pt>
                <c:pt idx="116">
                  <c:v>118.79002</c:v>
                </c:pt>
                <c:pt idx="117">
                  <c:v>119.79086</c:v>
                </c:pt>
                <c:pt idx="118">
                  <c:v>120.79148</c:v>
                </c:pt>
                <c:pt idx="119">
                  <c:v>121.79308</c:v>
                </c:pt>
                <c:pt idx="120">
                  <c:v>122.79444</c:v>
                </c:pt>
                <c:pt idx="121">
                  <c:v>123.795</c:v>
                </c:pt>
                <c:pt idx="122">
                  <c:v>124.7948</c:v>
                </c:pt>
                <c:pt idx="123">
                  <c:v>125.79482</c:v>
                </c:pt>
                <c:pt idx="124">
                  <c:v>126.7948</c:v>
                </c:pt>
                <c:pt idx="125">
                  <c:v>127.79562</c:v>
                </c:pt>
                <c:pt idx="126">
                  <c:v>128.79816</c:v>
                </c:pt>
                <c:pt idx="127">
                  <c:v>129.79942</c:v>
                </c:pt>
                <c:pt idx="128">
                  <c:v>130.79929</c:v>
                </c:pt>
                <c:pt idx="129">
                  <c:v>131.79896</c:v>
                </c:pt>
                <c:pt idx="130">
                  <c:v>132.80012</c:v>
                </c:pt>
                <c:pt idx="131">
                  <c:v>133.80027</c:v>
                </c:pt>
                <c:pt idx="132">
                  <c:v>134.8</c:v>
                </c:pt>
                <c:pt idx="133">
                  <c:v>135.80036</c:v>
                </c:pt>
                <c:pt idx="134">
                  <c:v>136.80002</c:v>
                </c:pt>
                <c:pt idx="135">
                  <c:v>137.79977</c:v>
                </c:pt>
                <c:pt idx="136">
                  <c:v>138.80017</c:v>
                </c:pt>
                <c:pt idx="137">
                  <c:v>139.801</c:v>
                </c:pt>
                <c:pt idx="138">
                  <c:v>140.80157</c:v>
                </c:pt>
                <c:pt idx="139">
                  <c:v>141.80321</c:v>
                </c:pt>
                <c:pt idx="140">
                  <c:v>142.80291</c:v>
                </c:pt>
                <c:pt idx="141">
                  <c:v>143.80323</c:v>
                </c:pt>
                <c:pt idx="142">
                  <c:v>144.80289</c:v>
                </c:pt>
                <c:pt idx="143">
                  <c:v>145.80315</c:v>
                </c:pt>
                <c:pt idx="144">
                  <c:v>146.80327</c:v>
                </c:pt>
                <c:pt idx="145">
                  <c:v>147.80308</c:v>
                </c:pt>
                <c:pt idx="146">
                  <c:v>148.80344</c:v>
                </c:pt>
                <c:pt idx="147">
                  <c:v>149.80309</c:v>
                </c:pt>
                <c:pt idx="148">
                  <c:v>150.80335</c:v>
                </c:pt>
                <c:pt idx="149">
                  <c:v>151.80271</c:v>
                </c:pt>
                <c:pt idx="150">
                  <c:v>152.80325</c:v>
                </c:pt>
                <c:pt idx="151">
                  <c:v>153.80274</c:v>
                </c:pt>
                <c:pt idx="152">
                  <c:v>154.80312</c:v>
                </c:pt>
                <c:pt idx="153">
                  <c:v>155.80348</c:v>
                </c:pt>
                <c:pt idx="154">
                  <c:v>156.80278</c:v>
                </c:pt>
                <c:pt idx="155">
                  <c:v>157.80326</c:v>
                </c:pt>
                <c:pt idx="156">
                  <c:v>158.80357</c:v>
                </c:pt>
                <c:pt idx="157">
                  <c:v>159.8048</c:v>
                </c:pt>
                <c:pt idx="158">
                  <c:v>160.80483</c:v>
                </c:pt>
                <c:pt idx="159">
                  <c:v>161.80482</c:v>
                </c:pt>
                <c:pt idx="160">
                  <c:v>162.80642</c:v>
                </c:pt>
                <c:pt idx="161">
                  <c:v>163.80592</c:v>
                </c:pt>
                <c:pt idx="162">
                  <c:v>164.80594</c:v>
                </c:pt>
                <c:pt idx="163">
                  <c:v>165.80682</c:v>
                </c:pt>
                <c:pt idx="164">
                  <c:v>166.80694</c:v>
                </c:pt>
                <c:pt idx="165">
                  <c:v>167.80693</c:v>
                </c:pt>
                <c:pt idx="166">
                  <c:v>168.80796</c:v>
                </c:pt>
                <c:pt idx="167">
                  <c:v>169.80778</c:v>
                </c:pt>
                <c:pt idx="168">
                  <c:v>170.808</c:v>
                </c:pt>
                <c:pt idx="169">
                  <c:v>171.80793</c:v>
                </c:pt>
                <c:pt idx="170">
                  <c:v>172.80798</c:v>
                </c:pt>
                <c:pt idx="171">
                  <c:v>173.80804</c:v>
                </c:pt>
                <c:pt idx="172">
                  <c:v>174.8077</c:v>
                </c:pt>
                <c:pt idx="173">
                  <c:v>175.80805</c:v>
                </c:pt>
                <c:pt idx="174">
                  <c:v>176.80805</c:v>
                </c:pt>
                <c:pt idx="175">
                  <c:v>177.80792</c:v>
                </c:pt>
                <c:pt idx="176">
                  <c:v>178.80799</c:v>
                </c:pt>
                <c:pt idx="177">
                  <c:v>179.80793</c:v>
                </c:pt>
                <c:pt idx="178">
                  <c:v>180.8079</c:v>
                </c:pt>
                <c:pt idx="179">
                  <c:v>181.80791</c:v>
                </c:pt>
                <c:pt idx="180">
                  <c:v>182.80827</c:v>
                </c:pt>
                <c:pt idx="181">
                  <c:v>183.80804</c:v>
                </c:pt>
                <c:pt idx="182">
                  <c:v>184.808</c:v>
                </c:pt>
                <c:pt idx="183">
                  <c:v>185.80781</c:v>
                </c:pt>
                <c:pt idx="184">
                  <c:v>186.80807</c:v>
                </c:pt>
                <c:pt idx="185">
                  <c:v>187.80798</c:v>
                </c:pt>
                <c:pt idx="186">
                  <c:v>188.80804</c:v>
                </c:pt>
                <c:pt idx="187">
                  <c:v>189.80805</c:v>
                </c:pt>
                <c:pt idx="188">
                  <c:v>190.80805</c:v>
                </c:pt>
                <c:pt idx="189">
                  <c:v>191.80899</c:v>
                </c:pt>
                <c:pt idx="190">
                  <c:v>192.81054</c:v>
                </c:pt>
                <c:pt idx="191">
                  <c:v>193.81027</c:v>
                </c:pt>
                <c:pt idx="192">
                  <c:v>194.81083</c:v>
                </c:pt>
                <c:pt idx="193">
                  <c:v>195.81112</c:v>
                </c:pt>
                <c:pt idx="194">
                  <c:v>196.81144</c:v>
                </c:pt>
                <c:pt idx="195">
                  <c:v>197.81188</c:v>
                </c:pt>
                <c:pt idx="196">
                  <c:v>198.81283</c:v>
                </c:pt>
                <c:pt idx="197">
                  <c:v>199.81318</c:v>
                </c:pt>
                <c:pt idx="198">
                  <c:v>200.81357</c:v>
                </c:pt>
                <c:pt idx="199">
                  <c:v>201.81399</c:v>
                </c:pt>
                <c:pt idx="200">
                  <c:v>202.81431</c:v>
                </c:pt>
                <c:pt idx="201">
                  <c:v>203.81427</c:v>
                </c:pt>
                <c:pt idx="202">
                  <c:v>204.81363</c:v>
                </c:pt>
                <c:pt idx="203">
                  <c:v>205.8149</c:v>
                </c:pt>
                <c:pt idx="204">
                  <c:v>206.81481</c:v>
                </c:pt>
                <c:pt idx="205">
                  <c:v>207.81488</c:v>
                </c:pt>
                <c:pt idx="206">
                  <c:v>208.8148</c:v>
                </c:pt>
                <c:pt idx="207">
                  <c:v>209.81638</c:v>
                </c:pt>
                <c:pt idx="208">
                  <c:v>210.8168</c:v>
                </c:pt>
                <c:pt idx="209">
                  <c:v>211.81826</c:v>
                </c:pt>
                <c:pt idx="210">
                  <c:v>212.81817</c:v>
                </c:pt>
                <c:pt idx="211">
                  <c:v>213.81909</c:v>
                </c:pt>
                <c:pt idx="212">
                  <c:v>214.81883</c:v>
                </c:pt>
                <c:pt idx="213">
                  <c:v>215.81899</c:v>
                </c:pt>
                <c:pt idx="214">
                  <c:v>216.82</c:v>
                </c:pt>
                <c:pt idx="215">
                  <c:v>217.82002</c:v>
                </c:pt>
                <c:pt idx="216">
                  <c:v>218.82006</c:v>
                </c:pt>
                <c:pt idx="217">
                  <c:v>219.82047</c:v>
                </c:pt>
                <c:pt idx="218">
                  <c:v>Médias</c:v>
                </c:pt>
              </c:strCache>
            </c:strRef>
          </c:xVal>
          <c:yVal>
            <c:numRef>
              <c:f>'mAr_17,5'!$B$2:$B$220</c:f>
              <c:numCache>
                <c:formatCode>General</c:formatCode>
                <c:ptCount val="219"/>
                <c:pt idx="0">
                  <c:v>23.714130000000001</c:v>
                </c:pt>
                <c:pt idx="1">
                  <c:v>23.71415</c:v>
                </c:pt>
                <c:pt idx="2">
                  <c:v>23.712679999999999</c:v>
                </c:pt>
                <c:pt idx="3">
                  <c:v>23.713080000000001</c:v>
                </c:pt>
                <c:pt idx="4">
                  <c:v>23.711729999999999</c:v>
                </c:pt>
                <c:pt idx="5">
                  <c:v>23.712199999999999</c:v>
                </c:pt>
                <c:pt idx="6">
                  <c:v>23.711400000000001</c:v>
                </c:pt>
                <c:pt idx="7">
                  <c:v>23.711449999999999</c:v>
                </c:pt>
                <c:pt idx="8">
                  <c:v>23.710650000000001</c:v>
                </c:pt>
                <c:pt idx="9">
                  <c:v>23.710139999999999</c:v>
                </c:pt>
                <c:pt idx="10">
                  <c:v>23.709540000000001</c:v>
                </c:pt>
                <c:pt idx="11">
                  <c:v>23.709109999999999</c:v>
                </c:pt>
                <c:pt idx="12">
                  <c:v>23.7088</c:v>
                </c:pt>
                <c:pt idx="13">
                  <c:v>23.707789999999999</c:v>
                </c:pt>
                <c:pt idx="14">
                  <c:v>23.707419999999999</c:v>
                </c:pt>
                <c:pt idx="15">
                  <c:v>23.706579999999999</c:v>
                </c:pt>
                <c:pt idx="16">
                  <c:v>23.706499999999998</c:v>
                </c:pt>
                <c:pt idx="17">
                  <c:v>23.70552</c:v>
                </c:pt>
                <c:pt idx="18">
                  <c:v>23.70581</c:v>
                </c:pt>
                <c:pt idx="19">
                  <c:v>23.705850000000002</c:v>
                </c:pt>
                <c:pt idx="20">
                  <c:v>23.704599999999999</c:v>
                </c:pt>
                <c:pt idx="21">
                  <c:v>23.704879999999999</c:v>
                </c:pt>
                <c:pt idx="22">
                  <c:v>23.703939999999999</c:v>
                </c:pt>
                <c:pt idx="23">
                  <c:v>23.702940000000002</c:v>
                </c:pt>
                <c:pt idx="24">
                  <c:v>23.702660000000002</c:v>
                </c:pt>
                <c:pt idx="25">
                  <c:v>23.70205</c:v>
                </c:pt>
                <c:pt idx="26">
                  <c:v>23.70138</c:v>
                </c:pt>
                <c:pt idx="27">
                  <c:v>23.701309999999999</c:v>
                </c:pt>
                <c:pt idx="28">
                  <c:v>23.700399999999998</c:v>
                </c:pt>
                <c:pt idx="29">
                  <c:v>23.700379999999999</c:v>
                </c:pt>
                <c:pt idx="30">
                  <c:v>23.700030000000002</c:v>
                </c:pt>
                <c:pt idx="31">
                  <c:v>23.699549999999999</c:v>
                </c:pt>
                <c:pt idx="32">
                  <c:v>23.698869999999999</c:v>
                </c:pt>
                <c:pt idx="33">
                  <c:v>23.698229999999999</c:v>
                </c:pt>
                <c:pt idx="34">
                  <c:v>23.69707</c:v>
                </c:pt>
                <c:pt idx="35">
                  <c:v>23.697479999999999</c:v>
                </c:pt>
                <c:pt idx="36">
                  <c:v>23.696349999999999</c:v>
                </c:pt>
                <c:pt idx="37">
                  <c:v>23.69577</c:v>
                </c:pt>
                <c:pt idx="38">
                  <c:v>23.69603</c:v>
                </c:pt>
                <c:pt idx="39">
                  <c:v>23.69548</c:v>
                </c:pt>
                <c:pt idx="40">
                  <c:v>23.69482</c:v>
                </c:pt>
                <c:pt idx="41">
                  <c:v>23.69435</c:v>
                </c:pt>
                <c:pt idx="42">
                  <c:v>23.694269999999999</c:v>
                </c:pt>
                <c:pt idx="43">
                  <c:v>23.694019999999998</c:v>
                </c:pt>
                <c:pt idx="44">
                  <c:v>23.69323</c:v>
                </c:pt>
                <c:pt idx="45">
                  <c:v>23.693460000000002</c:v>
                </c:pt>
                <c:pt idx="46">
                  <c:v>23.693100000000001</c:v>
                </c:pt>
                <c:pt idx="47">
                  <c:v>23.692540000000001</c:v>
                </c:pt>
                <c:pt idx="48">
                  <c:v>23.693090000000002</c:v>
                </c:pt>
                <c:pt idx="49">
                  <c:v>23.691890000000001</c:v>
                </c:pt>
                <c:pt idx="50">
                  <c:v>23.691320000000001</c:v>
                </c:pt>
                <c:pt idx="51">
                  <c:v>23.691210000000002</c:v>
                </c:pt>
                <c:pt idx="52">
                  <c:v>23.692060000000001</c:v>
                </c:pt>
                <c:pt idx="53">
                  <c:v>23.69089</c:v>
                </c:pt>
                <c:pt idx="54">
                  <c:v>23.690300000000001</c:v>
                </c:pt>
                <c:pt idx="55">
                  <c:v>23.69004</c:v>
                </c:pt>
                <c:pt idx="56">
                  <c:v>23.689299999999999</c:v>
                </c:pt>
                <c:pt idx="57">
                  <c:v>23.68871</c:v>
                </c:pt>
                <c:pt idx="58">
                  <c:v>23.68974</c:v>
                </c:pt>
                <c:pt idx="59">
                  <c:v>23.688639999999999</c:v>
                </c:pt>
                <c:pt idx="60">
                  <c:v>23.688639999999999</c:v>
                </c:pt>
                <c:pt idx="61">
                  <c:v>23.688569999999999</c:v>
                </c:pt>
                <c:pt idx="62">
                  <c:v>23.688040000000001</c:v>
                </c:pt>
                <c:pt idx="63">
                  <c:v>23.688110000000002</c:v>
                </c:pt>
                <c:pt idx="64">
                  <c:v>23.687090000000001</c:v>
                </c:pt>
                <c:pt idx="65">
                  <c:v>23.687090000000001</c:v>
                </c:pt>
                <c:pt idx="66">
                  <c:v>23.685790000000001</c:v>
                </c:pt>
                <c:pt idx="67">
                  <c:v>23.685790000000001</c:v>
                </c:pt>
                <c:pt idx="68">
                  <c:v>23.685500000000001</c:v>
                </c:pt>
                <c:pt idx="69">
                  <c:v>23.685130000000001</c:v>
                </c:pt>
                <c:pt idx="70">
                  <c:v>23.685169999999999</c:v>
                </c:pt>
                <c:pt idx="71">
                  <c:v>23.684729999999998</c:v>
                </c:pt>
                <c:pt idx="72">
                  <c:v>23.684699999999999</c:v>
                </c:pt>
                <c:pt idx="73">
                  <c:v>23.68338</c:v>
                </c:pt>
                <c:pt idx="74">
                  <c:v>23.683720000000001</c:v>
                </c:pt>
                <c:pt idx="75">
                  <c:v>23.6828</c:v>
                </c:pt>
                <c:pt idx="76">
                  <c:v>23.682120000000001</c:v>
                </c:pt>
                <c:pt idx="77">
                  <c:v>23.681889999999999</c:v>
                </c:pt>
                <c:pt idx="78">
                  <c:v>23.681989999999999</c:v>
                </c:pt>
                <c:pt idx="79">
                  <c:v>23.68113</c:v>
                </c:pt>
                <c:pt idx="80">
                  <c:v>23.680980000000002</c:v>
                </c:pt>
                <c:pt idx="81">
                  <c:v>23.68047</c:v>
                </c:pt>
                <c:pt idx="82">
                  <c:v>23.679449999999999</c:v>
                </c:pt>
                <c:pt idx="83">
                  <c:v>23.679510000000001</c:v>
                </c:pt>
                <c:pt idx="84">
                  <c:v>23.679110000000001</c:v>
                </c:pt>
                <c:pt idx="85">
                  <c:v>23.67849</c:v>
                </c:pt>
                <c:pt idx="86">
                  <c:v>23.67878</c:v>
                </c:pt>
                <c:pt idx="87">
                  <c:v>23.678349999999998</c:v>
                </c:pt>
                <c:pt idx="88">
                  <c:v>23.678129999999999</c:v>
                </c:pt>
                <c:pt idx="89">
                  <c:v>23.67736</c:v>
                </c:pt>
                <c:pt idx="90">
                  <c:v>23.677320000000002</c:v>
                </c:pt>
                <c:pt idx="91">
                  <c:v>23.67652</c:v>
                </c:pt>
                <c:pt idx="92">
                  <c:v>23.676220000000001</c:v>
                </c:pt>
                <c:pt idx="93">
                  <c:v>23.67549</c:v>
                </c:pt>
                <c:pt idx="94">
                  <c:v>23.67624</c:v>
                </c:pt>
                <c:pt idx="95">
                  <c:v>23.67643</c:v>
                </c:pt>
                <c:pt idx="96">
                  <c:v>23.67512</c:v>
                </c:pt>
                <c:pt idx="97">
                  <c:v>23.675219999999999</c:v>
                </c:pt>
                <c:pt idx="98">
                  <c:v>23.674610000000001</c:v>
                </c:pt>
                <c:pt idx="99">
                  <c:v>23.67483</c:v>
                </c:pt>
                <c:pt idx="100">
                  <c:v>23.674050000000001</c:v>
                </c:pt>
                <c:pt idx="101">
                  <c:v>23.674520000000001</c:v>
                </c:pt>
                <c:pt idx="102">
                  <c:v>23.6738</c:v>
                </c:pt>
                <c:pt idx="103">
                  <c:v>23.673279999999998</c:v>
                </c:pt>
                <c:pt idx="104">
                  <c:v>23.67361</c:v>
                </c:pt>
                <c:pt idx="105">
                  <c:v>23.672730000000001</c:v>
                </c:pt>
                <c:pt idx="106">
                  <c:v>23.673190000000002</c:v>
                </c:pt>
                <c:pt idx="107">
                  <c:v>23.672899999999998</c:v>
                </c:pt>
                <c:pt idx="108">
                  <c:v>23.673249999999999</c:v>
                </c:pt>
                <c:pt idx="109">
                  <c:v>23.672219999999999</c:v>
                </c:pt>
                <c:pt idx="110">
                  <c:v>23.672180000000001</c:v>
                </c:pt>
                <c:pt idx="111">
                  <c:v>23.672350000000002</c:v>
                </c:pt>
                <c:pt idx="112">
                  <c:v>23.673079999999999</c:v>
                </c:pt>
                <c:pt idx="113">
                  <c:v>23.671759999999999</c:v>
                </c:pt>
                <c:pt idx="114">
                  <c:v>23.67238</c:v>
                </c:pt>
                <c:pt idx="115">
                  <c:v>23.670439999999999</c:v>
                </c:pt>
                <c:pt idx="116">
                  <c:v>23.670539999999999</c:v>
                </c:pt>
                <c:pt idx="117">
                  <c:v>23.671479999999999</c:v>
                </c:pt>
                <c:pt idx="118">
                  <c:v>23.670729999999999</c:v>
                </c:pt>
                <c:pt idx="119">
                  <c:v>23.66929</c:v>
                </c:pt>
                <c:pt idx="120">
                  <c:v>23.669560000000001</c:v>
                </c:pt>
                <c:pt idx="121">
                  <c:v>23.66948</c:v>
                </c:pt>
                <c:pt idx="122">
                  <c:v>23.667899999999999</c:v>
                </c:pt>
                <c:pt idx="123">
                  <c:v>23.6676</c:v>
                </c:pt>
                <c:pt idx="124">
                  <c:v>23.668150000000001</c:v>
                </c:pt>
                <c:pt idx="125">
                  <c:v>23.668099999999999</c:v>
                </c:pt>
                <c:pt idx="126">
                  <c:v>23.667010000000001</c:v>
                </c:pt>
                <c:pt idx="127">
                  <c:v>23.66714</c:v>
                </c:pt>
                <c:pt idx="128">
                  <c:v>23.667249999999999</c:v>
                </c:pt>
                <c:pt idx="129">
                  <c:v>23.666969999999999</c:v>
                </c:pt>
                <c:pt idx="130">
                  <c:v>23.666740000000001</c:v>
                </c:pt>
                <c:pt idx="131">
                  <c:v>23.666129999999999</c:v>
                </c:pt>
                <c:pt idx="132">
                  <c:v>23.66499</c:v>
                </c:pt>
                <c:pt idx="133">
                  <c:v>23.665430000000001</c:v>
                </c:pt>
                <c:pt idx="134">
                  <c:v>23.66591</c:v>
                </c:pt>
                <c:pt idx="135">
                  <c:v>23.66536</c:v>
                </c:pt>
                <c:pt idx="136">
                  <c:v>23.66451</c:v>
                </c:pt>
                <c:pt idx="137">
                  <c:v>23.664899999999999</c:v>
                </c:pt>
                <c:pt idx="138">
                  <c:v>23.664870000000001</c:v>
                </c:pt>
                <c:pt idx="139">
                  <c:v>23.66451</c:v>
                </c:pt>
                <c:pt idx="140">
                  <c:v>23.663209999999999</c:v>
                </c:pt>
                <c:pt idx="141">
                  <c:v>23.66506</c:v>
                </c:pt>
                <c:pt idx="142">
                  <c:v>23.66367</c:v>
                </c:pt>
                <c:pt idx="143">
                  <c:v>23.663689999999999</c:v>
                </c:pt>
                <c:pt idx="144">
                  <c:v>23.664110000000001</c:v>
                </c:pt>
                <c:pt idx="145">
                  <c:v>23.66338</c:v>
                </c:pt>
                <c:pt idx="146">
                  <c:v>23.663450000000001</c:v>
                </c:pt>
                <c:pt idx="147">
                  <c:v>23.663450000000001</c:v>
                </c:pt>
                <c:pt idx="148">
                  <c:v>23.663450000000001</c:v>
                </c:pt>
                <c:pt idx="149">
                  <c:v>23.662939999999999</c:v>
                </c:pt>
                <c:pt idx="150">
                  <c:v>23.663150000000002</c:v>
                </c:pt>
                <c:pt idx="151">
                  <c:v>23.662990000000001</c:v>
                </c:pt>
                <c:pt idx="152">
                  <c:v>23.66347</c:v>
                </c:pt>
                <c:pt idx="153">
                  <c:v>23.663959999999999</c:v>
                </c:pt>
                <c:pt idx="154">
                  <c:v>23.663309999999999</c:v>
                </c:pt>
                <c:pt idx="155">
                  <c:v>23.663229999999999</c:v>
                </c:pt>
                <c:pt idx="156">
                  <c:v>23.662800000000001</c:v>
                </c:pt>
                <c:pt idx="157">
                  <c:v>23.661619999999999</c:v>
                </c:pt>
                <c:pt idx="158">
                  <c:v>23.661429999999999</c:v>
                </c:pt>
                <c:pt idx="159">
                  <c:v>23.66253</c:v>
                </c:pt>
                <c:pt idx="160">
                  <c:v>23.662569999999999</c:v>
                </c:pt>
                <c:pt idx="161">
                  <c:v>23.66216</c:v>
                </c:pt>
                <c:pt idx="162">
                  <c:v>23.66141</c:v>
                </c:pt>
                <c:pt idx="163">
                  <c:v>23.661850000000001</c:v>
                </c:pt>
                <c:pt idx="164">
                  <c:v>23.661390000000001</c:v>
                </c:pt>
                <c:pt idx="165">
                  <c:v>23.66206</c:v>
                </c:pt>
                <c:pt idx="166">
                  <c:v>23.661619999999999</c:v>
                </c:pt>
                <c:pt idx="167">
                  <c:v>23.66114</c:v>
                </c:pt>
                <c:pt idx="168">
                  <c:v>23.660990000000002</c:v>
                </c:pt>
                <c:pt idx="169">
                  <c:v>23.660689999999999</c:v>
                </c:pt>
                <c:pt idx="170">
                  <c:v>23.660969999999999</c:v>
                </c:pt>
                <c:pt idx="171">
                  <c:v>23.66168</c:v>
                </c:pt>
                <c:pt idx="172">
                  <c:v>23.661670000000001</c:v>
                </c:pt>
                <c:pt idx="173">
                  <c:v>23.660270000000001</c:v>
                </c:pt>
                <c:pt idx="174">
                  <c:v>23.66112</c:v>
                </c:pt>
                <c:pt idx="175">
                  <c:v>23.660630000000001</c:v>
                </c:pt>
                <c:pt idx="176">
                  <c:v>23.660270000000001</c:v>
                </c:pt>
                <c:pt idx="177">
                  <c:v>23.65981</c:v>
                </c:pt>
                <c:pt idx="178">
                  <c:v>23.660119999999999</c:v>
                </c:pt>
                <c:pt idx="179">
                  <c:v>23.659120000000001</c:v>
                </c:pt>
                <c:pt idx="180">
                  <c:v>23.65907</c:v>
                </c:pt>
                <c:pt idx="181">
                  <c:v>23.659089999999999</c:v>
                </c:pt>
                <c:pt idx="182">
                  <c:v>23.659559999999999</c:v>
                </c:pt>
                <c:pt idx="183">
                  <c:v>23.659690000000001</c:v>
                </c:pt>
                <c:pt idx="184">
                  <c:v>23.659610000000001</c:v>
                </c:pt>
                <c:pt idx="185">
                  <c:v>23.658819999999999</c:v>
                </c:pt>
                <c:pt idx="186">
                  <c:v>23.658270000000002</c:v>
                </c:pt>
                <c:pt idx="187">
                  <c:v>23.658370000000001</c:v>
                </c:pt>
                <c:pt idx="188">
                  <c:v>23.658850000000001</c:v>
                </c:pt>
                <c:pt idx="189">
                  <c:v>23.658439999999999</c:v>
                </c:pt>
                <c:pt idx="190">
                  <c:v>23.657550000000001</c:v>
                </c:pt>
                <c:pt idx="191">
                  <c:v>23.658239999999999</c:v>
                </c:pt>
                <c:pt idx="192">
                  <c:v>23.657720000000001</c:v>
                </c:pt>
                <c:pt idx="193">
                  <c:v>23.658550000000002</c:v>
                </c:pt>
                <c:pt idx="194">
                  <c:v>23.65784</c:v>
                </c:pt>
                <c:pt idx="195">
                  <c:v>23.657330000000002</c:v>
                </c:pt>
                <c:pt idx="196">
                  <c:v>23.65803</c:v>
                </c:pt>
                <c:pt idx="197">
                  <c:v>23.657250000000001</c:v>
                </c:pt>
                <c:pt idx="198">
                  <c:v>23.657409999999999</c:v>
                </c:pt>
                <c:pt idx="199">
                  <c:v>23.65681</c:v>
                </c:pt>
                <c:pt idx="200">
                  <c:v>23.65719</c:v>
                </c:pt>
                <c:pt idx="201">
                  <c:v>23.657019999999999</c:v>
                </c:pt>
                <c:pt idx="202">
                  <c:v>23.657520000000002</c:v>
                </c:pt>
                <c:pt idx="203">
                  <c:v>23.657319999999999</c:v>
                </c:pt>
                <c:pt idx="204">
                  <c:v>23.657389999999999</c:v>
                </c:pt>
                <c:pt idx="205">
                  <c:v>23.657430000000002</c:v>
                </c:pt>
                <c:pt idx="206">
                  <c:v>23.657710000000002</c:v>
                </c:pt>
                <c:pt idx="207">
                  <c:v>23.65765</c:v>
                </c:pt>
                <c:pt idx="208">
                  <c:v>23.657630000000001</c:v>
                </c:pt>
                <c:pt idx="209">
                  <c:v>23.657109999999999</c:v>
                </c:pt>
                <c:pt idx="210">
                  <c:v>23.65756</c:v>
                </c:pt>
                <c:pt idx="211">
                  <c:v>23.657430000000002</c:v>
                </c:pt>
                <c:pt idx="212">
                  <c:v>23.656179999999999</c:v>
                </c:pt>
                <c:pt idx="213">
                  <c:v>23.657800000000002</c:v>
                </c:pt>
                <c:pt idx="214">
                  <c:v>23.657209999999999</c:v>
                </c:pt>
                <c:pt idx="215">
                  <c:v>23.657550000000001</c:v>
                </c:pt>
                <c:pt idx="216">
                  <c:v>23.65766</c:v>
                </c:pt>
                <c:pt idx="217">
                  <c:v>23.65596</c:v>
                </c:pt>
                <c:pt idx="218">
                  <c:v>23.673970746268658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'mAr_17,5'!$C$1</c:f>
              <c:strCache>
                <c:ptCount val="1"/>
                <c:pt idx="0">
                  <c:v>T_hot_in(C)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'mAr_17,5'!$A$2:$A$220</c:f>
              <c:strCache>
                <c:ptCount val="219"/>
                <c:pt idx="0">
                  <c:v>2.75472</c:v>
                </c:pt>
                <c:pt idx="1">
                  <c:v>3.7548</c:v>
                </c:pt>
                <c:pt idx="2">
                  <c:v>4.75482</c:v>
                </c:pt>
                <c:pt idx="3">
                  <c:v>5.75491</c:v>
                </c:pt>
                <c:pt idx="4">
                  <c:v>6.75482</c:v>
                </c:pt>
                <c:pt idx="5">
                  <c:v>7.75639</c:v>
                </c:pt>
                <c:pt idx="6">
                  <c:v>8.75691</c:v>
                </c:pt>
                <c:pt idx="7">
                  <c:v>9.75692</c:v>
                </c:pt>
                <c:pt idx="8">
                  <c:v>10.75783</c:v>
                </c:pt>
                <c:pt idx="9">
                  <c:v>11.76055</c:v>
                </c:pt>
                <c:pt idx="10">
                  <c:v>12.76148</c:v>
                </c:pt>
                <c:pt idx="11">
                  <c:v>13.76217</c:v>
                </c:pt>
                <c:pt idx="12">
                  <c:v>14.76211</c:v>
                </c:pt>
                <c:pt idx="13">
                  <c:v>15.76218</c:v>
                </c:pt>
                <c:pt idx="14">
                  <c:v>16.76158</c:v>
                </c:pt>
                <c:pt idx="15">
                  <c:v>17.76188</c:v>
                </c:pt>
                <c:pt idx="16">
                  <c:v>18.76322</c:v>
                </c:pt>
                <c:pt idx="17">
                  <c:v>19.76327</c:v>
                </c:pt>
                <c:pt idx="18">
                  <c:v>20.76338</c:v>
                </c:pt>
                <c:pt idx="19">
                  <c:v>21.76302</c:v>
                </c:pt>
                <c:pt idx="20">
                  <c:v>22.76313</c:v>
                </c:pt>
                <c:pt idx="21">
                  <c:v>23.76346</c:v>
                </c:pt>
                <c:pt idx="22">
                  <c:v>24.76516</c:v>
                </c:pt>
                <c:pt idx="23">
                  <c:v>25.76559</c:v>
                </c:pt>
                <c:pt idx="24">
                  <c:v>26.76608</c:v>
                </c:pt>
                <c:pt idx="25">
                  <c:v>27.7658</c:v>
                </c:pt>
                <c:pt idx="26">
                  <c:v>28.76693</c:v>
                </c:pt>
                <c:pt idx="27">
                  <c:v>29.768</c:v>
                </c:pt>
                <c:pt idx="28">
                  <c:v>30.76795</c:v>
                </c:pt>
                <c:pt idx="29">
                  <c:v>31.76793</c:v>
                </c:pt>
                <c:pt idx="30">
                  <c:v>32.7679</c:v>
                </c:pt>
                <c:pt idx="31">
                  <c:v>33.76894</c:v>
                </c:pt>
                <c:pt idx="32">
                  <c:v>34.76898</c:v>
                </c:pt>
                <c:pt idx="33">
                  <c:v>35.76958</c:v>
                </c:pt>
                <c:pt idx="34">
                  <c:v>36.76994</c:v>
                </c:pt>
                <c:pt idx="35">
                  <c:v>37.77022</c:v>
                </c:pt>
                <c:pt idx="36">
                  <c:v>38.76966</c:v>
                </c:pt>
                <c:pt idx="37">
                  <c:v>39.76979</c:v>
                </c:pt>
                <c:pt idx="38">
                  <c:v>40.77033</c:v>
                </c:pt>
                <c:pt idx="39">
                  <c:v>41.77102</c:v>
                </c:pt>
                <c:pt idx="40">
                  <c:v>42.77107</c:v>
                </c:pt>
                <c:pt idx="41">
                  <c:v>43.77067</c:v>
                </c:pt>
                <c:pt idx="42">
                  <c:v>44.77143</c:v>
                </c:pt>
                <c:pt idx="43">
                  <c:v>45.77132</c:v>
                </c:pt>
                <c:pt idx="44">
                  <c:v>46.77118</c:v>
                </c:pt>
                <c:pt idx="45">
                  <c:v>47.77087</c:v>
                </c:pt>
                <c:pt idx="46">
                  <c:v>48.77079</c:v>
                </c:pt>
                <c:pt idx="47">
                  <c:v>49.77116</c:v>
                </c:pt>
                <c:pt idx="48">
                  <c:v>50.7713</c:v>
                </c:pt>
                <c:pt idx="49">
                  <c:v>51.77057</c:v>
                </c:pt>
                <c:pt idx="50">
                  <c:v>52.77104</c:v>
                </c:pt>
                <c:pt idx="51">
                  <c:v>53.77079</c:v>
                </c:pt>
                <c:pt idx="52">
                  <c:v>54.7716</c:v>
                </c:pt>
                <c:pt idx="53">
                  <c:v>55.77259</c:v>
                </c:pt>
                <c:pt idx="54">
                  <c:v>56.77317</c:v>
                </c:pt>
                <c:pt idx="55">
                  <c:v>57.77321</c:v>
                </c:pt>
                <c:pt idx="56">
                  <c:v>58.7735</c:v>
                </c:pt>
                <c:pt idx="57">
                  <c:v>59.77289</c:v>
                </c:pt>
                <c:pt idx="58">
                  <c:v>60.77307</c:v>
                </c:pt>
                <c:pt idx="59">
                  <c:v>61.77324</c:v>
                </c:pt>
                <c:pt idx="60">
                  <c:v>62.77316</c:v>
                </c:pt>
                <c:pt idx="61">
                  <c:v>63.77275</c:v>
                </c:pt>
                <c:pt idx="62">
                  <c:v>64.77316</c:v>
                </c:pt>
                <c:pt idx="63">
                  <c:v>65.77353</c:v>
                </c:pt>
                <c:pt idx="64">
                  <c:v>66.77293</c:v>
                </c:pt>
                <c:pt idx="65">
                  <c:v>67.77326</c:v>
                </c:pt>
                <c:pt idx="66">
                  <c:v>68.77299</c:v>
                </c:pt>
                <c:pt idx="67">
                  <c:v>69.77329</c:v>
                </c:pt>
                <c:pt idx="68">
                  <c:v>70.7737</c:v>
                </c:pt>
                <c:pt idx="69">
                  <c:v>71.77416</c:v>
                </c:pt>
                <c:pt idx="70">
                  <c:v>72.77491</c:v>
                </c:pt>
                <c:pt idx="71">
                  <c:v>73.77628</c:v>
                </c:pt>
                <c:pt idx="72">
                  <c:v>74.7758</c:v>
                </c:pt>
                <c:pt idx="73">
                  <c:v>75.77807</c:v>
                </c:pt>
                <c:pt idx="74">
                  <c:v>76.77778</c:v>
                </c:pt>
                <c:pt idx="75">
                  <c:v>77.77863</c:v>
                </c:pt>
                <c:pt idx="76">
                  <c:v>78.78036</c:v>
                </c:pt>
                <c:pt idx="77">
                  <c:v>79.7804</c:v>
                </c:pt>
                <c:pt idx="78">
                  <c:v>80.77971</c:v>
                </c:pt>
                <c:pt idx="79">
                  <c:v>81.78035</c:v>
                </c:pt>
                <c:pt idx="80">
                  <c:v>82.7804</c:v>
                </c:pt>
                <c:pt idx="81">
                  <c:v>83.77968</c:v>
                </c:pt>
                <c:pt idx="82">
                  <c:v>84.78102</c:v>
                </c:pt>
                <c:pt idx="83">
                  <c:v>85.78107</c:v>
                </c:pt>
                <c:pt idx="84">
                  <c:v>86.78126</c:v>
                </c:pt>
                <c:pt idx="85">
                  <c:v>87.78202</c:v>
                </c:pt>
                <c:pt idx="86">
                  <c:v>88.78319</c:v>
                </c:pt>
                <c:pt idx="87">
                  <c:v>89.78349</c:v>
                </c:pt>
                <c:pt idx="88">
                  <c:v>90.78288</c:v>
                </c:pt>
                <c:pt idx="89">
                  <c:v>91.78338</c:v>
                </c:pt>
                <c:pt idx="90">
                  <c:v>92.78271</c:v>
                </c:pt>
                <c:pt idx="91">
                  <c:v>93.78302</c:v>
                </c:pt>
                <c:pt idx="92">
                  <c:v>94.78427</c:v>
                </c:pt>
                <c:pt idx="93">
                  <c:v>95.78368</c:v>
                </c:pt>
                <c:pt idx="94">
                  <c:v>96.78483</c:v>
                </c:pt>
                <c:pt idx="95">
                  <c:v>97.78483</c:v>
                </c:pt>
                <c:pt idx="96">
                  <c:v>98.78481</c:v>
                </c:pt>
                <c:pt idx="97">
                  <c:v>99.78496</c:v>
                </c:pt>
                <c:pt idx="98">
                  <c:v>100.78483</c:v>
                </c:pt>
                <c:pt idx="99">
                  <c:v>101.7848</c:v>
                </c:pt>
                <c:pt idx="100">
                  <c:v>102.78482</c:v>
                </c:pt>
                <c:pt idx="101">
                  <c:v>103.78483</c:v>
                </c:pt>
                <c:pt idx="102">
                  <c:v>104.7848</c:v>
                </c:pt>
                <c:pt idx="103">
                  <c:v>105.78458</c:v>
                </c:pt>
                <c:pt idx="104">
                  <c:v>106.78537</c:v>
                </c:pt>
                <c:pt idx="105">
                  <c:v>107.78693</c:v>
                </c:pt>
                <c:pt idx="106">
                  <c:v>108.78679</c:v>
                </c:pt>
                <c:pt idx="107">
                  <c:v>109.78694</c:v>
                </c:pt>
                <c:pt idx="108">
                  <c:v>110.78689</c:v>
                </c:pt>
                <c:pt idx="109">
                  <c:v>111.78798</c:v>
                </c:pt>
                <c:pt idx="110">
                  <c:v>112.78793</c:v>
                </c:pt>
                <c:pt idx="111">
                  <c:v>113.78806</c:v>
                </c:pt>
                <c:pt idx="112">
                  <c:v>114.78795</c:v>
                </c:pt>
                <c:pt idx="113">
                  <c:v>115.788</c:v>
                </c:pt>
                <c:pt idx="114">
                  <c:v>116.78891</c:v>
                </c:pt>
                <c:pt idx="115">
                  <c:v>117.78937</c:v>
                </c:pt>
                <c:pt idx="116">
                  <c:v>118.79002</c:v>
                </c:pt>
                <c:pt idx="117">
                  <c:v>119.79086</c:v>
                </c:pt>
                <c:pt idx="118">
                  <c:v>120.79148</c:v>
                </c:pt>
                <c:pt idx="119">
                  <c:v>121.79308</c:v>
                </c:pt>
                <c:pt idx="120">
                  <c:v>122.79444</c:v>
                </c:pt>
                <c:pt idx="121">
                  <c:v>123.795</c:v>
                </c:pt>
                <c:pt idx="122">
                  <c:v>124.7948</c:v>
                </c:pt>
                <c:pt idx="123">
                  <c:v>125.79482</c:v>
                </c:pt>
                <c:pt idx="124">
                  <c:v>126.7948</c:v>
                </c:pt>
                <c:pt idx="125">
                  <c:v>127.79562</c:v>
                </c:pt>
                <c:pt idx="126">
                  <c:v>128.79816</c:v>
                </c:pt>
                <c:pt idx="127">
                  <c:v>129.79942</c:v>
                </c:pt>
                <c:pt idx="128">
                  <c:v>130.79929</c:v>
                </c:pt>
                <c:pt idx="129">
                  <c:v>131.79896</c:v>
                </c:pt>
                <c:pt idx="130">
                  <c:v>132.80012</c:v>
                </c:pt>
                <c:pt idx="131">
                  <c:v>133.80027</c:v>
                </c:pt>
                <c:pt idx="132">
                  <c:v>134.8</c:v>
                </c:pt>
                <c:pt idx="133">
                  <c:v>135.80036</c:v>
                </c:pt>
                <c:pt idx="134">
                  <c:v>136.80002</c:v>
                </c:pt>
                <c:pt idx="135">
                  <c:v>137.79977</c:v>
                </c:pt>
                <c:pt idx="136">
                  <c:v>138.80017</c:v>
                </c:pt>
                <c:pt idx="137">
                  <c:v>139.801</c:v>
                </c:pt>
                <c:pt idx="138">
                  <c:v>140.80157</c:v>
                </c:pt>
                <c:pt idx="139">
                  <c:v>141.80321</c:v>
                </c:pt>
                <c:pt idx="140">
                  <c:v>142.80291</c:v>
                </c:pt>
                <c:pt idx="141">
                  <c:v>143.80323</c:v>
                </c:pt>
                <c:pt idx="142">
                  <c:v>144.80289</c:v>
                </c:pt>
                <c:pt idx="143">
                  <c:v>145.80315</c:v>
                </c:pt>
                <c:pt idx="144">
                  <c:v>146.80327</c:v>
                </c:pt>
                <c:pt idx="145">
                  <c:v>147.80308</c:v>
                </c:pt>
                <c:pt idx="146">
                  <c:v>148.80344</c:v>
                </c:pt>
                <c:pt idx="147">
                  <c:v>149.80309</c:v>
                </c:pt>
                <c:pt idx="148">
                  <c:v>150.80335</c:v>
                </c:pt>
                <c:pt idx="149">
                  <c:v>151.80271</c:v>
                </c:pt>
                <c:pt idx="150">
                  <c:v>152.80325</c:v>
                </c:pt>
                <c:pt idx="151">
                  <c:v>153.80274</c:v>
                </c:pt>
                <c:pt idx="152">
                  <c:v>154.80312</c:v>
                </c:pt>
                <c:pt idx="153">
                  <c:v>155.80348</c:v>
                </c:pt>
                <c:pt idx="154">
                  <c:v>156.80278</c:v>
                </c:pt>
                <c:pt idx="155">
                  <c:v>157.80326</c:v>
                </c:pt>
                <c:pt idx="156">
                  <c:v>158.80357</c:v>
                </c:pt>
                <c:pt idx="157">
                  <c:v>159.8048</c:v>
                </c:pt>
                <c:pt idx="158">
                  <c:v>160.80483</c:v>
                </c:pt>
                <c:pt idx="159">
                  <c:v>161.80482</c:v>
                </c:pt>
                <c:pt idx="160">
                  <c:v>162.80642</c:v>
                </c:pt>
                <c:pt idx="161">
                  <c:v>163.80592</c:v>
                </c:pt>
                <c:pt idx="162">
                  <c:v>164.80594</c:v>
                </c:pt>
                <c:pt idx="163">
                  <c:v>165.80682</c:v>
                </c:pt>
                <c:pt idx="164">
                  <c:v>166.80694</c:v>
                </c:pt>
                <c:pt idx="165">
                  <c:v>167.80693</c:v>
                </c:pt>
                <c:pt idx="166">
                  <c:v>168.80796</c:v>
                </c:pt>
                <c:pt idx="167">
                  <c:v>169.80778</c:v>
                </c:pt>
                <c:pt idx="168">
                  <c:v>170.808</c:v>
                </c:pt>
                <c:pt idx="169">
                  <c:v>171.80793</c:v>
                </c:pt>
                <c:pt idx="170">
                  <c:v>172.80798</c:v>
                </c:pt>
                <c:pt idx="171">
                  <c:v>173.80804</c:v>
                </c:pt>
                <c:pt idx="172">
                  <c:v>174.8077</c:v>
                </c:pt>
                <c:pt idx="173">
                  <c:v>175.80805</c:v>
                </c:pt>
                <c:pt idx="174">
                  <c:v>176.80805</c:v>
                </c:pt>
                <c:pt idx="175">
                  <c:v>177.80792</c:v>
                </c:pt>
                <c:pt idx="176">
                  <c:v>178.80799</c:v>
                </c:pt>
                <c:pt idx="177">
                  <c:v>179.80793</c:v>
                </c:pt>
                <c:pt idx="178">
                  <c:v>180.8079</c:v>
                </c:pt>
                <c:pt idx="179">
                  <c:v>181.80791</c:v>
                </c:pt>
                <c:pt idx="180">
                  <c:v>182.80827</c:v>
                </c:pt>
                <c:pt idx="181">
                  <c:v>183.80804</c:v>
                </c:pt>
                <c:pt idx="182">
                  <c:v>184.808</c:v>
                </c:pt>
                <c:pt idx="183">
                  <c:v>185.80781</c:v>
                </c:pt>
                <c:pt idx="184">
                  <c:v>186.80807</c:v>
                </c:pt>
                <c:pt idx="185">
                  <c:v>187.80798</c:v>
                </c:pt>
                <c:pt idx="186">
                  <c:v>188.80804</c:v>
                </c:pt>
                <c:pt idx="187">
                  <c:v>189.80805</c:v>
                </c:pt>
                <c:pt idx="188">
                  <c:v>190.80805</c:v>
                </c:pt>
                <c:pt idx="189">
                  <c:v>191.80899</c:v>
                </c:pt>
                <c:pt idx="190">
                  <c:v>192.81054</c:v>
                </c:pt>
                <c:pt idx="191">
                  <c:v>193.81027</c:v>
                </c:pt>
                <c:pt idx="192">
                  <c:v>194.81083</c:v>
                </c:pt>
                <c:pt idx="193">
                  <c:v>195.81112</c:v>
                </c:pt>
                <c:pt idx="194">
                  <c:v>196.81144</c:v>
                </c:pt>
                <c:pt idx="195">
                  <c:v>197.81188</c:v>
                </c:pt>
                <c:pt idx="196">
                  <c:v>198.81283</c:v>
                </c:pt>
                <c:pt idx="197">
                  <c:v>199.81318</c:v>
                </c:pt>
                <c:pt idx="198">
                  <c:v>200.81357</c:v>
                </c:pt>
                <c:pt idx="199">
                  <c:v>201.81399</c:v>
                </c:pt>
                <c:pt idx="200">
                  <c:v>202.81431</c:v>
                </c:pt>
                <c:pt idx="201">
                  <c:v>203.81427</c:v>
                </c:pt>
                <c:pt idx="202">
                  <c:v>204.81363</c:v>
                </c:pt>
                <c:pt idx="203">
                  <c:v>205.8149</c:v>
                </c:pt>
                <c:pt idx="204">
                  <c:v>206.81481</c:v>
                </c:pt>
                <c:pt idx="205">
                  <c:v>207.81488</c:v>
                </c:pt>
                <c:pt idx="206">
                  <c:v>208.8148</c:v>
                </c:pt>
                <c:pt idx="207">
                  <c:v>209.81638</c:v>
                </c:pt>
                <c:pt idx="208">
                  <c:v>210.8168</c:v>
                </c:pt>
                <c:pt idx="209">
                  <c:v>211.81826</c:v>
                </c:pt>
                <c:pt idx="210">
                  <c:v>212.81817</c:v>
                </c:pt>
                <c:pt idx="211">
                  <c:v>213.81909</c:v>
                </c:pt>
                <c:pt idx="212">
                  <c:v>214.81883</c:v>
                </c:pt>
                <c:pt idx="213">
                  <c:v>215.81899</c:v>
                </c:pt>
                <c:pt idx="214">
                  <c:v>216.82</c:v>
                </c:pt>
                <c:pt idx="215">
                  <c:v>217.82002</c:v>
                </c:pt>
                <c:pt idx="216">
                  <c:v>218.82006</c:v>
                </c:pt>
                <c:pt idx="217">
                  <c:v>219.82047</c:v>
                </c:pt>
                <c:pt idx="218">
                  <c:v>Médias</c:v>
                </c:pt>
              </c:strCache>
            </c:strRef>
          </c:xVal>
          <c:yVal>
            <c:numRef>
              <c:f>'mAr_17,5'!$C$2:$C$220</c:f>
              <c:numCache>
                <c:formatCode>General</c:formatCode>
                <c:ptCount val="219"/>
                <c:pt idx="0">
                  <c:v>39.921050000000001</c:v>
                </c:pt>
                <c:pt idx="1">
                  <c:v>39.921570000000003</c:v>
                </c:pt>
                <c:pt idx="2">
                  <c:v>39.921250000000001</c:v>
                </c:pt>
                <c:pt idx="3">
                  <c:v>39.922319999999999</c:v>
                </c:pt>
                <c:pt idx="4">
                  <c:v>39.922490000000003</c:v>
                </c:pt>
                <c:pt idx="5">
                  <c:v>39.922969999999999</c:v>
                </c:pt>
                <c:pt idx="6">
                  <c:v>39.923720000000003</c:v>
                </c:pt>
                <c:pt idx="7">
                  <c:v>39.924219999999998</c:v>
                </c:pt>
                <c:pt idx="8">
                  <c:v>39.92465</c:v>
                </c:pt>
                <c:pt idx="9">
                  <c:v>39.925789999999999</c:v>
                </c:pt>
                <c:pt idx="10">
                  <c:v>39.925130000000003</c:v>
                </c:pt>
                <c:pt idx="11">
                  <c:v>39.925049999999999</c:v>
                </c:pt>
                <c:pt idx="12">
                  <c:v>39.925420000000003</c:v>
                </c:pt>
                <c:pt idx="13">
                  <c:v>39.926020000000001</c:v>
                </c:pt>
                <c:pt idx="14">
                  <c:v>39.927370000000003</c:v>
                </c:pt>
                <c:pt idx="15">
                  <c:v>39.927370000000003</c:v>
                </c:pt>
                <c:pt idx="16">
                  <c:v>39.9283</c:v>
                </c:pt>
                <c:pt idx="17">
                  <c:v>39.928220000000003</c:v>
                </c:pt>
                <c:pt idx="18">
                  <c:v>39.928080000000001</c:v>
                </c:pt>
                <c:pt idx="19">
                  <c:v>39.928660000000001</c:v>
                </c:pt>
                <c:pt idx="20">
                  <c:v>39.92897</c:v>
                </c:pt>
                <c:pt idx="21">
                  <c:v>39.93</c:v>
                </c:pt>
                <c:pt idx="22">
                  <c:v>39.93047</c:v>
                </c:pt>
                <c:pt idx="23">
                  <c:v>39.930999999999997</c:v>
                </c:pt>
                <c:pt idx="24">
                  <c:v>39.930869999999999</c:v>
                </c:pt>
                <c:pt idx="25">
                  <c:v>39.931539999999998</c:v>
                </c:pt>
                <c:pt idx="26">
                  <c:v>39.932780000000001</c:v>
                </c:pt>
                <c:pt idx="27">
                  <c:v>39.932119999999998</c:v>
                </c:pt>
                <c:pt idx="28">
                  <c:v>39.931910000000002</c:v>
                </c:pt>
                <c:pt idx="29">
                  <c:v>39.93282</c:v>
                </c:pt>
                <c:pt idx="30">
                  <c:v>39.933239999999998</c:v>
                </c:pt>
                <c:pt idx="31">
                  <c:v>39.93403</c:v>
                </c:pt>
                <c:pt idx="32">
                  <c:v>39.934379999999997</c:v>
                </c:pt>
                <c:pt idx="33">
                  <c:v>39.935409999999997</c:v>
                </c:pt>
                <c:pt idx="34">
                  <c:v>39.934980000000003</c:v>
                </c:pt>
                <c:pt idx="35">
                  <c:v>39.934649999999998</c:v>
                </c:pt>
                <c:pt idx="36">
                  <c:v>39.935209999999998</c:v>
                </c:pt>
                <c:pt idx="37">
                  <c:v>39.93609</c:v>
                </c:pt>
                <c:pt idx="38">
                  <c:v>39.936079999999997</c:v>
                </c:pt>
                <c:pt idx="39">
                  <c:v>39.936929999999997</c:v>
                </c:pt>
                <c:pt idx="40">
                  <c:v>39.936630000000001</c:v>
                </c:pt>
                <c:pt idx="41">
                  <c:v>39.936889999999998</c:v>
                </c:pt>
                <c:pt idx="42">
                  <c:v>39.93712</c:v>
                </c:pt>
                <c:pt idx="43">
                  <c:v>39.93694</c:v>
                </c:pt>
                <c:pt idx="44">
                  <c:v>39.937199999999997</c:v>
                </c:pt>
                <c:pt idx="45">
                  <c:v>39.937449999999998</c:v>
                </c:pt>
                <c:pt idx="46">
                  <c:v>39.938090000000003</c:v>
                </c:pt>
                <c:pt idx="47">
                  <c:v>39.938389999999998</c:v>
                </c:pt>
                <c:pt idx="48">
                  <c:v>39.938429999999997</c:v>
                </c:pt>
                <c:pt idx="49">
                  <c:v>39.939979999999998</c:v>
                </c:pt>
                <c:pt idx="50">
                  <c:v>39.939190000000004</c:v>
                </c:pt>
                <c:pt idx="51">
                  <c:v>39.93956</c:v>
                </c:pt>
                <c:pt idx="52">
                  <c:v>39.939300000000003</c:v>
                </c:pt>
                <c:pt idx="53">
                  <c:v>39.939680000000003</c:v>
                </c:pt>
                <c:pt idx="54">
                  <c:v>39.940660000000001</c:v>
                </c:pt>
                <c:pt idx="55">
                  <c:v>39.941589999999998</c:v>
                </c:pt>
                <c:pt idx="56">
                  <c:v>39.940640000000002</c:v>
                </c:pt>
                <c:pt idx="57">
                  <c:v>39.941839999999999</c:v>
                </c:pt>
                <c:pt idx="58">
                  <c:v>39.942250000000001</c:v>
                </c:pt>
                <c:pt idx="59">
                  <c:v>39.942659999999997</c:v>
                </c:pt>
                <c:pt idx="60">
                  <c:v>39.942399999999999</c:v>
                </c:pt>
                <c:pt idx="61">
                  <c:v>39.942309999999999</c:v>
                </c:pt>
                <c:pt idx="62">
                  <c:v>39.942189999999997</c:v>
                </c:pt>
                <c:pt idx="63">
                  <c:v>39.942740000000001</c:v>
                </c:pt>
                <c:pt idx="64">
                  <c:v>39.943449999999999</c:v>
                </c:pt>
                <c:pt idx="65">
                  <c:v>39.943739999999998</c:v>
                </c:pt>
                <c:pt idx="66">
                  <c:v>39.943359999999998</c:v>
                </c:pt>
                <c:pt idx="67">
                  <c:v>39.9437</c:v>
                </c:pt>
                <c:pt idx="68">
                  <c:v>39.944980000000001</c:v>
                </c:pt>
                <c:pt idx="69">
                  <c:v>39.944510000000001</c:v>
                </c:pt>
                <c:pt idx="70">
                  <c:v>39.945039999999999</c:v>
                </c:pt>
                <c:pt idx="71">
                  <c:v>39.944740000000003</c:v>
                </c:pt>
                <c:pt idx="72">
                  <c:v>39.945819999999998</c:v>
                </c:pt>
                <c:pt idx="73">
                  <c:v>39.945880000000002</c:v>
                </c:pt>
                <c:pt idx="74">
                  <c:v>39.946559999999998</c:v>
                </c:pt>
                <c:pt idx="75">
                  <c:v>39.94652</c:v>
                </c:pt>
                <c:pt idx="76">
                  <c:v>39.947310000000002</c:v>
                </c:pt>
                <c:pt idx="77">
                  <c:v>39.947569999999999</c:v>
                </c:pt>
                <c:pt idx="78">
                  <c:v>39.94726</c:v>
                </c:pt>
                <c:pt idx="79">
                  <c:v>39.947139999999997</c:v>
                </c:pt>
                <c:pt idx="80">
                  <c:v>39.947620000000001</c:v>
                </c:pt>
                <c:pt idx="81">
                  <c:v>39.947780000000002</c:v>
                </c:pt>
                <c:pt idx="82">
                  <c:v>39.947789999999998</c:v>
                </c:pt>
                <c:pt idx="83">
                  <c:v>39.948050000000002</c:v>
                </c:pt>
                <c:pt idx="84">
                  <c:v>39.947890000000001</c:v>
                </c:pt>
                <c:pt idx="85">
                  <c:v>39.948720000000002</c:v>
                </c:pt>
                <c:pt idx="86">
                  <c:v>39.948799999999999</c:v>
                </c:pt>
                <c:pt idx="87">
                  <c:v>39.948210000000003</c:v>
                </c:pt>
                <c:pt idx="88">
                  <c:v>39.947949999999999</c:v>
                </c:pt>
                <c:pt idx="89">
                  <c:v>39.949509999999997</c:v>
                </c:pt>
                <c:pt idx="90">
                  <c:v>39.948259999999998</c:v>
                </c:pt>
                <c:pt idx="91">
                  <c:v>39.949359999999999</c:v>
                </c:pt>
                <c:pt idx="92">
                  <c:v>39.949809999999999</c:v>
                </c:pt>
                <c:pt idx="93">
                  <c:v>39.949509999999997</c:v>
                </c:pt>
                <c:pt idx="94">
                  <c:v>39.949559999999998</c:v>
                </c:pt>
                <c:pt idx="95">
                  <c:v>39.949979999999996</c:v>
                </c:pt>
                <c:pt idx="96">
                  <c:v>39.950420000000001</c:v>
                </c:pt>
                <c:pt idx="97">
                  <c:v>39.950099999999999</c:v>
                </c:pt>
                <c:pt idx="98">
                  <c:v>39.950110000000002</c:v>
                </c:pt>
                <c:pt idx="99">
                  <c:v>39.949840000000002</c:v>
                </c:pt>
                <c:pt idx="100">
                  <c:v>39.950839999999999</c:v>
                </c:pt>
                <c:pt idx="101">
                  <c:v>39.951219999999999</c:v>
                </c:pt>
                <c:pt idx="102">
                  <c:v>39.951430000000002</c:v>
                </c:pt>
                <c:pt idx="103">
                  <c:v>39.95167</c:v>
                </c:pt>
                <c:pt idx="104">
                  <c:v>39.951309999999999</c:v>
                </c:pt>
                <c:pt idx="105">
                  <c:v>39.951459999999997</c:v>
                </c:pt>
                <c:pt idx="106">
                  <c:v>39.952219999999997</c:v>
                </c:pt>
                <c:pt idx="107">
                  <c:v>39.952069999999999</c:v>
                </c:pt>
                <c:pt idx="108">
                  <c:v>39.952019999999997</c:v>
                </c:pt>
                <c:pt idx="109">
                  <c:v>39.952550000000002</c:v>
                </c:pt>
                <c:pt idx="110">
                  <c:v>39.95205</c:v>
                </c:pt>
                <c:pt idx="111">
                  <c:v>39.951920000000001</c:v>
                </c:pt>
                <c:pt idx="112">
                  <c:v>39.952100000000002</c:v>
                </c:pt>
                <c:pt idx="113">
                  <c:v>39.952530000000003</c:v>
                </c:pt>
                <c:pt idx="114">
                  <c:v>39.953510000000001</c:v>
                </c:pt>
                <c:pt idx="115">
                  <c:v>39.95299</c:v>
                </c:pt>
                <c:pt idx="116">
                  <c:v>39.953569999999999</c:v>
                </c:pt>
                <c:pt idx="117">
                  <c:v>39.953800000000001</c:v>
                </c:pt>
                <c:pt idx="118">
                  <c:v>39.953000000000003</c:v>
                </c:pt>
                <c:pt idx="119">
                  <c:v>39.952770000000001</c:v>
                </c:pt>
                <c:pt idx="120">
                  <c:v>39.953180000000003</c:v>
                </c:pt>
                <c:pt idx="121">
                  <c:v>39.95335</c:v>
                </c:pt>
                <c:pt idx="122">
                  <c:v>39.953290000000003</c:v>
                </c:pt>
                <c:pt idx="123">
                  <c:v>39.952770000000001</c:v>
                </c:pt>
                <c:pt idx="124">
                  <c:v>39.953650000000003</c:v>
                </c:pt>
                <c:pt idx="125">
                  <c:v>39.954430000000002</c:v>
                </c:pt>
                <c:pt idx="126">
                  <c:v>39.954120000000003</c:v>
                </c:pt>
                <c:pt idx="127">
                  <c:v>39.954079999999998</c:v>
                </c:pt>
                <c:pt idx="128">
                  <c:v>39.953919999999997</c:v>
                </c:pt>
                <c:pt idx="129">
                  <c:v>39.95438</c:v>
                </c:pt>
                <c:pt idx="130">
                  <c:v>39.954459999999997</c:v>
                </c:pt>
                <c:pt idx="131">
                  <c:v>39.95431</c:v>
                </c:pt>
                <c:pt idx="132">
                  <c:v>39.95458</c:v>
                </c:pt>
                <c:pt idx="133">
                  <c:v>39.954790000000003</c:v>
                </c:pt>
                <c:pt idx="134">
                  <c:v>39.9544</c:v>
                </c:pt>
                <c:pt idx="135">
                  <c:v>39.95384</c:v>
                </c:pt>
                <c:pt idx="136">
                  <c:v>39.954819999999998</c:v>
                </c:pt>
                <c:pt idx="137">
                  <c:v>39.954509999999999</c:v>
                </c:pt>
                <c:pt idx="138">
                  <c:v>39.954140000000002</c:v>
                </c:pt>
                <c:pt idx="139">
                  <c:v>39.954680000000003</c:v>
                </c:pt>
                <c:pt idx="140">
                  <c:v>39.953859999999999</c:v>
                </c:pt>
                <c:pt idx="141">
                  <c:v>39.954009999999997</c:v>
                </c:pt>
                <c:pt idx="142">
                  <c:v>39.954459999999997</c:v>
                </c:pt>
                <c:pt idx="143">
                  <c:v>39.953850000000003</c:v>
                </c:pt>
                <c:pt idx="144">
                  <c:v>39.954079999999998</c:v>
                </c:pt>
                <c:pt idx="145">
                  <c:v>39.954569999999997</c:v>
                </c:pt>
                <c:pt idx="146">
                  <c:v>39.955159999999999</c:v>
                </c:pt>
                <c:pt idx="147">
                  <c:v>39.955390000000001</c:v>
                </c:pt>
                <c:pt idx="148">
                  <c:v>39.955509999999997</c:v>
                </c:pt>
                <c:pt idx="149">
                  <c:v>39.954000000000001</c:v>
                </c:pt>
                <c:pt idx="150">
                  <c:v>39.954729999999998</c:v>
                </c:pt>
                <c:pt idx="151">
                  <c:v>39.95476</c:v>
                </c:pt>
                <c:pt idx="152">
                  <c:v>39.954720000000002</c:v>
                </c:pt>
                <c:pt idx="153">
                  <c:v>39.955480000000001</c:v>
                </c:pt>
                <c:pt idx="154">
                  <c:v>39.955939999999998</c:v>
                </c:pt>
                <c:pt idx="155">
                  <c:v>39.95617</c:v>
                </c:pt>
                <c:pt idx="156">
                  <c:v>39.956479999999999</c:v>
                </c:pt>
                <c:pt idx="157">
                  <c:v>39.955300000000001</c:v>
                </c:pt>
                <c:pt idx="158">
                  <c:v>39.956449999999997</c:v>
                </c:pt>
                <c:pt idx="159">
                  <c:v>39.956400000000002</c:v>
                </c:pt>
                <c:pt idx="160">
                  <c:v>39.956220000000002</c:v>
                </c:pt>
                <c:pt idx="161">
                  <c:v>39.955629999999999</c:v>
                </c:pt>
                <c:pt idx="162">
                  <c:v>39.955460000000002</c:v>
                </c:pt>
                <c:pt idx="163">
                  <c:v>39.95617</c:v>
                </c:pt>
                <c:pt idx="164">
                  <c:v>39.956769999999999</c:v>
                </c:pt>
                <c:pt idx="165">
                  <c:v>39.957380000000001</c:v>
                </c:pt>
                <c:pt idx="166">
                  <c:v>39.957410000000003</c:v>
                </c:pt>
                <c:pt idx="167">
                  <c:v>39.957140000000003</c:v>
                </c:pt>
                <c:pt idx="168">
                  <c:v>39.956609999999998</c:v>
                </c:pt>
                <c:pt idx="169">
                  <c:v>39.955800000000004</c:v>
                </c:pt>
                <c:pt idx="170">
                  <c:v>39.956829999999997</c:v>
                </c:pt>
                <c:pt idx="171">
                  <c:v>39.957700000000003</c:v>
                </c:pt>
                <c:pt idx="172">
                  <c:v>39.957630000000002</c:v>
                </c:pt>
                <c:pt idx="173">
                  <c:v>39.957239999999999</c:v>
                </c:pt>
                <c:pt idx="174">
                  <c:v>39.95787</c:v>
                </c:pt>
                <c:pt idx="175">
                  <c:v>39.956470000000003</c:v>
                </c:pt>
                <c:pt idx="176">
                  <c:v>39.957099999999997</c:v>
                </c:pt>
                <c:pt idx="177">
                  <c:v>39.95778</c:v>
                </c:pt>
                <c:pt idx="178">
                  <c:v>39.957250000000002</c:v>
                </c:pt>
                <c:pt idx="179">
                  <c:v>39.957859999999997</c:v>
                </c:pt>
                <c:pt idx="180">
                  <c:v>39.956940000000003</c:v>
                </c:pt>
                <c:pt idx="181">
                  <c:v>39.956829999999997</c:v>
                </c:pt>
                <c:pt idx="182">
                  <c:v>39.956899999999997</c:v>
                </c:pt>
                <c:pt idx="183">
                  <c:v>39.957009999999997</c:v>
                </c:pt>
                <c:pt idx="184">
                  <c:v>39.95778</c:v>
                </c:pt>
                <c:pt idx="185">
                  <c:v>39.957540000000002</c:v>
                </c:pt>
                <c:pt idx="186">
                  <c:v>39.95684</c:v>
                </c:pt>
                <c:pt idx="187">
                  <c:v>39.957709999999999</c:v>
                </c:pt>
                <c:pt idx="188">
                  <c:v>39.957270000000001</c:v>
                </c:pt>
                <c:pt idx="189">
                  <c:v>39.957059999999998</c:v>
                </c:pt>
                <c:pt idx="190">
                  <c:v>39.956879999999998</c:v>
                </c:pt>
                <c:pt idx="191">
                  <c:v>39.957619999999999</c:v>
                </c:pt>
                <c:pt idx="192">
                  <c:v>39.956989999999998</c:v>
                </c:pt>
                <c:pt idx="193">
                  <c:v>39.957850000000001</c:v>
                </c:pt>
                <c:pt idx="194">
                  <c:v>39.957439999999998</c:v>
                </c:pt>
                <c:pt idx="195">
                  <c:v>39.956870000000002</c:v>
                </c:pt>
                <c:pt idx="196">
                  <c:v>39.957099999999997</c:v>
                </c:pt>
                <c:pt idx="197">
                  <c:v>39.956809999999997</c:v>
                </c:pt>
                <c:pt idx="198">
                  <c:v>39.95664</c:v>
                </c:pt>
                <c:pt idx="199">
                  <c:v>39.957650000000001</c:v>
                </c:pt>
                <c:pt idx="200">
                  <c:v>39.957979999999999</c:v>
                </c:pt>
                <c:pt idx="201">
                  <c:v>39.957790000000003</c:v>
                </c:pt>
                <c:pt idx="202">
                  <c:v>39.957830000000001</c:v>
                </c:pt>
                <c:pt idx="203">
                  <c:v>39.956890000000001</c:v>
                </c:pt>
                <c:pt idx="204">
                  <c:v>39.956490000000002</c:v>
                </c:pt>
                <c:pt idx="205">
                  <c:v>39.957230000000003</c:v>
                </c:pt>
                <c:pt idx="206">
                  <c:v>39.957059999999998</c:v>
                </c:pt>
                <c:pt idx="207">
                  <c:v>39.957650000000001</c:v>
                </c:pt>
                <c:pt idx="208">
                  <c:v>39.957079999999998</c:v>
                </c:pt>
                <c:pt idx="209">
                  <c:v>39.957560000000001</c:v>
                </c:pt>
                <c:pt idx="210">
                  <c:v>39.957430000000002</c:v>
                </c:pt>
                <c:pt idx="211">
                  <c:v>39.957169999999998</c:v>
                </c:pt>
                <c:pt idx="212">
                  <c:v>39.957540000000002</c:v>
                </c:pt>
                <c:pt idx="213">
                  <c:v>39.958309999999997</c:v>
                </c:pt>
                <c:pt idx="214">
                  <c:v>39.957320000000003</c:v>
                </c:pt>
                <c:pt idx="215">
                  <c:v>39.957380000000001</c:v>
                </c:pt>
                <c:pt idx="216">
                  <c:v>39.957050000000002</c:v>
                </c:pt>
                <c:pt idx="217">
                  <c:v>39.957439999999998</c:v>
                </c:pt>
                <c:pt idx="218">
                  <c:v>39.9495160199005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'mAr_17,5'!$D$1</c:f>
              <c:strCache>
                <c:ptCount val="1"/>
                <c:pt idx="0">
                  <c:v>T_hot_out(C)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'mAr_17,5'!$A$2:$A$220</c:f>
              <c:strCache>
                <c:ptCount val="219"/>
                <c:pt idx="0">
                  <c:v>2.75472</c:v>
                </c:pt>
                <c:pt idx="1">
                  <c:v>3.7548</c:v>
                </c:pt>
                <c:pt idx="2">
                  <c:v>4.75482</c:v>
                </c:pt>
                <c:pt idx="3">
                  <c:v>5.75491</c:v>
                </c:pt>
                <c:pt idx="4">
                  <c:v>6.75482</c:v>
                </c:pt>
                <c:pt idx="5">
                  <c:v>7.75639</c:v>
                </c:pt>
                <c:pt idx="6">
                  <c:v>8.75691</c:v>
                </c:pt>
                <c:pt idx="7">
                  <c:v>9.75692</c:v>
                </c:pt>
                <c:pt idx="8">
                  <c:v>10.75783</c:v>
                </c:pt>
                <c:pt idx="9">
                  <c:v>11.76055</c:v>
                </c:pt>
                <c:pt idx="10">
                  <c:v>12.76148</c:v>
                </c:pt>
                <c:pt idx="11">
                  <c:v>13.76217</c:v>
                </c:pt>
                <c:pt idx="12">
                  <c:v>14.76211</c:v>
                </c:pt>
                <c:pt idx="13">
                  <c:v>15.76218</c:v>
                </c:pt>
                <c:pt idx="14">
                  <c:v>16.76158</c:v>
                </c:pt>
                <c:pt idx="15">
                  <c:v>17.76188</c:v>
                </c:pt>
                <c:pt idx="16">
                  <c:v>18.76322</c:v>
                </c:pt>
                <c:pt idx="17">
                  <c:v>19.76327</c:v>
                </c:pt>
                <c:pt idx="18">
                  <c:v>20.76338</c:v>
                </c:pt>
                <c:pt idx="19">
                  <c:v>21.76302</c:v>
                </c:pt>
                <c:pt idx="20">
                  <c:v>22.76313</c:v>
                </c:pt>
                <c:pt idx="21">
                  <c:v>23.76346</c:v>
                </c:pt>
                <c:pt idx="22">
                  <c:v>24.76516</c:v>
                </c:pt>
                <c:pt idx="23">
                  <c:v>25.76559</c:v>
                </c:pt>
                <c:pt idx="24">
                  <c:v>26.76608</c:v>
                </c:pt>
                <c:pt idx="25">
                  <c:v>27.7658</c:v>
                </c:pt>
                <c:pt idx="26">
                  <c:v>28.76693</c:v>
                </c:pt>
                <c:pt idx="27">
                  <c:v>29.768</c:v>
                </c:pt>
                <c:pt idx="28">
                  <c:v>30.76795</c:v>
                </c:pt>
                <c:pt idx="29">
                  <c:v>31.76793</c:v>
                </c:pt>
                <c:pt idx="30">
                  <c:v>32.7679</c:v>
                </c:pt>
                <c:pt idx="31">
                  <c:v>33.76894</c:v>
                </c:pt>
                <c:pt idx="32">
                  <c:v>34.76898</c:v>
                </c:pt>
                <c:pt idx="33">
                  <c:v>35.76958</c:v>
                </c:pt>
                <c:pt idx="34">
                  <c:v>36.76994</c:v>
                </c:pt>
                <c:pt idx="35">
                  <c:v>37.77022</c:v>
                </c:pt>
                <c:pt idx="36">
                  <c:v>38.76966</c:v>
                </c:pt>
                <c:pt idx="37">
                  <c:v>39.76979</c:v>
                </c:pt>
                <c:pt idx="38">
                  <c:v>40.77033</c:v>
                </c:pt>
                <c:pt idx="39">
                  <c:v>41.77102</c:v>
                </c:pt>
                <c:pt idx="40">
                  <c:v>42.77107</c:v>
                </c:pt>
                <c:pt idx="41">
                  <c:v>43.77067</c:v>
                </c:pt>
                <c:pt idx="42">
                  <c:v>44.77143</c:v>
                </c:pt>
                <c:pt idx="43">
                  <c:v>45.77132</c:v>
                </c:pt>
                <c:pt idx="44">
                  <c:v>46.77118</c:v>
                </c:pt>
                <c:pt idx="45">
                  <c:v>47.77087</c:v>
                </c:pt>
                <c:pt idx="46">
                  <c:v>48.77079</c:v>
                </c:pt>
                <c:pt idx="47">
                  <c:v>49.77116</c:v>
                </c:pt>
                <c:pt idx="48">
                  <c:v>50.7713</c:v>
                </c:pt>
                <c:pt idx="49">
                  <c:v>51.77057</c:v>
                </c:pt>
                <c:pt idx="50">
                  <c:v>52.77104</c:v>
                </c:pt>
                <c:pt idx="51">
                  <c:v>53.77079</c:v>
                </c:pt>
                <c:pt idx="52">
                  <c:v>54.7716</c:v>
                </c:pt>
                <c:pt idx="53">
                  <c:v>55.77259</c:v>
                </c:pt>
                <c:pt idx="54">
                  <c:v>56.77317</c:v>
                </c:pt>
                <c:pt idx="55">
                  <c:v>57.77321</c:v>
                </c:pt>
                <c:pt idx="56">
                  <c:v>58.7735</c:v>
                </c:pt>
                <c:pt idx="57">
                  <c:v>59.77289</c:v>
                </c:pt>
                <c:pt idx="58">
                  <c:v>60.77307</c:v>
                </c:pt>
                <c:pt idx="59">
                  <c:v>61.77324</c:v>
                </c:pt>
                <c:pt idx="60">
                  <c:v>62.77316</c:v>
                </c:pt>
                <c:pt idx="61">
                  <c:v>63.77275</c:v>
                </c:pt>
                <c:pt idx="62">
                  <c:v>64.77316</c:v>
                </c:pt>
                <c:pt idx="63">
                  <c:v>65.77353</c:v>
                </c:pt>
                <c:pt idx="64">
                  <c:v>66.77293</c:v>
                </c:pt>
                <c:pt idx="65">
                  <c:v>67.77326</c:v>
                </c:pt>
                <c:pt idx="66">
                  <c:v>68.77299</c:v>
                </c:pt>
                <c:pt idx="67">
                  <c:v>69.77329</c:v>
                </c:pt>
                <c:pt idx="68">
                  <c:v>70.7737</c:v>
                </c:pt>
                <c:pt idx="69">
                  <c:v>71.77416</c:v>
                </c:pt>
                <c:pt idx="70">
                  <c:v>72.77491</c:v>
                </c:pt>
                <c:pt idx="71">
                  <c:v>73.77628</c:v>
                </c:pt>
                <c:pt idx="72">
                  <c:v>74.7758</c:v>
                </c:pt>
                <c:pt idx="73">
                  <c:v>75.77807</c:v>
                </c:pt>
                <c:pt idx="74">
                  <c:v>76.77778</c:v>
                </c:pt>
                <c:pt idx="75">
                  <c:v>77.77863</c:v>
                </c:pt>
                <c:pt idx="76">
                  <c:v>78.78036</c:v>
                </c:pt>
                <c:pt idx="77">
                  <c:v>79.7804</c:v>
                </c:pt>
                <c:pt idx="78">
                  <c:v>80.77971</c:v>
                </c:pt>
                <c:pt idx="79">
                  <c:v>81.78035</c:v>
                </c:pt>
                <c:pt idx="80">
                  <c:v>82.7804</c:v>
                </c:pt>
                <c:pt idx="81">
                  <c:v>83.77968</c:v>
                </c:pt>
                <c:pt idx="82">
                  <c:v>84.78102</c:v>
                </c:pt>
                <c:pt idx="83">
                  <c:v>85.78107</c:v>
                </c:pt>
                <c:pt idx="84">
                  <c:v>86.78126</c:v>
                </c:pt>
                <c:pt idx="85">
                  <c:v>87.78202</c:v>
                </c:pt>
                <c:pt idx="86">
                  <c:v>88.78319</c:v>
                </c:pt>
                <c:pt idx="87">
                  <c:v>89.78349</c:v>
                </c:pt>
                <c:pt idx="88">
                  <c:v>90.78288</c:v>
                </c:pt>
                <c:pt idx="89">
                  <c:v>91.78338</c:v>
                </c:pt>
                <c:pt idx="90">
                  <c:v>92.78271</c:v>
                </c:pt>
                <c:pt idx="91">
                  <c:v>93.78302</c:v>
                </c:pt>
                <c:pt idx="92">
                  <c:v>94.78427</c:v>
                </c:pt>
                <c:pt idx="93">
                  <c:v>95.78368</c:v>
                </c:pt>
                <c:pt idx="94">
                  <c:v>96.78483</c:v>
                </c:pt>
                <c:pt idx="95">
                  <c:v>97.78483</c:v>
                </c:pt>
                <c:pt idx="96">
                  <c:v>98.78481</c:v>
                </c:pt>
                <c:pt idx="97">
                  <c:v>99.78496</c:v>
                </c:pt>
                <c:pt idx="98">
                  <c:v>100.78483</c:v>
                </c:pt>
                <c:pt idx="99">
                  <c:v>101.7848</c:v>
                </c:pt>
                <c:pt idx="100">
                  <c:v>102.78482</c:v>
                </c:pt>
                <c:pt idx="101">
                  <c:v>103.78483</c:v>
                </c:pt>
                <c:pt idx="102">
                  <c:v>104.7848</c:v>
                </c:pt>
                <c:pt idx="103">
                  <c:v>105.78458</c:v>
                </c:pt>
                <c:pt idx="104">
                  <c:v>106.78537</c:v>
                </c:pt>
                <c:pt idx="105">
                  <c:v>107.78693</c:v>
                </c:pt>
                <c:pt idx="106">
                  <c:v>108.78679</c:v>
                </c:pt>
                <c:pt idx="107">
                  <c:v>109.78694</c:v>
                </c:pt>
                <c:pt idx="108">
                  <c:v>110.78689</c:v>
                </c:pt>
                <c:pt idx="109">
                  <c:v>111.78798</c:v>
                </c:pt>
                <c:pt idx="110">
                  <c:v>112.78793</c:v>
                </c:pt>
                <c:pt idx="111">
                  <c:v>113.78806</c:v>
                </c:pt>
                <c:pt idx="112">
                  <c:v>114.78795</c:v>
                </c:pt>
                <c:pt idx="113">
                  <c:v>115.788</c:v>
                </c:pt>
                <c:pt idx="114">
                  <c:v>116.78891</c:v>
                </c:pt>
                <c:pt idx="115">
                  <c:v>117.78937</c:v>
                </c:pt>
                <c:pt idx="116">
                  <c:v>118.79002</c:v>
                </c:pt>
                <c:pt idx="117">
                  <c:v>119.79086</c:v>
                </c:pt>
                <c:pt idx="118">
                  <c:v>120.79148</c:v>
                </c:pt>
                <c:pt idx="119">
                  <c:v>121.79308</c:v>
                </c:pt>
                <c:pt idx="120">
                  <c:v>122.79444</c:v>
                </c:pt>
                <c:pt idx="121">
                  <c:v>123.795</c:v>
                </c:pt>
                <c:pt idx="122">
                  <c:v>124.7948</c:v>
                </c:pt>
                <c:pt idx="123">
                  <c:v>125.79482</c:v>
                </c:pt>
                <c:pt idx="124">
                  <c:v>126.7948</c:v>
                </c:pt>
                <c:pt idx="125">
                  <c:v>127.79562</c:v>
                </c:pt>
                <c:pt idx="126">
                  <c:v>128.79816</c:v>
                </c:pt>
                <c:pt idx="127">
                  <c:v>129.79942</c:v>
                </c:pt>
                <c:pt idx="128">
                  <c:v>130.79929</c:v>
                </c:pt>
                <c:pt idx="129">
                  <c:v>131.79896</c:v>
                </c:pt>
                <c:pt idx="130">
                  <c:v>132.80012</c:v>
                </c:pt>
                <c:pt idx="131">
                  <c:v>133.80027</c:v>
                </c:pt>
                <c:pt idx="132">
                  <c:v>134.8</c:v>
                </c:pt>
                <c:pt idx="133">
                  <c:v>135.80036</c:v>
                </c:pt>
                <c:pt idx="134">
                  <c:v>136.80002</c:v>
                </c:pt>
                <c:pt idx="135">
                  <c:v>137.79977</c:v>
                </c:pt>
                <c:pt idx="136">
                  <c:v>138.80017</c:v>
                </c:pt>
                <c:pt idx="137">
                  <c:v>139.801</c:v>
                </c:pt>
                <c:pt idx="138">
                  <c:v>140.80157</c:v>
                </c:pt>
                <c:pt idx="139">
                  <c:v>141.80321</c:v>
                </c:pt>
                <c:pt idx="140">
                  <c:v>142.80291</c:v>
                </c:pt>
                <c:pt idx="141">
                  <c:v>143.80323</c:v>
                </c:pt>
                <c:pt idx="142">
                  <c:v>144.80289</c:v>
                </c:pt>
                <c:pt idx="143">
                  <c:v>145.80315</c:v>
                </c:pt>
                <c:pt idx="144">
                  <c:v>146.80327</c:v>
                </c:pt>
                <c:pt idx="145">
                  <c:v>147.80308</c:v>
                </c:pt>
                <c:pt idx="146">
                  <c:v>148.80344</c:v>
                </c:pt>
                <c:pt idx="147">
                  <c:v>149.80309</c:v>
                </c:pt>
                <c:pt idx="148">
                  <c:v>150.80335</c:v>
                </c:pt>
                <c:pt idx="149">
                  <c:v>151.80271</c:v>
                </c:pt>
                <c:pt idx="150">
                  <c:v>152.80325</c:v>
                </c:pt>
                <c:pt idx="151">
                  <c:v>153.80274</c:v>
                </c:pt>
                <c:pt idx="152">
                  <c:v>154.80312</c:v>
                </c:pt>
                <c:pt idx="153">
                  <c:v>155.80348</c:v>
                </c:pt>
                <c:pt idx="154">
                  <c:v>156.80278</c:v>
                </c:pt>
                <c:pt idx="155">
                  <c:v>157.80326</c:v>
                </c:pt>
                <c:pt idx="156">
                  <c:v>158.80357</c:v>
                </c:pt>
                <c:pt idx="157">
                  <c:v>159.8048</c:v>
                </c:pt>
                <c:pt idx="158">
                  <c:v>160.80483</c:v>
                </c:pt>
                <c:pt idx="159">
                  <c:v>161.80482</c:v>
                </c:pt>
                <c:pt idx="160">
                  <c:v>162.80642</c:v>
                </c:pt>
                <c:pt idx="161">
                  <c:v>163.80592</c:v>
                </c:pt>
                <c:pt idx="162">
                  <c:v>164.80594</c:v>
                </c:pt>
                <c:pt idx="163">
                  <c:v>165.80682</c:v>
                </c:pt>
                <c:pt idx="164">
                  <c:v>166.80694</c:v>
                </c:pt>
                <c:pt idx="165">
                  <c:v>167.80693</c:v>
                </c:pt>
                <c:pt idx="166">
                  <c:v>168.80796</c:v>
                </c:pt>
                <c:pt idx="167">
                  <c:v>169.80778</c:v>
                </c:pt>
                <c:pt idx="168">
                  <c:v>170.808</c:v>
                </c:pt>
                <c:pt idx="169">
                  <c:v>171.80793</c:v>
                </c:pt>
                <c:pt idx="170">
                  <c:v>172.80798</c:v>
                </c:pt>
                <c:pt idx="171">
                  <c:v>173.80804</c:v>
                </c:pt>
                <c:pt idx="172">
                  <c:v>174.8077</c:v>
                </c:pt>
                <c:pt idx="173">
                  <c:v>175.80805</c:v>
                </c:pt>
                <c:pt idx="174">
                  <c:v>176.80805</c:v>
                </c:pt>
                <c:pt idx="175">
                  <c:v>177.80792</c:v>
                </c:pt>
                <c:pt idx="176">
                  <c:v>178.80799</c:v>
                </c:pt>
                <c:pt idx="177">
                  <c:v>179.80793</c:v>
                </c:pt>
                <c:pt idx="178">
                  <c:v>180.8079</c:v>
                </c:pt>
                <c:pt idx="179">
                  <c:v>181.80791</c:v>
                </c:pt>
                <c:pt idx="180">
                  <c:v>182.80827</c:v>
                </c:pt>
                <c:pt idx="181">
                  <c:v>183.80804</c:v>
                </c:pt>
                <c:pt idx="182">
                  <c:v>184.808</c:v>
                </c:pt>
                <c:pt idx="183">
                  <c:v>185.80781</c:v>
                </c:pt>
                <c:pt idx="184">
                  <c:v>186.80807</c:v>
                </c:pt>
                <c:pt idx="185">
                  <c:v>187.80798</c:v>
                </c:pt>
                <c:pt idx="186">
                  <c:v>188.80804</c:v>
                </c:pt>
                <c:pt idx="187">
                  <c:v>189.80805</c:v>
                </c:pt>
                <c:pt idx="188">
                  <c:v>190.80805</c:v>
                </c:pt>
                <c:pt idx="189">
                  <c:v>191.80899</c:v>
                </c:pt>
                <c:pt idx="190">
                  <c:v>192.81054</c:v>
                </c:pt>
                <c:pt idx="191">
                  <c:v>193.81027</c:v>
                </c:pt>
                <c:pt idx="192">
                  <c:v>194.81083</c:v>
                </c:pt>
                <c:pt idx="193">
                  <c:v>195.81112</c:v>
                </c:pt>
                <c:pt idx="194">
                  <c:v>196.81144</c:v>
                </c:pt>
                <c:pt idx="195">
                  <c:v>197.81188</c:v>
                </c:pt>
                <c:pt idx="196">
                  <c:v>198.81283</c:v>
                </c:pt>
                <c:pt idx="197">
                  <c:v>199.81318</c:v>
                </c:pt>
                <c:pt idx="198">
                  <c:v>200.81357</c:v>
                </c:pt>
                <c:pt idx="199">
                  <c:v>201.81399</c:v>
                </c:pt>
                <c:pt idx="200">
                  <c:v>202.81431</c:v>
                </c:pt>
                <c:pt idx="201">
                  <c:v>203.81427</c:v>
                </c:pt>
                <c:pt idx="202">
                  <c:v>204.81363</c:v>
                </c:pt>
                <c:pt idx="203">
                  <c:v>205.8149</c:v>
                </c:pt>
                <c:pt idx="204">
                  <c:v>206.81481</c:v>
                </c:pt>
                <c:pt idx="205">
                  <c:v>207.81488</c:v>
                </c:pt>
                <c:pt idx="206">
                  <c:v>208.8148</c:v>
                </c:pt>
                <c:pt idx="207">
                  <c:v>209.81638</c:v>
                </c:pt>
                <c:pt idx="208">
                  <c:v>210.8168</c:v>
                </c:pt>
                <c:pt idx="209">
                  <c:v>211.81826</c:v>
                </c:pt>
                <c:pt idx="210">
                  <c:v>212.81817</c:v>
                </c:pt>
                <c:pt idx="211">
                  <c:v>213.81909</c:v>
                </c:pt>
                <c:pt idx="212">
                  <c:v>214.81883</c:v>
                </c:pt>
                <c:pt idx="213">
                  <c:v>215.81899</c:v>
                </c:pt>
                <c:pt idx="214">
                  <c:v>216.82</c:v>
                </c:pt>
                <c:pt idx="215">
                  <c:v>217.82002</c:v>
                </c:pt>
                <c:pt idx="216">
                  <c:v>218.82006</c:v>
                </c:pt>
                <c:pt idx="217">
                  <c:v>219.82047</c:v>
                </c:pt>
                <c:pt idx="218">
                  <c:v>Médias</c:v>
                </c:pt>
              </c:strCache>
            </c:strRef>
          </c:xVal>
          <c:yVal>
            <c:numRef>
              <c:f>'mAr_17,5'!$D$2:$D$220</c:f>
              <c:numCache>
                <c:formatCode>General</c:formatCode>
                <c:ptCount val="219"/>
                <c:pt idx="0">
                  <c:v>39.849930000000001</c:v>
                </c:pt>
                <c:pt idx="1">
                  <c:v>39.849110000000003</c:v>
                </c:pt>
                <c:pt idx="2">
                  <c:v>39.849789999999999</c:v>
                </c:pt>
                <c:pt idx="3">
                  <c:v>39.850850000000001</c:v>
                </c:pt>
                <c:pt idx="4">
                  <c:v>39.851219999999998</c:v>
                </c:pt>
                <c:pt idx="5">
                  <c:v>39.851750000000003</c:v>
                </c:pt>
                <c:pt idx="6">
                  <c:v>39.852490000000003</c:v>
                </c:pt>
                <c:pt idx="7">
                  <c:v>39.852890000000002</c:v>
                </c:pt>
                <c:pt idx="8">
                  <c:v>39.853070000000002</c:v>
                </c:pt>
                <c:pt idx="9">
                  <c:v>39.853529999999999</c:v>
                </c:pt>
                <c:pt idx="10">
                  <c:v>39.854599999999998</c:v>
                </c:pt>
                <c:pt idx="11">
                  <c:v>39.855150000000002</c:v>
                </c:pt>
                <c:pt idx="12">
                  <c:v>39.85595</c:v>
                </c:pt>
                <c:pt idx="13">
                  <c:v>39.855089999999997</c:v>
                </c:pt>
                <c:pt idx="14">
                  <c:v>39.85577</c:v>
                </c:pt>
                <c:pt idx="15">
                  <c:v>39.856180000000002</c:v>
                </c:pt>
                <c:pt idx="16">
                  <c:v>39.856369999999998</c:v>
                </c:pt>
                <c:pt idx="17">
                  <c:v>39.856940000000002</c:v>
                </c:pt>
                <c:pt idx="18">
                  <c:v>39.857129999999998</c:v>
                </c:pt>
                <c:pt idx="19">
                  <c:v>39.857950000000002</c:v>
                </c:pt>
                <c:pt idx="20">
                  <c:v>39.857489999999999</c:v>
                </c:pt>
                <c:pt idx="21">
                  <c:v>39.858139999999999</c:v>
                </c:pt>
                <c:pt idx="22">
                  <c:v>39.858669999999996</c:v>
                </c:pt>
                <c:pt idx="23">
                  <c:v>39.859279999999998</c:v>
                </c:pt>
                <c:pt idx="24">
                  <c:v>39.859299999999998</c:v>
                </c:pt>
                <c:pt idx="25">
                  <c:v>39.859740000000002</c:v>
                </c:pt>
                <c:pt idx="26">
                  <c:v>39.86</c:v>
                </c:pt>
                <c:pt idx="27">
                  <c:v>39.860669999999999</c:v>
                </c:pt>
                <c:pt idx="28">
                  <c:v>39.860120000000002</c:v>
                </c:pt>
                <c:pt idx="29">
                  <c:v>39.860120000000002</c:v>
                </c:pt>
                <c:pt idx="30">
                  <c:v>39.860639999999997</c:v>
                </c:pt>
                <c:pt idx="31">
                  <c:v>39.861930000000001</c:v>
                </c:pt>
                <c:pt idx="32">
                  <c:v>39.862430000000003</c:v>
                </c:pt>
                <c:pt idx="33">
                  <c:v>39.861960000000003</c:v>
                </c:pt>
                <c:pt idx="34">
                  <c:v>39.863109999999999</c:v>
                </c:pt>
                <c:pt idx="35">
                  <c:v>39.863889999999998</c:v>
                </c:pt>
                <c:pt idx="36">
                  <c:v>39.863819999999997</c:v>
                </c:pt>
                <c:pt idx="37">
                  <c:v>39.864089999999997</c:v>
                </c:pt>
                <c:pt idx="38">
                  <c:v>39.864330000000002</c:v>
                </c:pt>
                <c:pt idx="39">
                  <c:v>39.864739999999998</c:v>
                </c:pt>
                <c:pt idx="40">
                  <c:v>39.865580000000001</c:v>
                </c:pt>
                <c:pt idx="41">
                  <c:v>39.866230000000002</c:v>
                </c:pt>
                <c:pt idx="42">
                  <c:v>39.864849999999997</c:v>
                </c:pt>
                <c:pt idx="43">
                  <c:v>39.865450000000003</c:v>
                </c:pt>
                <c:pt idx="44">
                  <c:v>39.865049999999997</c:v>
                </c:pt>
                <c:pt idx="45">
                  <c:v>39.866039999999998</c:v>
                </c:pt>
                <c:pt idx="46">
                  <c:v>39.866630000000001</c:v>
                </c:pt>
                <c:pt idx="47">
                  <c:v>39.866289999999999</c:v>
                </c:pt>
                <c:pt idx="48">
                  <c:v>39.867339999999999</c:v>
                </c:pt>
                <c:pt idx="49">
                  <c:v>39.867780000000003</c:v>
                </c:pt>
                <c:pt idx="50">
                  <c:v>39.86741</c:v>
                </c:pt>
                <c:pt idx="51">
                  <c:v>39.867930000000001</c:v>
                </c:pt>
                <c:pt idx="52">
                  <c:v>39.867840000000001</c:v>
                </c:pt>
                <c:pt idx="53">
                  <c:v>39.868310000000001</c:v>
                </c:pt>
                <c:pt idx="54">
                  <c:v>39.869050000000001</c:v>
                </c:pt>
                <c:pt idx="55">
                  <c:v>39.869529999999997</c:v>
                </c:pt>
                <c:pt idx="56">
                  <c:v>39.869790000000002</c:v>
                </c:pt>
                <c:pt idx="57">
                  <c:v>39.870890000000003</c:v>
                </c:pt>
                <c:pt idx="58">
                  <c:v>39.870699999999999</c:v>
                </c:pt>
                <c:pt idx="59">
                  <c:v>39.87041</c:v>
                </c:pt>
                <c:pt idx="60">
                  <c:v>39.869840000000003</c:v>
                </c:pt>
                <c:pt idx="61">
                  <c:v>39.871400000000001</c:v>
                </c:pt>
                <c:pt idx="62">
                  <c:v>39.870989999999999</c:v>
                </c:pt>
                <c:pt idx="63">
                  <c:v>39.87162</c:v>
                </c:pt>
                <c:pt idx="64">
                  <c:v>39.872639999999997</c:v>
                </c:pt>
                <c:pt idx="65">
                  <c:v>39.872619999999998</c:v>
                </c:pt>
                <c:pt idx="66">
                  <c:v>39.872199999999999</c:v>
                </c:pt>
                <c:pt idx="67">
                  <c:v>39.87323</c:v>
                </c:pt>
                <c:pt idx="68">
                  <c:v>39.873809999999999</c:v>
                </c:pt>
                <c:pt idx="69">
                  <c:v>39.87312</c:v>
                </c:pt>
                <c:pt idx="70">
                  <c:v>39.873620000000003</c:v>
                </c:pt>
                <c:pt idx="71">
                  <c:v>39.873989999999999</c:v>
                </c:pt>
                <c:pt idx="72">
                  <c:v>39.874420000000001</c:v>
                </c:pt>
                <c:pt idx="73">
                  <c:v>39.874809999999997</c:v>
                </c:pt>
                <c:pt idx="74">
                  <c:v>39.874760000000002</c:v>
                </c:pt>
                <c:pt idx="75">
                  <c:v>39.87556</c:v>
                </c:pt>
                <c:pt idx="76">
                  <c:v>39.87567</c:v>
                </c:pt>
                <c:pt idx="77">
                  <c:v>39.875630000000001</c:v>
                </c:pt>
                <c:pt idx="78">
                  <c:v>39.875929999999997</c:v>
                </c:pt>
                <c:pt idx="79">
                  <c:v>39.876309999999997</c:v>
                </c:pt>
                <c:pt idx="80">
                  <c:v>39.876199999999997</c:v>
                </c:pt>
                <c:pt idx="81">
                  <c:v>39.875369999999997</c:v>
                </c:pt>
                <c:pt idx="82">
                  <c:v>39.876939999999998</c:v>
                </c:pt>
                <c:pt idx="83">
                  <c:v>39.876779999999997</c:v>
                </c:pt>
                <c:pt idx="84">
                  <c:v>39.876660000000001</c:v>
                </c:pt>
                <c:pt idx="85">
                  <c:v>39.876719999999999</c:v>
                </c:pt>
                <c:pt idx="86">
                  <c:v>39.876809999999999</c:v>
                </c:pt>
                <c:pt idx="87">
                  <c:v>39.877479999999998</c:v>
                </c:pt>
                <c:pt idx="88">
                  <c:v>39.878140000000002</c:v>
                </c:pt>
                <c:pt idx="89">
                  <c:v>39.87715</c:v>
                </c:pt>
                <c:pt idx="90">
                  <c:v>39.877519999999997</c:v>
                </c:pt>
                <c:pt idx="91">
                  <c:v>39.87771</c:v>
                </c:pt>
                <c:pt idx="92">
                  <c:v>39.876849999999997</c:v>
                </c:pt>
                <c:pt idx="93">
                  <c:v>39.876620000000003</c:v>
                </c:pt>
                <c:pt idx="94">
                  <c:v>39.878219999999999</c:v>
                </c:pt>
                <c:pt idx="95">
                  <c:v>39.87818</c:v>
                </c:pt>
                <c:pt idx="96">
                  <c:v>39.878239999999998</c:v>
                </c:pt>
                <c:pt idx="97">
                  <c:v>39.878219999999999</c:v>
                </c:pt>
                <c:pt idx="98">
                  <c:v>39.878619999999998</c:v>
                </c:pt>
                <c:pt idx="99">
                  <c:v>39.87903</c:v>
                </c:pt>
                <c:pt idx="100">
                  <c:v>39.878889999999998</c:v>
                </c:pt>
                <c:pt idx="101">
                  <c:v>39.87959</c:v>
                </c:pt>
                <c:pt idx="102">
                  <c:v>39.879370000000002</c:v>
                </c:pt>
                <c:pt idx="103">
                  <c:v>39.87903</c:v>
                </c:pt>
                <c:pt idx="104">
                  <c:v>39.88008</c:v>
                </c:pt>
                <c:pt idx="105">
                  <c:v>39.880130000000001</c:v>
                </c:pt>
                <c:pt idx="106">
                  <c:v>39.880110000000002</c:v>
                </c:pt>
                <c:pt idx="107">
                  <c:v>39.879420000000003</c:v>
                </c:pt>
                <c:pt idx="108">
                  <c:v>39.879260000000002</c:v>
                </c:pt>
                <c:pt idx="109">
                  <c:v>39.880040000000001</c:v>
                </c:pt>
                <c:pt idx="110">
                  <c:v>39.879719999999999</c:v>
                </c:pt>
                <c:pt idx="111">
                  <c:v>39.879339999999999</c:v>
                </c:pt>
                <c:pt idx="112">
                  <c:v>39.879919999999998</c:v>
                </c:pt>
                <c:pt idx="113">
                  <c:v>39.879739999999998</c:v>
                </c:pt>
                <c:pt idx="114">
                  <c:v>39.880589999999998</c:v>
                </c:pt>
                <c:pt idx="115">
                  <c:v>39.880189999999999</c:v>
                </c:pt>
                <c:pt idx="116">
                  <c:v>39.880429999999997</c:v>
                </c:pt>
                <c:pt idx="117">
                  <c:v>39.880650000000003</c:v>
                </c:pt>
                <c:pt idx="118">
                  <c:v>39.880540000000003</c:v>
                </c:pt>
                <c:pt idx="119">
                  <c:v>39.880420000000001</c:v>
                </c:pt>
                <c:pt idx="120">
                  <c:v>39.88062</c:v>
                </c:pt>
                <c:pt idx="121">
                  <c:v>39.880330000000001</c:v>
                </c:pt>
                <c:pt idx="122">
                  <c:v>39.881</c:v>
                </c:pt>
                <c:pt idx="123">
                  <c:v>39.881189999999997</c:v>
                </c:pt>
                <c:pt idx="124">
                  <c:v>39.881920000000001</c:v>
                </c:pt>
                <c:pt idx="125">
                  <c:v>39.880940000000002</c:v>
                </c:pt>
                <c:pt idx="126">
                  <c:v>39.882080000000002</c:v>
                </c:pt>
                <c:pt idx="127">
                  <c:v>39.881959999999999</c:v>
                </c:pt>
                <c:pt idx="128">
                  <c:v>39.882379999999998</c:v>
                </c:pt>
                <c:pt idx="129">
                  <c:v>39.881160000000001</c:v>
                </c:pt>
                <c:pt idx="130">
                  <c:v>39.882069999999999</c:v>
                </c:pt>
                <c:pt idx="131">
                  <c:v>39.881189999999997</c:v>
                </c:pt>
                <c:pt idx="132">
                  <c:v>39.882249999999999</c:v>
                </c:pt>
                <c:pt idx="133">
                  <c:v>39.880989999999997</c:v>
                </c:pt>
                <c:pt idx="134">
                  <c:v>39.881529999999998</c:v>
                </c:pt>
                <c:pt idx="135">
                  <c:v>39.882339999999999</c:v>
                </c:pt>
                <c:pt idx="136">
                  <c:v>39.881230000000002</c:v>
                </c:pt>
                <c:pt idx="137">
                  <c:v>39.88176</c:v>
                </c:pt>
                <c:pt idx="138">
                  <c:v>39.88232</c:v>
                </c:pt>
                <c:pt idx="139">
                  <c:v>39.88212</c:v>
                </c:pt>
                <c:pt idx="140">
                  <c:v>39.881779999999999</c:v>
                </c:pt>
                <c:pt idx="141">
                  <c:v>39.881770000000003</c:v>
                </c:pt>
                <c:pt idx="142">
                  <c:v>39.881459999999997</c:v>
                </c:pt>
                <c:pt idx="143">
                  <c:v>39.881799999999998</c:v>
                </c:pt>
                <c:pt idx="144">
                  <c:v>39.881839999999997</c:v>
                </c:pt>
                <c:pt idx="145">
                  <c:v>39.882289999999998</c:v>
                </c:pt>
                <c:pt idx="146">
                  <c:v>39.882100000000001</c:v>
                </c:pt>
                <c:pt idx="147">
                  <c:v>39.882280000000002</c:v>
                </c:pt>
                <c:pt idx="148">
                  <c:v>39.882759999999998</c:v>
                </c:pt>
                <c:pt idx="149">
                  <c:v>39.883150000000001</c:v>
                </c:pt>
                <c:pt idx="150">
                  <c:v>39.882599999999996</c:v>
                </c:pt>
                <c:pt idx="151">
                  <c:v>39.883279999999999</c:v>
                </c:pt>
                <c:pt idx="152">
                  <c:v>39.883740000000003</c:v>
                </c:pt>
                <c:pt idx="153">
                  <c:v>39.883629999999997</c:v>
                </c:pt>
                <c:pt idx="154">
                  <c:v>39.884129999999999</c:v>
                </c:pt>
                <c:pt idx="155">
                  <c:v>39.884270000000001</c:v>
                </c:pt>
                <c:pt idx="156">
                  <c:v>39.883450000000003</c:v>
                </c:pt>
                <c:pt idx="157">
                  <c:v>39.88355</c:v>
                </c:pt>
                <c:pt idx="158">
                  <c:v>39.883629999999997</c:v>
                </c:pt>
                <c:pt idx="159">
                  <c:v>39.883890000000001</c:v>
                </c:pt>
                <c:pt idx="160">
                  <c:v>39.88382</c:v>
                </c:pt>
                <c:pt idx="161">
                  <c:v>39.883560000000003</c:v>
                </c:pt>
                <c:pt idx="162">
                  <c:v>39.884210000000003</c:v>
                </c:pt>
                <c:pt idx="163">
                  <c:v>39.884050000000002</c:v>
                </c:pt>
                <c:pt idx="164">
                  <c:v>39.884529999999998</c:v>
                </c:pt>
                <c:pt idx="165">
                  <c:v>39.883899999999997</c:v>
                </c:pt>
                <c:pt idx="166">
                  <c:v>39.884360000000001</c:v>
                </c:pt>
                <c:pt idx="167">
                  <c:v>39.884599999999999</c:v>
                </c:pt>
                <c:pt idx="168">
                  <c:v>39.884129999999999</c:v>
                </c:pt>
                <c:pt idx="169">
                  <c:v>39.884270000000001</c:v>
                </c:pt>
                <c:pt idx="170">
                  <c:v>39.885219999999997</c:v>
                </c:pt>
                <c:pt idx="171">
                  <c:v>39.885350000000003</c:v>
                </c:pt>
                <c:pt idx="172">
                  <c:v>39.884729999999998</c:v>
                </c:pt>
                <c:pt idx="173">
                  <c:v>39.884999999999998</c:v>
                </c:pt>
                <c:pt idx="174">
                  <c:v>39.885390000000001</c:v>
                </c:pt>
                <c:pt idx="175">
                  <c:v>39.884729999999998</c:v>
                </c:pt>
                <c:pt idx="176">
                  <c:v>39.884509999999999</c:v>
                </c:pt>
                <c:pt idx="177">
                  <c:v>39.885550000000002</c:v>
                </c:pt>
                <c:pt idx="178">
                  <c:v>39.885210000000001</c:v>
                </c:pt>
                <c:pt idx="179">
                  <c:v>39.885579999999997</c:v>
                </c:pt>
                <c:pt idx="180">
                  <c:v>39.885429999999999</c:v>
                </c:pt>
                <c:pt idx="181">
                  <c:v>39.885309999999997</c:v>
                </c:pt>
                <c:pt idx="182">
                  <c:v>39.885039999999996</c:v>
                </c:pt>
                <c:pt idx="183">
                  <c:v>39.884120000000003</c:v>
                </c:pt>
                <c:pt idx="184">
                  <c:v>39.884819999999998</c:v>
                </c:pt>
                <c:pt idx="185">
                  <c:v>39.88532</c:v>
                </c:pt>
                <c:pt idx="186">
                  <c:v>39.88599</c:v>
                </c:pt>
                <c:pt idx="187">
                  <c:v>39.886270000000003</c:v>
                </c:pt>
                <c:pt idx="188">
                  <c:v>39.885939999999998</c:v>
                </c:pt>
                <c:pt idx="189">
                  <c:v>39.885719999999999</c:v>
                </c:pt>
                <c:pt idx="190">
                  <c:v>39.885339999999999</c:v>
                </c:pt>
                <c:pt idx="191">
                  <c:v>39.884810000000002</c:v>
                </c:pt>
                <c:pt idx="192">
                  <c:v>39.884950000000003</c:v>
                </c:pt>
                <c:pt idx="193">
                  <c:v>39.885179999999998</c:v>
                </c:pt>
                <c:pt idx="194">
                  <c:v>39.885590000000001</c:v>
                </c:pt>
                <c:pt idx="195">
                  <c:v>39.885509999999996</c:v>
                </c:pt>
                <c:pt idx="196">
                  <c:v>39.88599</c:v>
                </c:pt>
                <c:pt idx="197">
                  <c:v>39.886110000000002</c:v>
                </c:pt>
                <c:pt idx="198">
                  <c:v>39.885530000000003</c:v>
                </c:pt>
                <c:pt idx="199">
                  <c:v>39.885739999999998</c:v>
                </c:pt>
                <c:pt idx="200">
                  <c:v>39.886409999999998</c:v>
                </c:pt>
                <c:pt idx="201">
                  <c:v>39.886760000000002</c:v>
                </c:pt>
                <c:pt idx="202">
                  <c:v>39.885779999999997</c:v>
                </c:pt>
                <c:pt idx="203">
                  <c:v>39.886189999999999</c:v>
                </c:pt>
                <c:pt idx="204">
                  <c:v>39.885899999999999</c:v>
                </c:pt>
                <c:pt idx="205">
                  <c:v>39.884810000000002</c:v>
                </c:pt>
                <c:pt idx="206">
                  <c:v>39.885170000000002</c:v>
                </c:pt>
                <c:pt idx="207">
                  <c:v>39.885199999999998</c:v>
                </c:pt>
                <c:pt idx="208">
                  <c:v>39.884900000000002</c:v>
                </c:pt>
                <c:pt idx="209">
                  <c:v>39.885350000000003</c:v>
                </c:pt>
                <c:pt idx="210">
                  <c:v>39.886629999999997</c:v>
                </c:pt>
                <c:pt idx="211">
                  <c:v>39.885750000000002</c:v>
                </c:pt>
                <c:pt idx="212">
                  <c:v>39.886569999999999</c:v>
                </c:pt>
                <c:pt idx="213">
                  <c:v>39.885590000000001</c:v>
                </c:pt>
                <c:pt idx="214">
                  <c:v>39.885689999999997</c:v>
                </c:pt>
                <c:pt idx="215">
                  <c:v>39.885440000000003</c:v>
                </c:pt>
                <c:pt idx="216">
                  <c:v>39.886150000000001</c:v>
                </c:pt>
                <c:pt idx="217">
                  <c:v>39.885869999999997</c:v>
                </c:pt>
                <c:pt idx="218">
                  <c:v>39.877617064676606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'mAr_17,5'!$E$1</c:f>
              <c:strCache>
                <c:ptCount val="1"/>
                <c:pt idx="0">
                  <c:v>T_cold_out(C)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strRef>
              <c:f>'mAr_17,5'!$A$2:$A$220</c:f>
              <c:strCache>
                <c:ptCount val="219"/>
                <c:pt idx="0">
                  <c:v>2.75472</c:v>
                </c:pt>
                <c:pt idx="1">
                  <c:v>3.7548</c:v>
                </c:pt>
                <c:pt idx="2">
                  <c:v>4.75482</c:v>
                </c:pt>
                <c:pt idx="3">
                  <c:v>5.75491</c:v>
                </c:pt>
                <c:pt idx="4">
                  <c:v>6.75482</c:v>
                </c:pt>
                <c:pt idx="5">
                  <c:v>7.75639</c:v>
                </c:pt>
                <c:pt idx="6">
                  <c:v>8.75691</c:v>
                </c:pt>
                <c:pt idx="7">
                  <c:v>9.75692</c:v>
                </c:pt>
                <c:pt idx="8">
                  <c:v>10.75783</c:v>
                </c:pt>
                <c:pt idx="9">
                  <c:v>11.76055</c:v>
                </c:pt>
                <c:pt idx="10">
                  <c:v>12.76148</c:v>
                </c:pt>
                <c:pt idx="11">
                  <c:v>13.76217</c:v>
                </c:pt>
                <c:pt idx="12">
                  <c:v>14.76211</c:v>
                </c:pt>
                <c:pt idx="13">
                  <c:v>15.76218</c:v>
                </c:pt>
                <c:pt idx="14">
                  <c:v>16.76158</c:v>
                </c:pt>
                <c:pt idx="15">
                  <c:v>17.76188</c:v>
                </c:pt>
                <c:pt idx="16">
                  <c:v>18.76322</c:v>
                </c:pt>
                <c:pt idx="17">
                  <c:v>19.76327</c:v>
                </c:pt>
                <c:pt idx="18">
                  <c:v>20.76338</c:v>
                </c:pt>
                <c:pt idx="19">
                  <c:v>21.76302</c:v>
                </c:pt>
                <c:pt idx="20">
                  <c:v>22.76313</c:v>
                </c:pt>
                <c:pt idx="21">
                  <c:v>23.76346</c:v>
                </c:pt>
                <c:pt idx="22">
                  <c:v>24.76516</c:v>
                </c:pt>
                <c:pt idx="23">
                  <c:v>25.76559</c:v>
                </c:pt>
                <c:pt idx="24">
                  <c:v>26.76608</c:v>
                </c:pt>
                <c:pt idx="25">
                  <c:v>27.7658</c:v>
                </c:pt>
                <c:pt idx="26">
                  <c:v>28.76693</c:v>
                </c:pt>
                <c:pt idx="27">
                  <c:v>29.768</c:v>
                </c:pt>
                <c:pt idx="28">
                  <c:v>30.76795</c:v>
                </c:pt>
                <c:pt idx="29">
                  <c:v>31.76793</c:v>
                </c:pt>
                <c:pt idx="30">
                  <c:v>32.7679</c:v>
                </c:pt>
                <c:pt idx="31">
                  <c:v>33.76894</c:v>
                </c:pt>
                <c:pt idx="32">
                  <c:v>34.76898</c:v>
                </c:pt>
                <c:pt idx="33">
                  <c:v>35.76958</c:v>
                </c:pt>
                <c:pt idx="34">
                  <c:v>36.76994</c:v>
                </c:pt>
                <c:pt idx="35">
                  <c:v>37.77022</c:v>
                </c:pt>
                <c:pt idx="36">
                  <c:v>38.76966</c:v>
                </c:pt>
                <c:pt idx="37">
                  <c:v>39.76979</c:v>
                </c:pt>
                <c:pt idx="38">
                  <c:v>40.77033</c:v>
                </c:pt>
                <c:pt idx="39">
                  <c:v>41.77102</c:v>
                </c:pt>
                <c:pt idx="40">
                  <c:v>42.77107</c:v>
                </c:pt>
                <c:pt idx="41">
                  <c:v>43.77067</c:v>
                </c:pt>
                <c:pt idx="42">
                  <c:v>44.77143</c:v>
                </c:pt>
                <c:pt idx="43">
                  <c:v>45.77132</c:v>
                </c:pt>
                <c:pt idx="44">
                  <c:v>46.77118</c:v>
                </c:pt>
                <c:pt idx="45">
                  <c:v>47.77087</c:v>
                </c:pt>
                <c:pt idx="46">
                  <c:v>48.77079</c:v>
                </c:pt>
                <c:pt idx="47">
                  <c:v>49.77116</c:v>
                </c:pt>
                <c:pt idx="48">
                  <c:v>50.7713</c:v>
                </c:pt>
                <c:pt idx="49">
                  <c:v>51.77057</c:v>
                </c:pt>
                <c:pt idx="50">
                  <c:v>52.77104</c:v>
                </c:pt>
                <c:pt idx="51">
                  <c:v>53.77079</c:v>
                </c:pt>
                <c:pt idx="52">
                  <c:v>54.7716</c:v>
                </c:pt>
                <c:pt idx="53">
                  <c:v>55.77259</c:v>
                </c:pt>
                <c:pt idx="54">
                  <c:v>56.77317</c:v>
                </c:pt>
                <c:pt idx="55">
                  <c:v>57.77321</c:v>
                </c:pt>
                <c:pt idx="56">
                  <c:v>58.7735</c:v>
                </c:pt>
                <c:pt idx="57">
                  <c:v>59.77289</c:v>
                </c:pt>
                <c:pt idx="58">
                  <c:v>60.77307</c:v>
                </c:pt>
                <c:pt idx="59">
                  <c:v>61.77324</c:v>
                </c:pt>
                <c:pt idx="60">
                  <c:v>62.77316</c:v>
                </c:pt>
                <c:pt idx="61">
                  <c:v>63.77275</c:v>
                </c:pt>
                <c:pt idx="62">
                  <c:v>64.77316</c:v>
                </c:pt>
                <c:pt idx="63">
                  <c:v>65.77353</c:v>
                </c:pt>
                <c:pt idx="64">
                  <c:v>66.77293</c:v>
                </c:pt>
                <c:pt idx="65">
                  <c:v>67.77326</c:v>
                </c:pt>
                <c:pt idx="66">
                  <c:v>68.77299</c:v>
                </c:pt>
                <c:pt idx="67">
                  <c:v>69.77329</c:v>
                </c:pt>
                <c:pt idx="68">
                  <c:v>70.7737</c:v>
                </c:pt>
                <c:pt idx="69">
                  <c:v>71.77416</c:v>
                </c:pt>
                <c:pt idx="70">
                  <c:v>72.77491</c:v>
                </c:pt>
                <c:pt idx="71">
                  <c:v>73.77628</c:v>
                </c:pt>
                <c:pt idx="72">
                  <c:v>74.7758</c:v>
                </c:pt>
                <c:pt idx="73">
                  <c:v>75.77807</c:v>
                </c:pt>
                <c:pt idx="74">
                  <c:v>76.77778</c:v>
                </c:pt>
                <c:pt idx="75">
                  <c:v>77.77863</c:v>
                </c:pt>
                <c:pt idx="76">
                  <c:v>78.78036</c:v>
                </c:pt>
                <c:pt idx="77">
                  <c:v>79.7804</c:v>
                </c:pt>
                <c:pt idx="78">
                  <c:v>80.77971</c:v>
                </c:pt>
                <c:pt idx="79">
                  <c:v>81.78035</c:v>
                </c:pt>
                <c:pt idx="80">
                  <c:v>82.7804</c:v>
                </c:pt>
                <c:pt idx="81">
                  <c:v>83.77968</c:v>
                </c:pt>
                <c:pt idx="82">
                  <c:v>84.78102</c:v>
                </c:pt>
                <c:pt idx="83">
                  <c:v>85.78107</c:v>
                </c:pt>
                <c:pt idx="84">
                  <c:v>86.78126</c:v>
                </c:pt>
                <c:pt idx="85">
                  <c:v>87.78202</c:v>
                </c:pt>
                <c:pt idx="86">
                  <c:v>88.78319</c:v>
                </c:pt>
                <c:pt idx="87">
                  <c:v>89.78349</c:v>
                </c:pt>
                <c:pt idx="88">
                  <c:v>90.78288</c:v>
                </c:pt>
                <c:pt idx="89">
                  <c:v>91.78338</c:v>
                </c:pt>
                <c:pt idx="90">
                  <c:v>92.78271</c:v>
                </c:pt>
                <c:pt idx="91">
                  <c:v>93.78302</c:v>
                </c:pt>
                <c:pt idx="92">
                  <c:v>94.78427</c:v>
                </c:pt>
                <c:pt idx="93">
                  <c:v>95.78368</c:v>
                </c:pt>
                <c:pt idx="94">
                  <c:v>96.78483</c:v>
                </c:pt>
                <c:pt idx="95">
                  <c:v>97.78483</c:v>
                </c:pt>
                <c:pt idx="96">
                  <c:v>98.78481</c:v>
                </c:pt>
                <c:pt idx="97">
                  <c:v>99.78496</c:v>
                </c:pt>
                <c:pt idx="98">
                  <c:v>100.78483</c:v>
                </c:pt>
                <c:pt idx="99">
                  <c:v>101.7848</c:v>
                </c:pt>
                <c:pt idx="100">
                  <c:v>102.78482</c:v>
                </c:pt>
                <c:pt idx="101">
                  <c:v>103.78483</c:v>
                </c:pt>
                <c:pt idx="102">
                  <c:v>104.7848</c:v>
                </c:pt>
                <c:pt idx="103">
                  <c:v>105.78458</c:v>
                </c:pt>
                <c:pt idx="104">
                  <c:v>106.78537</c:v>
                </c:pt>
                <c:pt idx="105">
                  <c:v>107.78693</c:v>
                </c:pt>
                <c:pt idx="106">
                  <c:v>108.78679</c:v>
                </c:pt>
                <c:pt idx="107">
                  <c:v>109.78694</c:v>
                </c:pt>
                <c:pt idx="108">
                  <c:v>110.78689</c:v>
                </c:pt>
                <c:pt idx="109">
                  <c:v>111.78798</c:v>
                </c:pt>
                <c:pt idx="110">
                  <c:v>112.78793</c:v>
                </c:pt>
                <c:pt idx="111">
                  <c:v>113.78806</c:v>
                </c:pt>
                <c:pt idx="112">
                  <c:v>114.78795</c:v>
                </c:pt>
                <c:pt idx="113">
                  <c:v>115.788</c:v>
                </c:pt>
                <c:pt idx="114">
                  <c:v>116.78891</c:v>
                </c:pt>
                <c:pt idx="115">
                  <c:v>117.78937</c:v>
                </c:pt>
                <c:pt idx="116">
                  <c:v>118.79002</c:v>
                </c:pt>
                <c:pt idx="117">
                  <c:v>119.79086</c:v>
                </c:pt>
                <c:pt idx="118">
                  <c:v>120.79148</c:v>
                </c:pt>
                <c:pt idx="119">
                  <c:v>121.79308</c:v>
                </c:pt>
                <c:pt idx="120">
                  <c:v>122.79444</c:v>
                </c:pt>
                <c:pt idx="121">
                  <c:v>123.795</c:v>
                </c:pt>
                <c:pt idx="122">
                  <c:v>124.7948</c:v>
                </c:pt>
                <c:pt idx="123">
                  <c:v>125.79482</c:v>
                </c:pt>
                <c:pt idx="124">
                  <c:v>126.7948</c:v>
                </c:pt>
                <c:pt idx="125">
                  <c:v>127.79562</c:v>
                </c:pt>
                <c:pt idx="126">
                  <c:v>128.79816</c:v>
                </c:pt>
                <c:pt idx="127">
                  <c:v>129.79942</c:v>
                </c:pt>
                <c:pt idx="128">
                  <c:v>130.79929</c:v>
                </c:pt>
                <c:pt idx="129">
                  <c:v>131.79896</c:v>
                </c:pt>
                <c:pt idx="130">
                  <c:v>132.80012</c:v>
                </c:pt>
                <c:pt idx="131">
                  <c:v>133.80027</c:v>
                </c:pt>
                <c:pt idx="132">
                  <c:v>134.8</c:v>
                </c:pt>
                <c:pt idx="133">
                  <c:v>135.80036</c:v>
                </c:pt>
                <c:pt idx="134">
                  <c:v>136.80002</c:v>
                </c:pt>
                <c:pt idx="135">
                  <c:v>137.79977</c:v>
                </c:pt>
                <c:pt idx="136">
                  <c:v>138.80017</c:v>
                </c:pt>
                <c:pt idx="137">
                  <c:v>139.801</c:v>
                </c:pt>
                <c:pt idx="138">
                  <c:v>140.80157</c:v>
                </c:pt>
                <c:pt idx="139">
                  <c:v>141.80321</c:v>
                </c:pt>
                <c:pt idx="140">
                  <c:v>142.80291</c:v>
                </c:pt>
                <c:pt idx="141">
                  <c:v>143.80323</c:v>
                </c:pt>
                <c:pt idx="142">
                  <c:v>144.80289</c:v>
                </c:pt>
                <c:pt idx="143">
                  <c:v>145.80315</c:v>
                </c:pt>
                <c:pt idx="144">
                  <c:v>146.80327</c:v>
                </c:pt>
                <c:pt idx="145">
                  <c:v>147.80308</c:v>
                </c:pt>
                <c:pt idx="146">
                  <c:v>148.80344</c:v>
                </c:pt>
                <c:pt idx="147">
                  <c:v>149.80309</c:v>
                </c:pt>
                <c:pt idx="148">
                  <c:v>150.80335</c:v>
                </c:pt>
                <c:pt idx="149">
                  <c:v>151.80271</c:v>
                </c:pt>
                <c:pt idx="150">
                  <c:v>152.80325</c:v>
                </c:pt>
                <c:pt idx="151">
                  <c:v>153.80274</c:v>
                </c:pt>
                <c:pt idx="152">
                  <c:v>154.80312</c:v>
                </c:pt>
                <c:pt idx="153">
                  <c:v>155.80348</c:v>
                </c:pt>
                <c:pt idx="154">
                  <c:v>156.80278</c:v>
                </c:pt>
                <c:pt idx="155">
                  <c:v>157.80326</c:v>
                </c:pt>
                <c:pt idx="156">
                  <c:v>158.80357</c:v>
                </c:pt>
                <c:pt idx="157">
                  <c:v>159.8048</c:v>
                </c:pt>
                <c:pt idx="158">
                  <c:v>160.80483</c:v>
                </c:pt>
                <c:pt idx="159">
                  <c:v>161.80482</c:v>
                </c:pt>
                <c:pt idx="160">
                  <c:v>162.80642</c:v>
                </c:pt>
                <c:pt idx="161">
                  <c:v>163.80592</c:v>
                </c:pt>
                <c:pt idx="162">
                  <c:v>164.80594</c:v>
                </c:pt>
                <c:pt idx="163">
                  <c:v>165.80682</c:v>
                </c:pt>
                <c:pt idx="164">
                  <c:v>166.80694</c:v>
                </c:pt>
                <c:pt idx="165">
                  <c:v>167.80693</c:v>
                </c:pt>
                <c:pt idx="166">
                  <c:v>168.80796</c:v>
                </c:pt>
                <c:pt idx="167">
                  <c:v>169.80778</c:v>
                </c:pt>
                <c:pt idx="168">
                  <c:v>170.808</c:v>
                </c:pt>
                <c:pt idx="169">
                  <c:v>171.80793</c:v>
                </c:pt>
                <c:pt idx="170">
                  <c:v>172.80798</c:v>
                </c:pt>
                <c:pt idx="171">
                  <c:v>173.80804</c:v>
                </c:pt>
                <c:pt idx="172">
                  <c:v>174.8077</c:v>
                </c:pt>
                <c:pt idx="173">
                  <c:v>175.80805</c:v>
                </c:pt>
                <c:pt idx="174">
                  <c:v>176.80805</c:v>
                </c:pt>
                <c:pt idx="175">
                  <c:v>177.80792</c:v>
                </c:pt>
                <c:pt idx="176">
                  <c:v>178.80799</c:v>
                </c:pt>
                <c:pt idx="177">
                  <c:v>179.80793</c:v>
                </c:pt>
                <c:pt idx="178">
                  <c:v>180.8079</c:v>
                </c:pt>
                <c:pt idx="179">
                  <c:v>181.80791</c:v>
                </c:pt>
                <c:pt idx="180">
                  <c:v>182.80827</c:v>
                </c:pt>
                <c:pt idx="181">
                  <c:v>183.80804</c:v>
                </c:pt>
                <c:pt idx="182">
                  <c:v>184.808</c:v>
                </c:pt>
                <c:pt idx="183">
                  <c:v>185.80781</c:v>
                </c:pt>
                <c:pt idx="184">
                  <c:v>186.80807</c:v>
                </c:pt>
                <c:pt idx="185">
                  <c:v>187.80798</c:v>
                </c:pt>
                <c:pt idx="186">
                  <c:v>188.80804</c:v>
                </c:pt>
                <c:pt idx="187">
                  <c:v>189.80805</c:v>
                </c:pt>
                <c:pt idx="188">
                  <c:v>190.80805</c:v>
                </c:pt>
                <c:pt idx="189">
                  <c:v>191.80899</c:v>
                </c:pt>
                <c:pt idx="190">
                  <c:v>192.81054</c:v>
                </c:pt>
                <c:pt idx="191">
                  <c:v>193.81027</c:v>
                </c:pt>
                <c:pt idx="192">
                  <c:v>194.81083</c:v>
                </c:pt>
                <c:pt idx="193">
                  <c:v>195.81112</c:v>
                </c:pt>
                <c:pt idx="194">
                  <c:v>196.81144</c:v>
                </c:pt>
                <c:pt idx="195">
                  <c:v>197.81188</c:v>
                </c:pt>
                <c:pt idx="196">
                  <c:v>198.81283</c:v>
                </c:pt>
                <c:pt idx="197">
                  <c:v>199.81318</c:v>
                </c:pt>
                <c:pt idx="198">
                  <c:v>200.81357</c:v>
                </c:pt>
                <c:pt idx="199">
                  <c:v>201.81399</c:v>
                </c:pt>
                <c:pt idx="200">
                  <c:v>202.81431</c:v>
                </c:pt>
                <c:pt idx="201">
                  <c:v>203.81427</c:v>
                </c:pt>
                <c:pt idx="202">
                  <c:v>204.81363</c:v>
                </c:pt>
                <c:pt idx="203">
                  <c:v>205.8149</c:v>
                </c:pt>
                <c:pt idx="204">
                  <c:v>206.81481</c:v>
                </c:pt>
                <c:pt idx="205">
                  <c:v>207.81488</c:v>
                </c:pt>
                <c:pt idx="206">
                  <c:v>208.8148</c:v>
                </c:pt>
                <c:pt idx="207">
                  <c:v>209.81638</c:v>
                </c:pt>
                <c:pt idx="208">
                  <c:v>210.8168</c:v>
                </c:pt>
                <c:pt idx="209">
                  <c:v>211.81826</c:v>
                </c:pt>
                <c:pt idx="210">
                  <c:v>212.81817</c:v>
                </c:pt>
                <c:pt idx="211">
                  <c:v>213.81909</c:v>
                </c:pt>
                <c:pt idx="212">
                  <c:v>214.81883</c:v>
                </c:pt>
                <c:pt idx="213">
                  <c:v>215.81899</c:v>
                </c:pt>
                <c:pt idx="214">
                  <c:v>216.82</c:v>
                </c:pt>
                <c:pt idx="215">
                  <c:v>217.82002</c:v>
                </c:pt>
                <c:pt idx="216">
                  <c:v>218.82006</c:v>
                </c:pt>
                <c:pt idx="217">
                  <c:v>219.82047</c:v>
                </c:pt>
                <c:pt idx="218">
                  <c:v>Médias</c:v>
                </c:pt>
              </c:strCache>
            </c:strRef>
          </c:xVal>
          <c:yVal>
            <c:numRef>
              <c:f>'mAr_17,5'!$E$2:$E$220</c:f>
              <c:numCache>
                <c:formatCode>General</c:formatCode>
                <c:ptCount val="219"/>
                <c:pt idx="0">
                  <c:v>33.219270000000002</c:v>
                </c:pt>
                <c:pt idx="1">
                  <c:v>33.220379999999999</c:v>
                </c:pt>
                <c:pt idx="2">
                  <c:v>33.222810000000003</c:v>
                </c:pt>
                <c:pt idx="3">
                  <c:v>33.224969999999999</c:v>
                </c:pt>
                <c:pt idx="4">
                  <c:v>33.226089999999999</c:v>
                </c:pt>
                <c:pt idx="5">
                  <c:v>33.228050000000003</c:v>
                </c:pt>
                <c:pt idx="6">
                  <c:v>33.229329999999997</c:v>
                </c:pt>
                <c:pt idx="7">
                  <c:v>33.230249999999998</c:v>
                </c:pt>
                <c:pt idx="8">
                  <c:v>33.231079999999999</c:v>
                </c:pt>
                <c:pt idx="9">
                  <c:v>33.23218</c:v>
                </c:pt>
                <c:pt idx="10">
                  <c:v>33.23395</c:v>
                </c:pt>
                <c:pt idx="11">
                  <c:v>33.235669999999999</c:v>
                </c:pt>
                <c:pt idx="12">
                  <c:v>33.23657</c:v>
                </c:pt>
                <c:pt idx="13">
                  <c:v>33.237189999999998</c:v>
                </c:pt>
                <c:pt idx="14">
                  <c:v>33.2395</c:v>
                </c:pt>
                <c:pt idx="15">
                  <c:v>33.24071</c:v>
                </c:pt>
                <c:pt idx="16">
                  <c:v>33.242069999999998</c:v>
                </c:pt>
                <c:pt idx="17">
                  <c:v>33.242469999999997</c:v>
                </c:pt>
                <c:pt idx="18">
                  <c:v>33.243969999999997</c:v>
                </c:pt>
                <c:pt idx="19">
                  <c:v>33.245179999999998</c:v>
                </c:pt>
                <c:pt idx="20">
                  <c:v>33.245809999999999</c:v>
                </c:pt>
                <c:pt idx="21">
                  <c:v>33.247280000000003</c:v>
                </c:pt>
                <c:pt idx="22">
                  <c:v>33.248159999999999</c:v>
                </c:pt>
                <c:pt idx="23">
                  <c:v>33.249029999999998</c:v>
                </c:pt>
                <c:pt idx="24">
                  <c:v>33.250700000000002</c:v>
                </c:pt>
                <c:pt idx="25">
                  <c:v>33.25121</c:v>
                </c:pt>
                <c:pt idx="26">
                  <c:v>33.253450000000001</c:v>
                </c:pt>
                <c:pt idx="27">
                  <c:v>33.25329</c:v>
                </c:pt>
                <c:pt idx="28">
                  <c:v>33.25403</c:v>
                </c:pt>
                <c:pt idx="29">
                  <c:v>33.25506</c:v>
                </c:pt>
                <c:pt idx="30">
                  <c:v>33.255780000000001</c:v>
                </c:pt>
                <c:pt idx="31">
                  <c:v>33.257669999999997</c:v>
                </c:pt>
                <c:pt idx="32">
                  <c:v>33.25891</c:v>
                </c:pt>
                <c:pt idx="33">
                  <c:v>33.25909</c:v>
                </c:pt>
                <c:pt idx="34">
                  <c:v>33.260080000000002</c:v>
                </c:pt>
                <c:pt idx="35">
                  <c:v>33.261009999999999</c:v>
                </c:pt>
                <c:pt idx="36">
                  <c:v>33.261690000000002</c:v>
                </c:pt>
                <c:pt idx="37">
                  <c:v>33.261560000000003</c:v>
                </c:pt>
                <c:pt idx="38">
                  <c:v>33.263730000000002</c:v>
                </c:pt>
                <c:pt idx="39">
                  <c:v>33.26484</c:v>
                </c:pt>
                <c:pt idx="40">
                  <c:v>33.265430000000002</c:v>
                </c:pt>
                <c:pt idx="41">
                  <c:v>33.267049999999998</c:v>
                </c:pt>
                <c:pt idx="42">
                  <c:v>33.268250000000002</c:v>
                </c:pt>
                <c:pt idx="43">
                  <c:v>33.268839999999997</c:v>
                </c:pt>
                <c:pt idx="44">
                  <c:v>33.270740000000004</c:v>
                </c:pt>
                <c:pt idx="45">
                  <c:v>33.271650000000001</c:v>
                </c:pt>
                <c:pt idx="46">
                  <c:v>33.272559999999999</c:v>
                </c:pt>
                <c:pt idx="47">
                  <c:v>33.274000000000001</c:v>
                </c:pt>
                <c:pt idx="48">
                  <c:v>33.275559999999999</c:v>
                </c:pt>
                <c:pt idx="49">
                  <c:v>33.27646</c:v>
                </c:pt>
                <c:pt idx="50">
                  <c:v>33.278120000000001</c:v>
                </c:pt>
                <c:pt idx="51">
                  <c:v>33.27993</c:v>
                </c:pt>
                <c:pt idx="52">
                  <c:v>33.280470000000001</c:v>
                </c:pt>
                <c:pt idx="53">
                  <c:v>33.281460000000003</c:v>
                </c:pt>
                <c:pt idx="54">
                  <c:v>33.28284</c:v>
                </c:pt>
                <c:pt idx="55">
                  <c:v>33.283949999999997</c:v>
                </c:pt>
                <c:pt idx="56">
                  <c:v>33.284849999999999</c:v>
                </c:pt>
                <c:pt idx="57">
                  <c:v>33.287120000000002</c:v>
                </c:pt>
                <c:pt idx="58">
                  <c:v>33.288119999999999</c:v>
                </c:pt>
                <c:pt idx="59">
                  <c:v>33.289189999999998</c:v>
                </c:pt>
                <c:pt idx="60">
                  <c:v>33.289409999999997</c:v>
                </c:pt>
                <c:pt idx="61">
                  <c:v>33.29081</c:v>
                </c:pt>
                <c:pt idx="62">
                  <c:v>33.29222</c:v>
                </c:pt>
                <c:pt idx="63">
                  <c:v>33.292879999999997</c:v>
                </c:pt>
                <c:pt idx="64">
                  <c:v>33.2941</c:v>
                </c:pt>
                <c:pt idx="65">
                  <c:v>33.294800000000002</c:v>
                </c:pt>
                <c:pt idx="66">
                  <c:v>33.296169999999996</c:v>
                </c:pt>
                <c:pt idx="67">
                  <c:v>33.297130000000003</c:v>
                </c:pt>
                <c:pt idx="68">
                  <c:v>33.297530000000002</c:v>
                </c:pt>
                <c:pt idx="69">
                  <c:v>33.299210000000002</c:v>
                </c:pt>
                <c:pt idx="70">
                  <c:v>33.29992</c:v>
                </c:pt>
                <c:pt idx="71">
                  <c:v>33.300139999999999</c:v>
                </c:pt>
                <c:pt idx="72">
                  <c:v>33.300040000000003</c:v>
                </c:pt>
                <c:pt idx="73">
                  <c:v>33.301229999999997</c:v>
                </c:pt>
                <c:pt idx="74">
                  <c:v>33.303109999999997</c:v>
                </c:pt>
                <c:pt idx="75">
                  <c:v>33.303370000000001</c:v>
                </c:pt>
                <c:pt idx="76">
                  <c:v>33.304160000000003</c:v>
                </c:pt>
                <c:pt idx="77">
                  <c:v>33.305120000000002</c:v>
                </c:pt>
                <c:pt idx="78">
                  <c:v>33.305250000000001</c:v>
                </c:pt>
                <c:pt idx="79">
                  <c:v>33.306660000000001</c:v>
                </c:pt>
                <c:pt idx="80">
                  <c:v>33.307789999999997</c:v>
                </c:pt>
                <c:pt idx="81">
                  <c:v>33.308900000000001</c:v>
                </c:pt>
                <c:pt idx="82">
                  <c:v>33.308660000000003</c:v>
                </c:pt>
                <c:pt idx="83">
                  <c:v>33.309370000000001</c:v>
                </c:pt>
                <c:pt idx="84">
                  <c:v>33.310319999999997</c:v>
                </c:pt>
                <c:pt idx="85">
                  <c:v>33.311079999999997</c:v>
                </c:pt>
                <c:pt idx="86">
                  <c:v>33.310589999999998</c:v>
                </c:pt>
                <c:pt idx="87">
                  <c:v>33.311300000000003</c:v>
                </c:pt>
                <c:pt idx="88">
                  <c:v>33.312330000000003</c:v>
                </c:pt>
                <c:pt idx="89">
                  <c:v>33.31288</c:v>
                </c:pt>
                <c:pt idx="90">
                  <c:v>33.313220000000001</c:v>
                </c:pt>
                <c:pt idx="91">
                  <c:v>33.314390000000003</c:v>
                </c:pt>
                <c:pt idx="92">
                  <c:v>33.31447</c:v>
                </c:pt>
                <c:pt idx="93">
                  <c:v>33.315860000000001</c:v>
                </c:pt>
                <c:pt idx="94">
                  <c:v>33.317410000000002</c:v>
                </c:pt>
                <c:pt idx="95">
                  <c:v>33.318069999999999</c:v>
                </c:pt>
                <c:pt idx="96">
                  <c:v>33.31962</c:v>
                </c:pt>
                <c:pt idx="97">
                  <c:v>33.319670000000002</c:v>
                </c:pt>
                <c:pt idx="98">
                  <c:v>33.322090000000003</c:v>
                </c:pt>
                <c:pt idx="99">
                  <c:v>33.323239999999998</c:v>
                </c:pt>
                <c:pt idx="100">
                  <c:v>33.324080000000002</c:v>
                </c:pt>
                <c:pt idx="101">
                  <c:v>33.325099999999999</c:v>
                </c:pt>
                <c:pt idx="102">
                  <c:v>33.326720000000002</c:v>
                </c:pt>
                <c:pt idx="103">
                  <c:v>33.327640000000002</c:v>
                </c:pt>
                <c:pt idx="104">
                  <c:v>33.328000000000003</c:v>
                </c:pt>
                <c:pt idx="105">
                  <c:v>33.329120000000003</c:v>
                </c:pt>
                <c:pt idx="106">
                  <c:v>33.330129999999997</c:v>
                </c:pt>
                <c:pt idx="107">
                  <c:v>33.331090000000003</c:v>
                </c:pt>
                <c:pt idx="108">
                  <c:v>33.332929999999998</c:v>
                </c:pt>
                <c:pt idx="109">
                  <c:v>33.333199999999998</c:v>
                </c:pt>
                <c:pt idx="110">
                  <c:v>33.334200000000003</c:v>
                </c:pt>
                <c:pt idx="111">
                  <c:v>33.335340000000002</c:v>
                </c:pt>
                <c:pt idx="112">
                  <c:v>33.335299999999997</c:v>
                </c:pt>
                <c:pt idx="113">
                  <c:v>33.336959999999998</c:v>
                </c:pt>
                <c:pt idx="114">
                  <c:v>33.337910000000001</c:v>
                </c:pt>
                <c:pt idx="115">
                  <c:v>33.338650000000001</c:v>
                </c:pt>
                <c:pt idx="116">
                  <c:v>33.339390000000002</c:v>
                </c:pt>
                <c:pt idx="117">
                  <c:v>33.3401</c:v>
                </c:pt>
                <c:pt idx="118">
                  <c:v>33.339840000000002</c:v>
                </c:pt>
                <c:pt idx="119">
                  <c:v>33.34104</c:v>
                </c:pt>
                <c:pt idx="120">
                  <c:v>33.342350000000003</c:v>
                </c:pt>
                <c:pt idx="121">
                  <c:v>33.342379999999999</c:v>
                </c:pt>
                <c:pt idx="122">
                  <c:v>33.342939999999999</c:v>
                </c:pt>
                <c:pt idx="123">
                  <c:v>33.343350000000001</c:v>
                </c:pt>
                <c:pt idx="124">
                  <c:v>33.343229999999998</c:v>
                </c:pt>
                <c:pt idx="125">
                  <c:v>33.344340000000003</c:v>
                </c:pt>
                <c:pt idx="126">
                  <c:v>33.345280000000002</c:v>
                </c:pt>
                <c:pt idx="127">
                  <c:v>33.345280000000002</c:v>
                </c:pt>
                <c:pt idx="128">
                  <c:v>33.346910000000001</c:v>
                </c:pt>
                <c:pt idx="129">
                  <c:v>33.346240000000002</c:v>
                </c:pt>
                <c:pt idx="130">
                  <c:v>33.346649999999997</c:v>
                </c:pt>
                <c:pt idx="131">
                  <c:v>33.347830000000002</c:v>
                </c:pt>
                <c:pt idx="132">
                  <c:v>33.348230000000001</c:v>
                </c:pt>
                <c:pt idx="133">
                  <c:v>33.349209999999999</c:v>
                </c:pt>
                <c:pt idx="134">
                  <c:v>33.348509999999997</c:v>
                </c:pt>
                <c:pt idx="135">
                  <c:v>33.3489</c:v>
                </c:pt>
                <c:pt idx="136">
                  <c:v>33.349060000000001</c:v>
                </c:pt>
                <c:pt idx="137">
                  <c:v>33.348880000000001</c:v>
                </c:pt>
                <c:pt idx="138">
                  <c:v>33.349899999999998</c:v>
                </c:pt>
                <c:pt idx="139">
                  <c:v>33.351599999999998</c:v>
                </c:pt>
                <c:pt idx="140">
                  <c:v>33.351460000000003</c:v>
                </c:pt>
                <c:pt idx="141">
                  <c:v>33.35116</c:v>
                </c:pt>
                <c:pt idx="142">
                  <c:v>33.351619999999997</c:v>
                </c:pt>
                <c:pt idx="143">
                  <c:v>33.353230000000003</c:v>
                </c:pt>
                <c:pt idx="144">
                  <c:v>33.355260000000001</c:v>
                </c:pt>
                <c:pt idx="145">
                  <c:v>33.354770000000002</c:v>
                </c:pt>
                <c:pt idx="146">
                  <c:v>33.355150000000002</c:v>
                </c:pt>
                <c:pt idx="147">
                  <c:v>33.356059999999999</c:v>
                </c:pt>
                <c:pt idx="148">
                  <c:v>33.357219999999998</c:v>
                </c:pt>
                <c:pt idx="149">
                  <c:v>33.35812</c:v>
                </c:pt>
                <c:pt idx="150">
                  <c:v>33.359020000000001</c:v>
                </c:pt>
                <c:pt idx="151">
                  <c:v>33.359760000000001</c:v>
                </c:pt>
                <c:pt idx="152">
                  <c:v>33.360500000000002</c:v>
                </c:pt>
                <c:pt idx="153">
                  <c:v>33.36168</c:v>
                </c:pt>
                <c:pt idx="154">
                  <c:v>33.362009999999998</c:v>
                </c:pt>
                <c:pt idx="155">
                  <c:v>33.362769999999998</c:v>
                </c:pt>
                <c:pt idx="156">
                  <c:v>33.363079999999997</c:v>
                </c:pt>
                <c:pt idx="157">
                  <c:v>33.363950000000003</c:v>
                </c:pt>
                <c:pt idx="158">
                  <c:v>33.365090000000002</c:v>
                </c:pt>
                <c:pt idx="159">
                  <c:v>33.365540000000003</c:v>
                </c:pt>
                <c:pt idx="160">
                  <c:v>33.366860000000003</c:v>
                </c:pt>
                <c:pt idx="161">
                  <c:v>33.367220000000003</c:v>
                </c:pt>
                <c:pt idx="162">
                  <c:v>33.367609999999999</c:v>
                </c:pt>
                <c:pt idx="163">
                  <c:v>33.368009999999998</c:v>
                </c:pt>
                <c:pt idx="164">
                  <c:v>33.368600000000001</c:v>
                </c:pt>
                <c:pt idx="165">
                  <c:v>33.369540000000001</c:v>
                </c:pt>
                <c:pt idx="166">
                  <c:v>33.370199999999997</c:v>
                </c:pt>
                <c:pt idx="167">
                  <c:v>33.371229999999997</c:v>
                </c:pt>
                <c:pt idx="168">
                  <c:v>33.370780000000003</c:v>
                </c:pt>
                <c:pt idx="169">
                  <c:v>33.372669999999999</c:v>
                </c:pt>
                <c:pt idx="170">
                  <c:v>33.372109999999999</c:v>
                </c:pt>
                <c:pt idx="171">
                  <c:v>33.372929999999997</c:v>
                </c:pt>
                <c:pt idx="172">
                  <c:v>33.372669999999999</c:v>
                </c:pt>
                <c:pt idx="173">
                  <c:v>33.374020000000002</c:v>
                </c:pt>
                <c:pt idx="174">
                  <c:v>33.373719999999999</c:v>
                </c:pt>
                <c:pt idx="175">
                  <c:v>33.37433</c:v>
                </c:pt>
                <c:pt idx="176">
                  <c:v>33.375030000000002</c:v>
                </c:pt>
                <c:pt idx="177">
                  <c:v>33.375779999999999</c:v>
                </c:pt>
                <c:pt idx="178">
                  <c:v>33.375999999999998</c:v>
                </c:pt>
                <c:pt idx="179">
                  <c:v>33.37603</c:v>
                </c:pt>
                <c:pt idx="180">
                  <c:v>33.376550000000002</c:v>
                </c:pt>
                <c:pt idx="181">
                  <c:v>33.377760000000002</c:v>
                </c:pt>
                <c:pt idx="182">
                  <c:v>33.377519999999997</c:v>
                </c:pt>
                <c:pt idx="183">
                  <c:v>33.378259999999997</c:v>
                </c:pt>
                <c:pt idx="184">
                  <c:v>33.378529999999998</c:v>
                </c:pt>
                <c:pt idx="185">
                  <c:v>33.37894</c:v>
                </c:pt>
                <c:pt idx="186">
                  <c:v>33.379049999999999</c:v>
                </c:pt>
                <c:pt idx="187">
                  <c:v>33.379950000000001</c:v>
                </c:pt>
                <c:pt idx="188">
                  <c:v>33.378959999999999</c:v>
                </c:pt>
                <c:pt idx="189">
                  <c:v>33.37921</c:v>
                </c:pt>
                <c:pt idx="190">
                  <c:v>33.380429999999997</c:v>
                </c:pt>
                <c:pt idx="191">
                  <c:v>33.380769999999998</c:v>
                </c:pt>
                <c:pt idx="192">
                  <c:v>33.380400000000002</c:v>
                </c:pt>
                <c:pt idx="193">
                  <c:v>33.381500000000003</c:v>
                </c:pt>
                <c:pt idx="194">
                  <c:v>33.382750000000001</c:v>
                </c:pt>
                <c:pt idx="195">
                  <c:v>33.384439999999998</c:v>
                </c:pt>
                <c:pt idx="196">
                  <c:v>33.386220000000002</c:v>
                </c:pt>
                <c:pt idx="197">
                  <c:v>33.388350000000003</c:v>
                </c:pt>
                <c:pt idx="198">
                  <c:v>33.391730000000003</c:v>
                </c:pt>
                <c:pt idx="199">
                  <c:v>33.394649999999999</c:v>
                </c:pt>
                <c:pt idx="200">
                  <c:v>33.397489999999998</c:v>
                </c:pt>
                <c:pt idx="201">
                  <c:v>33.398609999999998</c:v>
                </c:pt>
                <c:pt idx="202">
                  <c:v>33.402819999999998</c:v>
                </c:pt>
                <c:pt idx="203">
                  <c:v>33.405180000000001</c:v>
                </c:pt>
                <c:pt idx="204">
                  <c:v>33.408059999999999</c:v>
                </c:pt>
                <c:pt idx="205">
                  <c:v>33.410820000000001</c:v>
                </c:pt>
                <c:pt idx="206">
                  <c:v>33.413040000000002</c:v>
                </c:pt>
                <c:pt idx="207">
                  <c:v>33.415349999999997</c:v>
                </c:pt>
                <c:pt idx="208">
                  <c:v>33.418379999999999</c:v>
                </c:pt>
                <c:pt idx="209">
                  <c:v>33.420250000000003</c:v>
                </c:pt>
                <c:pt idx="210">
                  <c:v>33.422190000000001</c:v>
                </c:pt>
                <c:pt idx="211">
                  <c:v>33.424599999999998</c:v>
                </c:pt>
                <c:pt idx="212">
                  <c:v>33.426740000000002</c:v>
                </c:pt>
                <c:pt idx="213">
                  <c:v>33.429310000000001</c:v>
                </c:pt>
                <c:pt idx="214">
                  <c:v>33.431440000000002</c:v>
                </c:pt>
                <c:pt idx="215">
                  <c:v>33.433059999999998</c:v>
                </c:pt>
                <c:pt idx="216">
                  <c:v>33.435310000000001</c:v>
                </c:pt>
                <c:pt idx="217">
                  <c:v>33.436070000000001</c:v>
                </c:pt>
                <c:pt idx="218">
                  <c:v>33.333385074626889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0951568"/>
        <c:axId val="1800949392"/>
      </c:scatterChart>
      <c:valAx>
        <c:axId val="1800951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00949392"/>
        <c:crosses val="autoZero"/>
        <c:crossBetween val="midCat"/>
      </c:valAx>
      <c:valAx>
        <c:axId val="180094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00951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'mAr_22,5'!$G$1</c:f>
              <c:strCache>
                <c:ptCount val="1"/>
                <c:pt idx="0">
                  <c:v>mdot_air(kg/s)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'mAr_22,5'!$A$2:$A$220</c:f>
              <c:strCache>
                <c:ptCount val="219"/>
                <c:pt idx="0">
                  <c:v>83.75176</c:v>
                </c:pt>
                <c:pt idx="1">
                  <c:v>84.75199</c:v>
                </c:pt>
                <c:pt idx="2">
                  <c:v>85.75192</c:v>
                </c:pt>
                <c:pt idx="3">
                  <c:v>86.75231</c:v>
                </c:pt>
                <c:pt idx="4">
                  <c:v>87.75206</c:v>
                </c:pt>
                <c:pt idx="5">
                  <c:v>88.75276</c:v>
                </c:pt>
                <c:pt idx="6">
                  <c:v>89.75513</c:v>
                </c:pt>
                <c:pt idx="7">
                  <c:v>90.75591</c:v>
                </c:pt>
                <c:pt idx="8">
                  <c:v>91.75644</c:v>
                </c:pt>
                <c:pt idx="9">
                  <c:v>92.75566</c:v>
                </c:pt>
                <c:pt idx="10">
                  <c:v>93.75603</c:v>
                </c:pt>
                <c:pt idx="11">
                  <c:v>94.75598</c:v>
                </c:pt>
                <c:pt idx="12">
                  <c:v>95.75748</c:v>
                </c:pt>
                <c:pt idx="13">
                  <c:v>96.75814</c:v>
                </c:pt>
                <c:pt idx="14">
                  <c:v>97.7578</c:v>
                </c:pt>
                <c:pt idx="15">
                  <c:v>98.75819</c:v>
                </c:pt>
                <c:pt idx="16">
                  <c:v>99.75863</c:v>
                </c:pt>
                <c:pt idx="17">
                  <c:v>100.75909</c:v>
                </c:pt>
                <c:pt idx="18">
                  <c:v>101.75946</c:v>
                </c:pt>
                <c:pt idx="19">
                  <c:v>102.75944</c:v>
                </c:pt>
                <c:pt idx="20">
                  <c:v>103.7601</c:v>
                </c:pt>
                <c:pt idx="21">
                  <c:v>104.76019</c:v>
                </c:pt>
                <c:pt idx="22">
                  <c:v>105.75964</c:v>
                </c:pt>
                <c:pt idx="23">
                  <c:v>106.76007</c:v>
                </c:pt>
                <c:pt idx="24">
                  <c:v>107.76058</c:v>
                </c:pt>
                <c:pt idx="25">
                  <c:v>108.76098</c:v>
                </c:pt>
                <c:pt idx="26">
                  <c:v>109.76131</c:v>
                </c:pt>
                <c:pt idx="27">
                  <c:v>110.76137</c:v>
                </c:pt>
                <c:pt idx="28">
                  <c:v>111.76151</c:v>
                </c:pt>
                <c:pt idx="29">
                  <c:v>112.7608</c:v>
                </c:pt>
                <c:pt idx="30">
                  <c:v>113.76215</c:v>
                </c:pt>
                <c:pt idx="31">
                  <c:v>114.76206</c:v>
                </c:pt>
                <c:pt idx="32">
                  <c:v>115.76237</c:v>
                </c:pt>
                <c:pt idx="33">
                  <c:v>116.763</c:v>
                </c:pt>
                <c:pt idx="34">
                  <c:v>117.76285</c:v>
                </c:pt>
                <c:pt idx="35">
                  <c:v>118.76286</c:v>
                </c:pt>
                <c:pt idx="36">
                  <c:v>119.76285</c:v>
                </c:pt>
                <c:pt idx="37">
                  <c:v>120.7641</c:v>
                </c:pt>
                <c:pt idx="38">
                  <c:v>121.76499</c:v>
                </c:pt>
                <c:pt idx="39">
                  <c:v>122.76495</c:v>
                </c:pt>
                <c:pt idx="40">
                  <c:v>123.76602</c:v>
                </c:pt>
                <c:pt idx="41">
                  <c:v>124.76716</c:v>
                </c:pt>
                <c:pt idx="42">
                  <c:v>125.76666</c:v>
                </c:pt>
                <c:pt idx="43">
                  <c:v>126.76743</c:v>
                </c:pt>
                <c:pt idx="44">
                  <c:v>127.76725</c:v>
                </c:pt>
                <c:pt idx="45">
                  <c:v>128.76701</c:v>
                </c:pt>
                <c:pt idx="46">
                  <c:v>129.7674</c:v>
                </c:pt>
                <c:pt idx="47">
                  <c:v>130.76722</c:v>
                </c:pt>
                <c:pt idx="48">
                  <c:v>131.76707</c:v>
                </c:pt>
                <c:pt idx="49">
                  <c:v>132.76716</c:v>
                </c:pt>
                <c:pt idx="50">
                  <c:v>133.76746</c:v>
                </c:pt>
                <c:pt idx="51">
                  <c:v>134.76786</c:v>
                </c:pt>
                <c:pt idx="52">
                  <c:v>135.76828</c:v>
                </c:pt>
                <c:pt idx="53">
                  <c:v>136.76777</c:v>
                </c:pt>
                <c:pt idx="54">
                  <c:v>137.76826</c:v>
                </c:pt>
                <c:pt idx="55">
                  <c:v>138.76865</c:v>
                </c:pt>
                <c:pt idx="56">
                  <c:v>139.76922</c:v>
                </c:pt>
                <c:pt idx="57">
                  <c:v>140.76865</c:v>
                </c:pt>
                <c:pt idx="58">
                  <c:v>141.7691</c:v>
                </c:pt>
                <c:pt idx="59">
                  <c:v>142.76924</c:v>
                </c:pt>
                <c:pt idx="60">
                  <c:v>143.76926</c:v>
                </c:pt>
                <c:pt idx="61">
                  <c:v>144.7691</c:v>
                </c:pt>
                <c:pt idx="62">
                  <c:v>145.76872</c:v>
                </c:pt>
                <c:pt idx="63">
                  <c:v>146.76917</c:v>
                </c:pt>
                <c:pt idx="64">
                  <c:v>147.76873</c:v>
                </c:pt>
                <c:pt idx="65">
                  <c:v>148.76926</c:v>
                </c:pt>
                <c:pt idx="66">
                  <c:v>149.76866</c:v>
                </c:pt>
                <c:pt idx="67">
                  <c:v>150.76914</c:v>
                </c:pt>
                <c:pt idx="68">
                  <c:v>151.76963</c:v>
                </c:pt>
                <c:pt idx="69">
                  <c:v>152.77044</c:v>
                </c:pt>
                <c:pt idx="70">
                  <c:v>153.76987</c:v>
                </c:pt>
                <c:pt idx="71">
                  <c:v>154.77041</c:v>
                </c:pt>
                <c:pt idx="72">
                  <c:v>155.7698</c:v>
                </c:pt>
                <c:pt idx="73">
                  <c:v>156.76997</c:v>
                </c:pt>
                <c:pt idx="74">
                  <c:v>157.77043</c:v>
                </c:pt>
                <c:pt idx="75">
                  <c:v>158.77092</c:v>
                </c:pt>
                <c:pt idx="76">
                  <c:v>159.77095</c:v>
                </c:pt>
                <c:pt idx="77">
                  <c:v>160.77164</c:v>
                </c:pt>
                <c:pt idx="78">
                  <c:v>161.77193</c:v>
                </c:pt>
                <c:pt idx="79">
                  <c:v>162.77269</c:v>
                </c:pt>
                <c:pt idx="80">
                  <c:v>163.77285</c:v>
                </c:pt>
                <c:pt idx="81">
                  <c:v>164.77287</c:v>
                </c:pt>
                <c:pt idx="82">
                  <c:v>165.77287</c:v>
                </c:pt>
                <c:pt idx="83">
                  <c:v>166.77284</c:v>
                </c:pt>
                <c:pt idx="84">
                  <c:v>167.77287</c:v>
                </c:pt>
                <c:pt idx="85">
                  <c:v>168.77287</c:v>
                </c:pt>
                <c:pt idx="86">
                  <c:v>169.77284</c:v>
                </c:pt>
                <c:pt idx="87">
                  <c:v>170.77287</c:v>
                </c:pt>
                <c:pt idx="88">
                  <c:v>171.77287</c:v>
                </c:pt>
                <c:pt idx="89">
                  <c:v>172.77385</c:v>
                </c:pt>
                <c:pt idx="90">
                  <c:v>173.77504</c:v>
                </c:pt>
                <c:pt idx="91">
                  <c:v>174.77491</c:v>
                </c:pt>
                <c:pt idx="92">
                  <c:v>175.77486</c:v>
                </c:pt>
                <c:pt idx="93">
                  <c:v>176.77603</c:v>
                </c:pt>
                <c:pt idx="94">
                  <c:v>177.77597</c:v>
                </c:pt>
                <c:pt idx="95">
                  <c:v>178.77603</c:v>
                </c:pt>
                <c:pt idx="96">
                  <c:v>179.77853</c:v>
                </c:pt>
                <c:pt idx="97">
                  <c:v>180.7781</c:v>
                </c:pt>
                <c:pt idx="98">
                  <c:v>181.77888</c:v>
                </c:pt>
                <c:pt idx="99">
                  <c:v>182.78015</c:v>
                </c:pt>
                <c:pt idx="100">
                  <c:v>183.78104</c:v>
                </c:pt>
                <c:pt idx="101">
                  <c:v>184.78129</c:v>
                </c:pt>
                <c:pt idx="102">
                  <c:v>185.78081</c:v>
                </c:pt>
                <c:pt idx="103">
                  <c:v>186.78133</c:v>
                </c:pt>
                <c:pt idx="104">
                  <c:v>187.78087</c:v>
                </c:pt>
                <c:pt idx="105">
                  <c:v>188.78102</c:v>
                </c:pt>
                <c:pt idx="106">
                  <c:v>189.78157</c:v>
                </c:pt>
                <c:pt idx="107">
                  <c:v>190.78102</c:v>
                </c:pt>
                <c:pt idx="108">
                  <c:v>191.78114</c:v>
                </c:pt>
                <c:pt idx="109">
                  <c:v>192.78107</c:v>
                </c:pt>
                <c:pt idx="110">
                  <c:v>193.78224</c:v>
                </c:pt>
                <c:pt idx="111">
                  <c:v>194.78168</c:v>
                </c:pt>
                <c:pt idx="112">
                  <c:v>195.78284</c:v>
                </c:pt>
                <c:pt idx="113">
                  <c:v>196.78288</c:v>
                </c:pt>
                <c:pt idx="114">
                  <c:v>197.78284</c:v>
                </c:pt>
                <c:pt idx="115">
                  <c:v>198.78284</c:v>
                </c:pt>
                <c:pt idx="116">
                  <c:v>199.78394</c:v>
                </c:pt>
                <c:pt idx="117">
                  <c:v>200.78495</c:v>
                </c:pt>
                <c:pt idx="118">
                  <c:v>201.78495</c:v>
                </c:pt>
                <c:pt idx="119">
                  <c:v>202.78498</c:v>
                </c:pt>
                <c:pt idx="120">
                  <c:v>203.78499</c:v>
                </c:pt>
                <c:pt idx="121">
                  <c:v>204.78498</c:v>
                </c:pt>
                <c:pt idx="122">
                  <c:v>205.78498</c:v>
                </c:pt>
                <c:pt idx="123">
                  <c:v>206.785</c:v>
                </c:pt>
                <c:pt idx="124">
                  <c:v>207.78498</c:v>
                </c:pt>
                <c:pt idx="125">
                  <c:v>208.78495</c:v>
                </c:pt>
                <c:pt idx="126">
                  <c:v>209.78497</c:v>
                </c:pt>
                <c:pt idx="127">
                  <c:v>210.78497</c:v>
                </c:pt>
                <c:pt idx="128">
                  <c:v>211.78496</c:v>
                </c:pt>
                <c:pt idx="129">
                  <c:v>212.78496</c:v>
                </c:pt>
                <c:pt idx="130">
                  <c:v>213.78643</c:v>
                </c:pt>
                <c:pt idx="131">
                  <c:v>214.78597</c:v>
                </c:pt>
                <c:pt idx="132">
                  <c:v>215.78597</c:v>
                </c:pt>
                <c:pt idx="133">
                  <c:v>216.78756</c:v>
                </c:pt>
                <c:pt idx="134">
                  <c:v>217.78718</c:v>
                </c:pt>
                <c:pt idx="135">
                  <c:v>218.78814</c:v>
                </c:pt>
                <c:pt idx="136">
                  <c:v>219.78808</c:v>
                </c:pt>
                <c:pt idx="137">
                  <c:v>220.78817</c:v>
                </c:pt>
                <c:pt idx="138">
                  <c:v>221.78794</c:v>
                </c:pt>
                <c:pt idx="139">
                  <c:v>222.78817</c:v>
                </c:pt>
                <c:pt idx="140">
                  <c:v>223.78813</c:v>
                </c:pt>
                <c:pt idx="141">
                  <c:v>224.78882</c:v>
                </c:pt>
                <c:pt idx="142">
                  <c:v>225.79035</c:v>
                </c:pt>
                <c:pt idx="143">
                  <c:v>226.7909</c:v>
                </c:pt>
                <c:pt idx="144">
                  <c:v>227.79137</c:v>
                </c:pt>
                <c:pt idx="145">
                  <c:v>228.7919</c:v>
                </c:pt>
                <c:pt idx="146">
                  <c:v>229.79242</c:v>
                </c:pt>
                <c:pt idx="147">
                  <c:v>230.79241</c:v>
                </c:pt>
                <c:pt idx="148">
                  <c:v>231.79287</c:v>
                </c:pt>
                <c:pt idx="149">
                  <c:v>232.79284</c:v>
                </c:pt>
                <c:pt idx="150">
                  <c:v>233.79284</c:v>
                </c:pt>
                <c:pt idx="151">
                  <c:v>234.79288</c:v>
                </c:pt>
                <c:pt idx="152">
                  <c:v>235.79287</c:v>
                </c:pt>
                <c:pt idx="153">
                  <c:v>236.79284</c:v>
                </c:pt>
                <c:pt idx="154">
                  <c:v>237.79287</c:v>
                </c:pt>
                <c:pt idx="155">
                  <c:v>238.79287</c:v>
                </c:pt>
                <c:pt idx="156">
                  <c:v>239.79285</c:v>
                </c:pt>
                <c:pt idx="157">
                  <c:v>240.79285</c:v>
                </c:pt>
                <c:pt idx="158">
                  <c:v>241.79285</c:v>
                </c:pt>
                <c:pt idx="159">
                  <c:v>242.79411</c:v>
                </c:pt>
                <c:pt idx="160">
                  <c:v>243.79461</c:v>
                </c:pt>
                <c:pt idx="161">
                  <c:v>244.79497</c:v>
                </c:pt>
                <c:pt idx="162">
                  <c:v>245.79483</c:v>
                </c:pt>
                <c:pt idx="163">
                  <c:v>246.79582</c:v>
                </c:pt>
                <c:pt idx="164">
                  <c:v>247.79595</c:v>
                </c:pt>
                <c:pt idx="165">
                  <c:v>248.79663</c:v>
                </c:pt>
                <c:pt idx="166">
                  <c:v>249.79762</c:v>
                </c:pt>
                <c:pt idx="167">
                  <c:v>250.7982</c:v>
                </c:pt>
                <c:pt idx="168">
                  <c:v>251.79772</c:v>
                </c:pt>
                <c:pt idx="169">
                  <c:v>252.79856</c:v>
                </c:pt>
                <c:pt idx="170">
                  <c:v>253.79891</c:v>
                </c:pt>
                <c:pt idx="171">
                  <c:v>254.80008</c:v>
                </c:pt>
                <c:pt idx="172">
                  <c:v>255.80011</c:v>
                </c:pt>
                <c:pt idx="173">
                  <c:v>256.80019</c:v>
                </c:pt>
                <c:pt idx="174">
                  <c:v>257.80062</c:v>
                </c:pt>
                <c:pt idx="175">
                  <c:v>258.80081</c:v>
                </c:pt>
                <c:pt idx="176">
                  <c:v>259.80121</c:v>
                </c:pt>
                <c:pt idx="177">
                  <c:v>260.8015</c:v>
                </c:pt>
                <c:pt idx="178">
                  <c:v>261.80096</c:v>
                </c:pt>
                <c:pt idx="179">
                  <c:v>262.80129</c:v>
                </c:pt>
                <c:pt idx="180">
                  <c:v>263.80073</c:v>
                </c:pt>
                <c:pt idx="181">
                  <c:v>264.80108</c:v>
                </c:pt>
                <c:pt idx="182">
                  <c:v>265.8014</c:v>
                </c:pt>
                <c:pt idx="183">
                  <c:v>266.80073</c:v>
                </c:pt>
                <c:pt idx="184">
                  <c:v>267.80123</c:v>
                </c:pt>
                <c:pt idx="185">
                  <c:v>268.80162</c:v>
                </c:pt>
                <c:pt idx="186">
                  <c:v>269.80208</c:v>
                </c:pt>
                <c:pt idx="187">
                  <c:v>270.80162</c:v>
                </c:pt>
                <c:pt idx="188">
                  <c:v>271.80304</c:v>
                </c:pt>
                <c:pt idx="189">
                  <c:v>272.80287</c:v>
                </c:pt>
                <c:pt idx="190">
                  <c:v>273.80286</c:v>
                </c:pt>
                <c:pt idx="191">
                  <c:v>274.80288</c:v>
                </c:pt>
                <c:pt idx="192">
                  <c:v>275.80284</c:v>
                </c:pt>
                <c:pt idx="193">
                  <c:v>276.80284</c:v>
                </c:pt>
                <c:pt idx="194">
                  <c:v>277.80284</c:v>
                </c:pt>
                <c:pt idx="195">
                  <c:v>278.80598</c:v>
                </c:pt>
                <c:pt idx="196">
                  <c:v>279.80726</c:v>
                </c:pt>
                <c:pt idx="197">
                  <c:v>280.80702</c:v>
                </c:pt>
                <c:pt idx="198">
                  <c:v>281.80757</c:v>
                </c:pt>
                <c:pt idx="199">
                  <c:v>282.80717</c:v>
                </c:pt>
                <c:pt idx="200">
                  <c:v>283.80745</c:v>
                </c:pt>
                <c:pt idx="201">
                  <c:v>284.80722</c:v>
                </c:pt>
                <c:pt idx="202">
                  <c:v>285.80702</c:v>
                </c:pt>
                <c:pt idx="203">
                  <c:v>286.80763</c:v>
                </c:pt>
                <c:pt idx="204">
                  <c:v>287.80801</c:v>
                </c:pt>
                <c:pt idx="205">
                  <c:v>288.80805</c:v>
                </c:pt>
                <c:pt idx="206">
                  <c:v>289.80768</c:v>
                </c:pt>
                <c:pt idx="207">
                  <c:v>290.80852</c:v>
                </c:pt>
                <c:pt idx="208">
                  <c:v>291.809</c:v>
                </c:pt>
                <c:pt idx="209">
                  <c:v>292.80886</c:v>
                </c:pt>
                <c:pt idx="210">
                  <c:v>293.80899</c:v>
                </c:pt>
                <c:pt idx="211">
                  <c:v>294.80897</c:v>
                </c:pt>
                <c:pt idx="212">
                  <c:v>295.80941</c:v>
                </c:pt>
                <c:pt idx="213">
                  <c:v>296.80871</c:v>
                </c:pt>
                <c:pt idx="214">
                  <c:v>297.80908</c:v>
                </c:pt>
                <c:pt idx="215">
                  <c:v>298.80962</c:v>
                </c:pt>
                <c:pt idx="216">
                  <c:v>299.81011</c:v>
                </c:pt>
                <c:pt idx="217">
                  <c:v>300.8102</c:v>
                </c:pt>
                <c:pt idx="218">
                  <c:v>Médias</c:v>
                </c:pt>
              </c:strCache>
            </c:strRef>
          </c:xVal>
          <c:yVal>
            <c:numRef>
              <c:f>'mAr_22,5'!$G$2:$G$220</c:f>
              <c:numCache>
                <c:formatCode>General</c:formatCode>
                <c:ptCount val="219"/>
                <c:pt idx="0">
                  <c:v>9.8499999999999994E-3</c:v>
                </c:pt>
                <c:pt idx="1">
                  <c:v>9.6399999999999993E-3</c:v>
                </c:pt>
                <c:pt idx="2">
                  <c:v>9.4000000000000004E-3</c:v>
                </c:pt>
                <c:pt idx="3">
                  <c:v>9.0699999999999999E-3</c:v>
                </c:pt>
                <c:pt idx="4">
                  <c:v>1.055E-2</c:v>
                </c:pt>
                <c:pt idx="5">
                  <c:v>9.5399999999999999E-3</c:v>
                </c:pt>
                <c:pt idx="6">
                  <c:v>1.055E-2</c:v>
                </c:pt>
                <c:pt idx="7">
                  <c:v>1.055E-2</c:v>
                </c:pt>
                <c:pt idx="8">
                  <c:v>9.5999999999999992E-3</c:v>
                </c:pt>
                <c:pt idx="9">
                  <c:v>1.116E-2</c:v>
                </c:pt>
                <c:pt idx="10">
                  <c:v>1.0359999999999999E-2</c:v>
                </c:pt>
                <c:pt idx="11">
                  <c:v>1.068E-2</c:v>
                </c:pt>
                <c:pt idx="12">
                  <c:v>1.03E-2</c:v>
                </c:pt>
                <c:pt idx="13">
                  <c:v>1.0359999999999999E-2</c:v>
                </c:pt>
                <c:pt idx="14">
                  <c:v>1.047E-2</c:v>
                </c:pt>
                <c:pt idx="15">
                  <c:v>1.023E-2</c:v>
                </c:pt>
                <c:pt idx="16">
                  <c:v>9.8700000000000003E-3</c:v>
                </c:pt>
                <c:pt idx="17">
                  <c:v>1.023E-2</c:v>
                </c:pt>
                <c:pt idx="18">
                  <c:v>1.0710000000000001E-2</c:v>
                </c:pt>
                <c:pt idx="19">
                  <c:v>9.2200000000000008E-3</c:v>
                </c:pt>
                <c:pt idx="20">
                  <c:v>9.8600000000000007E-3</c:v>
                </c:pt>
                <c:pt idx="21">
                  <c:v>9.1800000000000007E-3</c:v>
                </c:pt>
                <c:pt idx="22">
                  <c:v>9.8700000000000003E-3</c:v>
                </c:pt>
                <c:pt idx="23">
                  <c:v>1.009E-2</c:v>
                </c:pt>
                <c:pt idx="24">
                  <c:v>1.0670000000000001E-2</c:v>
                </c:pt>
                <c:pt idx="25">
                  <c:v>1.0200000000000001E-2</c:v>
                </c:pt>
                <c:pt idx="26">
                  <c:v>1.034E-2</c:v>
                </c:pt>
                <c:pt idx="27">
                  <c:v>1.074E-2</c:v>
                </c:pt>
                <c:pt idx="28">
                  <c:v>1.0699999999999999E-2</c:v>
                </c:pt>
                <c:pt idx="29">
                  <c:v>1.0279999999999999E-2</c:v>
                </c:pt>
                <c:pt idx="30">
                  <c:v>1.0200000000000001E-2</c:v>
                </c:pt>
                <c:pt idx="31">
                  <c:v>9.2999999999999992E-3</c:v>
                </c:pt>
                <c:pt idx="32">
                  <c:v>1.0970000000000001E-2</c:v>
                </c:pt>
                <c:pt idx="33">
                  <c:v>9.7699999999999992E-3</c:v>
                </c:pt>
                <c:pt idx="34">
                  <c:v>9.3600000000000003E-3</c:v>
                </c:pt>
                <c:pt idx="35">
                  <c:v>9.8600000000000007E-3</c:v>
                </c:pt>
                <c:pt idx="36">
                  <c:v>9.2499999999999995E-3</c:v>
                </c:pt>
                <c:pt idx="37">
                  <c:v>9.7999999999999997E-3</c:v>
                </c:pt>
                <c:pt idx="38">
                  <c:v>1.047E-2</c:v>
                </c:pt>
                <c:pt idx="39">
                  <c:v>1.014E-2</c:v>
                </c:pt>
                <c:pt idx="40">
                  <c:v>1.0500000000000001E-2</c:v>
                </c:pt>
                <c:pt idx="41">
                  <c:v>9.92E-3</c:v>
                </c:pt>
                <c:pt idx="42">
                  <c:v>9.75E-3</c:v>
                </c:pt>
                <c:pt idx="43">
                  <c:v>9.0600000000000003E-3</c:v>
                </c:pt>
                <c:pt idx="44">
                  <c:v>1.025E-2</c:v>
                </c:pt>
                <c:pt idx="45">
                  <c:v>1.0330000000000001E-2</c:v>
                </c:pt>
                <c:pt idx="46">
                  <c:v>1.03E-2</c:v>
                </c:pt>
                <c:pt idx="47">
                  <c:v>1.026E-2</c:v>
                </c:pt>
                <c:pt idx="48">
                  <c:v>1.021E-2</c:v>
                </c:pt>
                <c:pt idx="49">
                  <c:v>1.018E-2</c:v>
                </c:pt>
                <c:pt idx="50">
                  <c:v>1.057E-2</c:v>
                </c:pt>
                <c:pt idx="51">
                  <c:v>1.0019999999999999E-2</c:v>
                </c:pt>
                <c:pt idx="52">
                  <c:v>1.057E-2</c:v>
                </c:pt>
                <c:pt idx="53">
                  <c:v>1.026E-2</c:v>
                </c:pt>
                <c:pt idx="54">
                  <c:v>1.103E-2</c:v>
                </c:pt>
                <c:pt idx="55">
                  <c:v>1.0030000000000001E-2</c:v>
                </c:pt>
                <c:pt idx="56">
                  <c:v>9.8200000000000006E-3</c:v>
                </c:pt>
                <c:pt idx="57">
                  <c:v>9.2700000000000005E-3</c:v>
                </c:pt>
                <c:pt idx="58">
                  <c:v>9.9699999999999997E-3</c:v>
                </c:pt>
                <c:pt idx="59">
                  <c:v>1.0460000000000001E-2</c:v>
                </c:pt>
                <c:pt idx="60">
                  <c:v>1.0699999999999999E-2</c:v>
                </c:pt>
                <c:pt idx="61">
                  <c:v>9.7699999999999992E-3</c:v>
                </c:pt>
                <c:pt idx="62">
                  <c:v>8.6400000000000001E-3</c:v>
                </c:pt>
                <c:pt idx="63">
                  <c:v>9.4299999999999991E-3</c:v>
                </c:pt>
                <c:pt idx="64">
                  <c:v>1.0120000000000001E-2</c:v>
                </c:pt>
                <c:pt idx="65">
                  <c:v>9.9699999999999997E-3</c:v>
                </c:pt>
                <c:pt idx="66">
                  <c:v>1.0449999999999999E-2</c:v>
                </c:pt>
                <c:pt idx="67">
                  <c:v>9.11E-3</c:v>
                </c:pt>
                <c:pt idx="68">
                  <c:v>1.044E-2</c:v>
                </c:pt>
                <c:pt idx="69">
                  <c:v>9.1299999999999992E-3</c:v>
                </c:pt>
                <c:pt idx="70">
                  <c:v>1.076E-2</c:v>
                </c:pt>
                <c:pt idx="71">
                  <c:v>9.9100000000000004E-3</c:v>
                </c:pt>
                <c:pt idx="72">
                  <c:v>9.41E-3</c:v>
                </c:pt>
                <c:pt idx="73">
                  <c:v>9.6500000000000006E-3</c:v>
                </c:pt>
                <c:pt idx="74">
                  <c:v>1.0279999999999999E-2</c:v>
                </c:pt>
                <c:pt idx="75">
                  <c:v>1.069E-2</c:v>
                </c:pt>
                <c:pt idx="76">
                  <c:v>1.061E-2</c:v>
                </c:pt>
                <c:pt idx="77">
                  <c:v>1.009E-2</c:v>
                </c:pt>
                <c:pt idx="78">
                  <c:v>1.056E-2</c:v>
                </c:pt>
                <c:pt idx="79">
                  <c:v>9.1599999999999997E-3</c:v>
                </c:pt>
                <c:pt idx="80">
                  <c:v>9.9900000000000006E-3</c:v>
                </c:pt>
                <c:pt idx="81">
                  <c:v>1.0109999999999999E-2</c:v>
                </c:pt>
                <c:pt idx="82">
                  <c:v>1.0919999999999999E-2</c:v>
                </c:pt>
                <c:pt idx="83">
                  <c:v>1.0160000000000001E-2</c:v>
                </c:pt>
                <c:pt idx="84">
                  <c:v>1.0630000000000001E-2</c:v>
                </c:pt>
                <c:pt idx="85">
                  <c:v>1.047E-2</c:v>
                </c:pt>
                <c:pt idx="86">
                  <c:v>9.7699999999999992E-3</c:v>
                </c:pt>
                <c:pt idx="87">
                  <c:v>1.076E-2</c:v>
                </c:pt>
                <c:pt idx="88">
                  <c:v>1.0359999999999999E-2</c:v>
                </c:pt>
                <c:pt idx="89">
                  <c:v>9.1800000000000007E-3</c:v>
                </c:pt>
                <c:pt idx="90">
                  <c:v>1.025E-2</c:v>
                </c:pt>
                <c:pt idx="91">
                  <c:v>1.0059999999999999E-2</c:v>
                </c:pt>
                <c:pt idx="92">
                  <c:v>1.0240000000000001E-2</c:v>
                </c:pt>
                <c:pt idx="93">
                  <c:v>9.5999999999999992E-3</c:v>
                </c:pt>
                <c:pt idx="94">
                  <c:v>9.7000000000000003E-3</c:v>
                </c:pt>
                <c:pt idx="95">
                  <c:v>9.6699999999999998E-3</c:v>
                </c:pt>
                <c:pt idx="96">
                  <c:v>1.034E-2</c:v>
                </c:pt>
                <c:pt idx="97">
                  <c:v>1.0290000000000001E-2</c:v>
                </c:pt>
                <c:pt idx="98">
                  <c:v>1.0460000000000001E-2</c:v>
                </c:pt>
                <c:pt idx="99">
                  <c:v>1.059E-2</c:v>
                </c:pt>
                <c:pt idx="100">
                  <c:v>9.7599999999999996E-3</c:v>
                </c:pt>
                <c:pt idx="101">
                  <c:v>9.6200000000000001E-3</c:v>
                </c:pt>
                <c:pt idx="102">
                  <c:v>9.2999999999999992E-3</c:v>
                </c:pt>
                <c:pt idx="103">
                  <c:v>9.6500000000000006E-3</c:v>
                </c:pt>
                <c:pt idx="104">
                  <c:v>9.9299999999999996E-3</c:v>
                </c:pt>
                <c:pt idx="105">
                  <c:v>0.01</c:v>
                </c:pt>
                <c:pt idx="106">
                  <c:v>9.9799999999999993E-3</c:v>
                </c:pt>
                <c:pt idx="107">
                  <c:v>9.1599999999999997E-3</c:v>
                </c:pt>
                <c:pt idx="108">
                  <c:v>1.057E-2</c:v>
                </c:pt>
                <c:pt idx="109">
                  <c:v>9.0500000000000008E-3</c:v>
                </c:pt>
                <c:pt idx="110">
                  <c:v>1.04E-2</c:v>
                </c:pt>
                <c:pt idx="111">
                  <c:v>9.4599999999999997E-3</c:v>
                </c:pt>
                <c:pt idx="112">
                  <c:v>9.9299999999999996E-3</c:v>
                </c:pt>
                <c:pt idx="113">
                  <c:v>9.1599999999999997E-3</c:v>
                </c:pt>
                <c:pt idx="114">
                  <c:v>9.6699999999999998E-3</c:v>
                </c:pt>
                <c:pt idx="115">
                  <c:v>9.4299999999999991E-3</c:v>
                </c:pt>
                <c:pt idx="116">
                  <c:v>1.013E-2</c:v>
                </c:pt>
                <c:pt idx="117">
                  <c:v>1.052E-2</c:v>
                </c:pt>
                <c:pt idx="118">
                  <c:v>1.048E-2</c:v>
                </c:pt>
                <c:pt idx="119">
                  <c:v>1.11E-2</c:v>
                </c:pt>
                <c:pt idx="120">
                  <c:v>9.2200000000000008E-3</c:v>
                </c:pt>
                <c:pt idx="121">
                  <c:v>1.0290000000000001E-2</c:v>
                </c:pt>
                <c:pt idx="122">
                  <c:v>1.026E-2</c:v>
                </c:pt>
                <c:pt idx="123">
                  <c:v>1.042E-2</c:v>
                </c:pt>
                <c:pt idx="124">
                  <c:v>8.8999999999999999E-3</c:v>
                </c:pt>
                <c:pt idx="125">
                  <c:v>9.58E-3</c:v>
                </c:pt>
                <c:pt idx="126">
                  <c:v>1.031E-2</c:v>
                </c:pt>
                <c:pt idx="127">
                  <c:v>9.8899999999999995E-3</c:v>
                </c:pt>
                <c:pt idx="128">
                  <c:v>1.0240000000000001E-2</c:v>
                </c:pt>
                <c:pt idx="129">
                  <c:v>1.005E-2</c:v>
                </c:pt>
                <c:pt idx="130">
                  <c:v>8.6800000000000002E-3</c:v>
                </c:pt>
                <c:pt idx="131">
                  <c:v>1.0149999999999999E-2</c:v>
                </c:pt>
                <c:pt idx="132">
                  <c:v>1.0580000000000001E-2</c:v>
                </c:pt>
                <c:pt idx="133">
                  <c:v>1.025E-2</c:v>
                </c:pt>
                <c:pt idx="134">
                  <c:v>1.073E-2</c:v>
                </c:pt>
                <c:pt idx="135">
                  <c:v>1.013E-2</c:v>
                </c:pt>
                <c:pt idx="136">
                  <c:v>9.6500000000000006E-3</c:v>
                </c:pt>
                <c:pt idx="137">
                  <c:v>9.1900000000000003E-3</c:v>
                </c:pt>
                <c:pt idx="138">
                  <c:v>1.0120000000000001E-2</c:v>
                </c:pt>
                <c:pt idx="139">
                  <c:v>1.0279999999999999E-2</c:v>
                </c:pt>
                <c:pt idx="140">
                  <c:v>9.5899999999999996E-3</c:v>
                </c:pt>
                <c:pt idx="141">
                  <c:v>1.051E-2</c:v>
                </c:pt>
                <c:pt idx="142">
                  <c:v>9.3100000000000006E-3</c:v>
                </c:pt>
                <c:pt idx="143">
                  <c:v>9.58E-3</c:v>
                </c:pt>
                <c:pt idx="144">
                  <c:v>1.013E-2</c:v>
                </c:pt>
                <c:pt idx="145">
                  <c:v>9.9399999999999992E-3</c:v>
                </c:pt>
                <c:pt idx="146">
                  <c:v>9.5999999999999992E-3</c:v>
                </c:pt>
                <c:pt idx="147">
                  <c:v>9.58E-3</c:v>
                </c:pt>
                <c:pt idx="148">
                  <c:v>1.014E-2</c:v>
                </c:pt>
                <c:pt idx="149">
                  <c:v>1.001E-2</c:v>
                </c:pt>
                <c:pt idx="150">
                  <c:v>1.021E-2</c:v>
                </c:pt>
                <c:pt idx="151">
                  <c:v>1.1169999999999999E-2</c:v>
                </c:pt>
                <c:pt idx="152">
                  <c:v>1.025E-2</c:v>
                </c:pt>
                <c:pt idx="153">
                  <c:v>1.0749999999999999E-2</c:v>
                </c:pt>
                <c:pt idx="154">
                  <c:v>9.7199999999999995E-3</c:v>
                </c:pt>
                <c:pt idx="155">
                  <c:v>1.026E-2</c:v>
                </c:pt>
                <c:pt idx="156">
                  <c:v>1.0109999999999999E-2</c:v>
                </c:pt>
                <c:pt idx="157">
                  <c:v>1.0070000000000001E-2</c:v>
                </c:pt>
                <c:pt idx="158">
                  <c:v>9.6200000000000001E-3</c:v>
                </c:pt>
                <c:pt idx="159">
                  <c:v>1.0200000000000001E-2</c:v>
                </c:pt>
                <c:pt idx="160">
                  <c:v>9.58E-3</c:v>
                </c:pt>
                <c:pt idx="161">
                  <c:v>9.7599999999999996E-3</c:v>
                </c:pt>
                <c:pt idx="162">
                  <c:v>9.4299999999999991E-3</c:v>
                </c:pt>
                <c:pt idx="163">
                  <c:v>9.0399999999999994E-3</c:v>
                </c:pt>
                <c:pt idx="164">
                  <c:v>9.0299999999999998E-3</c:v>
                </c:pt>
                <c:pt idx="165">
                  <c:v>9.5200000000000007E-3</c:v>
                </c:pt>
                <c:pt idx="166">
                  <c:v>9.9600000000000001E-3</c:v>
                </c:pt>
                <c:pt idx="167">
                  <c:v>1.09E-2</c:v>
                </c:pt>
                <c:pt idx="168">
                  <c:v>1.021E-2</c:v>
                </c:pt>
                <c:pt idx="169">
                  <c:v>9.0699999999999999E-3</c:v>
                </c:pt>
                <c:pt idx="170">
                  <c:v>1.0630000000000001E-2</c:v>
                </c:pt>
                <c:pt idx="171">
                  <c:v>9.5700000000000004E-3</c:v>
                </c:pt>
                <c:pt idx="172">
                  <c:v>1.0279999999999999E-2</c:v>
                </c:pt>
                <c:pt idx="173">
                  <c:v>9.3399999999999993E-3</c:v>
                </c:pt>
                <c:pt idx="174">
                  <c:v>9.4299999999999991E-3</c:v>
                </c:pt>
                <c:pt idx="175">
                  <c:v>1.023E-2</c:v>
                </c:pt>
                <c:pt idx="176">
                  <c:v>0.01</c:v>
                </c:pt>
                <c:pt idx="177">
                  <c:v>9.9799999999999993E-3</c:v>
                </c:pt>
                <c:pt idx="178">
                  <c:v>9.6799999999999994E-3</c:v>
                </c:pt>
                <c:pt idx="179">
                  <c:v>1.0540000000000001E-2</c:v>
                </c:pt>
                <c:pt idx="180">
                  <c:v>9.8200000000000006E-3</c:v>
                </c:pt>
                <c:pt idx="181">
                  <c:v>9.6900000000000007E-3</c:v>
                </c:pt>
                <c:pt idx="182">
                  <c:v>9.7599999999999996E-3</c:v>
                </c:pt>
                <c:pt idx="183">
                  <c:v>9.8600000000000007E-3</c:v>
                </c:pt>
                <c:pt idx="184">
                  <c:v>8.94E-3</c:v>
                </c:pt>
                <c:pt idx="185">
                  <c:v>9.0200000000000002E-3</c:v>
                </c:pt>
                <c:pt idx="186">
                  <c:v>9.8300000000000002E-3</c:v>
                </c:pt>
                <c:pt idx="187">
                  <c:v>9.7099999999999999E-3</c:v>
                </c:pt>
                <c:pt idx="188">
                  <c:v>9.58E-3</c:v>
                </c:pt>
                <c:pt idx="189">
                  <c:v>1.025E-2</c:v>
                </c:pt>
                <c:pt idx="190">
                  <c:v>9.8700000000000003E-3</c:v>
                </c:pt>
                <c:pt idx="191">
                  <c:v>9.2399999999999999E-3</c:v>
                </c:pt>
                <c:pt idx="192">
                  <c:v>9.3500000000000007E-3</c:v>
                </c:pt>
                <c:pt idx="193">
                  <c:v>9.0600000000000003E-3</c:v>
                </c:pt>
                <c:pt idx="194">
                  <c:v>9.1599999999999997E-3</c:v>
                </c:pt>
                <c:pt idx="195">
                  <c:v>9.9699999999999997E-3</c:v>
                </c:pt>
                <c:pt idx="196">
                  <c:v>9.5700000000000004E-3</c:v>
                </c:pt>
                <c:pt idx="197">
                  <c:v>9.7800000000000005E-3</c:v>
                </c:pt>
                <c:pt idx="198">
                  <c:v>9.5899999999999996E-3</c:v>
                </c:pt>
                <c:pt idx="199">
                  <c:v>9.0299999999999998E-3</c:v>
                </c:pt>
                <c:pt idx="200">
                  <c:v>9.5700000000000004E-3</c:v>
                </c:pt>
                <c:pt idx="201">
                  <c:v>1.0160000000000001E-2</c:v>
                </c:pt>
                <c:pt idx="202">
                  <c:v>1.008E-2</c:v>
                </c:pt>
                <c:pt idx="203">
                  <c:v>1.068E-2</c:v>
                </c:pt>
                <c:pt idx="204">
                  <c:v>1.01E-2</c:v>
                </c:pt>
                <c:pt idx="205">
                  <c:v>1.043E-2</c:v>
                </c:pt>
                <c:pt idx="206">
                  <c:v>0.01</c:v>
                </c:pt>
                <c:pt idx="207">
                  <c:v>9.6299999999999997E-3</c:v>
                </c:pt>
                <c:pt idx="208">
                  <c:v>1.004E-2</c:v>
                </c:pt>
                <c:pt idx="209">
                  <c:v>9.8399999999999998E-3</c:v>
                </c:pt>
                <c:pt idx="210">
                  <c:v>9.3600000000000003E-3</c:v>
                </c:pt>
                <c:pt idx="211">
                  <c:v>9.92E-3</c:v>
                </c:pt>
                <c:pt idx="212">
                  <c:v>9.9900000000000006E-3</c:v>
                </c:pt>
                <c:pt idx="213">
                  <c:v>9.6699999999999998E-3</c:v>
                </c:pt>
                <c:pt idx="214">
                  <c:v>1.021E-2</c:v>
                </c:pt>
                <c:pt idx="215">
                  <c:v>1.0540000000000001E-2</c:v>
                </c:pt>
                <c:pt idx="216">
                  <c:v>1.022E-2</c:v>
                </c:pt>
                <c:pt idx="217">
                  <c:v>9.1800000000000007E-3</c:v>
                </c:pt>
                <c:pt idx="218">
                  <c:v>9.9514925373134326E-3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0949936"/>
        <c:axId val="1800950480"/>
      </c:scatterChart>
      <c:valAx>
        <c:axId val="1800949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00950480"/>
        <c:crosses val="autoZero"/>
        <c:crossBetween val="midCat"/>
      </c:valAx>
      <c:valAx>
        <c:axId val="180095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00949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Temperaturas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'mAr_22,5'!$B$1</c:f>
              <c:strCache>
                <c:ptCount val="1"/>
                <c:pt idx="0">
                  <c:v>T_cold_in(C)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'mAr_22,5'!$A$2:$A$220</c:f>
              <c:strCache>
                <c:ptCount val="219"/>
                <c:pt idx="0">
                  <c:v>83.75176</c:v>
                </c:pt>
                <c:pt idx="1">
                  <c:v>84.75199</c:v>
                </c:pt>
                <c:pt idx="2">
                  <c:v>85.75192</c:v>
                </c:pt>
                <c:pt idx="3">
                  <c:v>86.75231</c:v>
                </c:pt>
                <c:pt idx="4">
                  <c:v>87.75206</c:v>
                </c:pt>
                <c:pt idx="5">
                  <c:v>88.75276</c:v>
                </c:pt>
                <c:pt idx="6">
                  <c:v>89.75513</c:v>
                </c:pt>
                <c:pt idx="7">
                  <c:v>90.75591</c:v>
                </c:pt>
                <c:pt idx="8">
                  <c:v>91.75644</c:v>
                </c:pt>
                <c:pt idx="9">
                  <c:v>92.75566</c:v>
                </c:pt>
                <c:pt idx="10">
                  <c:v>93.75603</c:v>
                </c:pt>
                <c:pt idx="11">
                  <c:v>94.75598</c:v>
                </c:pt>
                <c:pt idx="12">
                  <c:v>95.75748</c:v>
                </c:pt>
                <c:pt idx="13">
                  <c:v>96.75814</c:v>
                </c:pt>
                <c:pt idx="14">
                  <c:v>97.7578</c:v>
                </c:pt>
                <c:pt idx="15">
                  <c:v>98.75819</c:v>
                </c:pt>
                <c:pt idx="16">
                  <c:v>99.75863</c:v>
                </c:pt>
                <c:pt idx="17">
                  <c:v>100.75909</c:v>
                </c:pt>
                <c:pt idx="18">
                  <c:v>101.75946</c:v>
                </c:pt>
                <c:pt idx="19">
                  <c:v>102.75944</c:v>
                </c:pt>
                <c:pt idx="20">
                  <c:v>103.7601</c:v>
                </c:pt>
                <c:pt idx="21">
                  <c:v>104.76019</c:v>
                </c:pt>
                <c:pt idx="22">
                  <c:v>105.75964</c:v>
                </c:pt>
                <c:pt idx="23">
                  <c:v>106.76007</c:v>
                </c:pt>
                <c:pt idx="24">
                  <c:v>107.76058</c:v>
                </c:pt>
                <c:pt idx="25">
                  <c:v>108.76098</c:v>
                </c:pt>
                <c:pt idx="26">
                  <c:v>109.76131</c:v>
                </c:pt>
                <c:pt idx="27">
                  <c:v>110.76137</c:v>
                </c:pt>
                <c:pt idx="28">
                  <c:v>111.76151</c:v>
                </c:pt>
                <c:pt idx="29">
                  <c:v>112.7608</c:v>
                </c:pt>
                <c:pt idx="30">
                  <c:v>113.76215</c:v>
                </c:pt>
                <c:pt idx="31">
                  <c:v>114.76206</c:v>
                </c:pt>
                <c:pt idx="32">
                  <c:v>115.76237</c:v>
                </c:pt>
                <c:pt idx="33">
                  <c:v>116.763</c:v>
                </c:pt>
                <c:pt idx="34">
                  <c:v>117.76285</c:v>
                </c:pt>
                <c:pt idx="35">
                  <c:v>118.76286</c:v>
                </c:pt>
                <c:pt idx="36">
                  <c:v>119.76285</c:v>
                </c:pt>
                <c:pt idx="37">
                  <c:v>120.7641</c:v>
                </c:pt>
                <c:pt idx="38">
                  <c:v>121.76499</c:v>
                </c:pt>
                <c:pt idx="39">
                  <c:v>122.76495</c:v>
                </c:pt>
                <c:pt idx="40">
                  <c:v>123.76602</c:v>
                </c:pt>
                <c:pt idx="41">
                  <c:v>124.76716</c:v>
                </c:pt>
                <c:pt idx="42">
                  <c:v>125.76666</c:v>
                </c:pt>
                <c:pt idx="43">
                  <c:v>126.76743</c:v>
                </c:pt>
                <c:pt idx="44">
                  <c:v>127.76725</c:v>
                </c:pt>
                <c:pt idx="45">
                  <c:v>128.76701</c:v>
                </c:pt>
                <c:pt idx="46">
                  <c:v>129.7674</c:v>
                </c:pt>
                <c:pt idx="47">
                  <c:v>130.76722</c:v>
                </c:pt>
                <c:pt idx="48">
                  <c:v>131.76707</c:v>
                </c:pt>
                <c:pt idx="49">
                  <c:v>132.76716</c:v>
                </c:pt>
                <c:pt idx="50">
                  <c:v>133.76746</c:v>
                </c:pt>
                <c:pt idx="51">
                  <c:v>134.76786</c:v>
                </c:pt>
                <c:pt idx="52">
                  <c:v>135.76828</c:v>
                </c:pt>
                <c:pt idx="53">
                  <c:v>136.76777</c:v>
                </c:pt>
                <c:pt idx="54">
                  <c:v>137.76826</c:v>
                </c:pt>
                <c:pt idx="55">
                  <c:v>138.76865</c:v>
                </c:pt>
                <c:pt idx="56">
                  <c:v>139.76922</c:v>
                </c:pt>
                <c:pt idx="57">
                  <c:v>140.76865</c:v>
                </c:pt>
                <c:pt idx="58">
                  <c:v>141.7691</c:v>
                </c:pt>
                <c:pt idx="59">
                  <c:v>142.76924</c:v>
                </c:pt>
                <c:pt idx="60">
                  <c:v>143.76926</c:v>
                </c:pt>
                <c:pt idx="61">
                  <c:v>144.7691</c:v>
                </c:pt>
                <c:pt idx="62">
                  <c:v>145.76872</c:v>
                </c:pt>
                <c:pt idx="63">
                  <c:v>146.76917</c:v>
                </c:pt>
                <c:pt idx="64">
                  <c:v>147.76873</c:v>
                </c:pt>
                <c:pt idx="65">
                  <c:v>148.76926</c:v>
                </c:pt>
                <c:pt idx="66">
                  <c:v>149.76866</c:v>
                </c:pt>
                <c:pt idx="67">
                  <c:v>150.76914</c:v>
                </c:pt>
                <c:pt idx="68">
                  <c:v>151.76963</c:v>
                </c:pt>
                <c:pt idx="69">
                  <c:v>152.77044</c:v>
                </c:pt>
                <c:pt idx="70">
                  <c:v>153.76987</c:v>
                </c:pt>
                <c:pt idx="71">
                  <c:v>154.77041</c:v>
                </c:pt>
                <c:pt idx="72">
                  <c:v>155.7698</c:v>
                </c:pt>
                <c:pt idx="73">
                  <c:v>156.76997</c:v>
                </c:pt>
                <c:pt idx="74">
                  <c:v>157.77043</c:v>
                </c:pt>
                <c:pt idx="75">
                  <c:v>158.77092</c:v>
                </c:pt>
                <c:pt idx="76">
                  <c:v>159.77095</c:v>
                </c:pt>
                <c:pt idx="77">
                  <c:v>160.77164</c:v>
                </c:pt>
                <c:pt idx="78">
                  <c:v>161.77193</c:v>
                </c:pt>
                <c:pt idx="79">
                  <c:v>162.77269</c:v>
                </c:pt>
                <c:pt idx="80">
                  <c:v>163.77285</c:v>
                </c:pt>
                <c:pt idx="81">
                  <c:v>164.77287</c:v>
                </c:pt>
                <c:pt idx="82">
                  <c:v>165.77287</c:v>
                </c:pt>
                <c:pt idx="83">
                  <c:v>166.77284</c:v>
                </c:pt>
                <c:pt idx="84">
                  <c:v>167.77287</c:v>
                </c:pt>
                <c:pt idx="85">
                  <c:v>168.77287</c:v>
                </c:pt>
                <c:pt idx="86">
                  <c:v>169.77284</c:v>
                </c:pt>
                <c:pt idx="87">
                  <c:v>170.77287</c:v>
                </c:pt>
                <c:pt idx="88">
                  <c:v>171.77287</c:v>
                </c:pt>
                <c:pt idx="89">
                  <c:v>172.77385</c:v>
                </c:pt>
                <c:pt idx="90">
                  <c:v>173.77504</c:v>
                </c:pt>
                <c:pt idx="91">
                  <c:v>174.77491</c:v>
                </c:pt>
                <c:pt idx="92">
                  <c:v>175.77486</c:v>
                </c:pt>
                <c:pt idx="93">
                  <c:v>176.77603</c:v>
                </c:pt>
                <c:pt idx="94">
                  <c:v>177.77597</c:v>
                </c:pt>
                <c:pt idx="95">
                  <c:v>178.77603</c:v>
                </c:pt>
                <c:pt idx="96">
                  <c:v>179.77853</c:v>
                </c:pt>
                <c:pt idx="97">
                  <c:v>180.7781</c:v>
                </c:pt>
                <c:pt idx="98">
                  <c:v>181.77888</c:v>
                </c:pt>
                <c:pt idx="99">
                  <c:v>182.78015</c:v>
                </c:pt>
                <c:pt idx="100">
                  <c:v>183.78104</c:v>
                </c:pt>
                <c:pt idx="101">
                  <c:v>184.78129</c:v>
                </c:pt>
                <c:pt idx="102">
                  <c:v>185.78081</c:v>
                </c:pt>
                <c:pt idx="103">
                  <c:v>186.78133</c:v>
                </c:pt>
                <c:pt idx="104">
                  <c:v>187.78087</c:v>
                </c:pt>
                <c:pt idx="105">
                  <c:v>188.78102</c:v>
                </c:pt>
                <c:pt idx="106">
                  <c:v>189.78157</c:v>
                </c:pt>
                <c:pt idx="107">
                  <c:v>190.78102</c:v>
                </c:pt>
                <c:pt idx="108">
                  <c:v>191.78114</c:v>
                </c:pt>
                <c:pt idx="109">
                  <c:v>192.78107</c:v>
                </c:pt>
                <c:pt idx="110">
                  <c:v>193.78224</c:v>
                </c:pt>
                <c:pt idx="111">
                  <c:v>194.78168</c:v>
                </c:pt>
                <c:pt idx="112">
                  <c:v>195.78284</c:v>
                </c:pt>
                <c:pt idx="113">
                  <c:v>196.78288</c:v>
                </c:pt>
                <c:pt idx="114">
                  <c:v>197.78284</c:v>
                </c:pt>
                <c:pt idx="115">
                  <c:v>198.78284</c:v>
                </c:pt>
                <c:pt idx="116">
                  <c:v>199.78394</c:v>
                </c:pt>
                <c:pt idx="117">
                  <c:v>200.78495</c:v>
                </c:pt>
                <c:pt idx="118">
                  <c:v>201.78495</c:v>
                </c:pt>
                <c:pt idx="119">
                  <c:v>202.78498</c:v>
                </c:pt>
                <c:pt idx="120">
                  <c:v>203.78499</c:v>
                </c:pt>
                <c:pt idx="121">
                  <c:v>204.78498</c:v>
                </c:pt>
                <c:pt idx="122">
                  <c:v>205.78498</c:v>
                </c:pt>
                <c:pt idx="123">
                  <c:v>206.785</c:v>
                </c:pt>
                <c:pt idx="124">
                  <c:v>207.78498</c:v>
                </c:pt>
                <c:pt idx="125">
                  <c:v>208.78495</c:v>
                </c:pt>
                <c:pt idx="126">
                  <c:v>209.78497</c:v>
                </c:pt>
                <c:pt idx="127">
                  <c:v>210.78497</c:v>
                </c:pt>
                <c:pt idx="128">
                  <c:v>211.78496</c:v>
                </c:pt>
                <c:pt idx="129">
                  <c:v>212.78496</c:v>
                </c:pt>
                <c:pt idx="130">
                  <c:v>213.78643</c:v>
                </c:pt>
                <c:pt idx="131">
                  <c:v>214.78597</c:v>
                </c:pt>
                <c:pt idx="132">
                  <c:v>215.78597</c:v>
                </c:pt>
                <c:pt idx="133">
                  <c:v>216.78756</c:v>
                </c:pt>
                <c:pt idx="134">
                  <c:v>217.78718</c:v>
                </c:pt>
                <c:pt idx="135">
                  <c:v>218.78814</c:v>
                </c:pt>
                <c:pt idx="136">
                  <c:v>219.78808</c:v>
                </c:pt>
                <c:pt idx="137">
                  <c:v>220.78817</c:v>
                </c:pt>
                <c:pt idx="138">
                  <c:v>221.78794</c:v>
                </c:pt>
                <c:pt idx="139">
                  <c:v>222.78817</c:v>
                </c:pt>
                <c:pt idx="140">
                  <c:v>223.78813</c:v>
                </c:pt>
                <c:pt idx="141">
                  <c:v>224.78882</c:v>
                </c:pt>
                <c:pt idx="142">
                  <c:v>225.79035</c:v>
                </c:pt>
                <c:pt idx="143">
                  <c:v>226.7909</c:v>
                </c:pt>
                <c:pt idx="144">
                  <c:v>227.79137</c:v>
                </c:pt>
                <c:pt idx="145">
                  <c:v>228.7919</c:v>
                </c:pt>
                <c:pt idx="146">
                  <c:v>229.79242</c:v>
                </c:pt>
                <c:pt idx="147">
                  <c:v>230.79241</c:v>
                </c:pt>
                <c:pt idx="148">
                  <c:v>231.79287</c:v>
                </c:pt>
                <c:pt idx="149">
                  <c:v>232.79284</c:v>
                </c:pt>
                <c:pt idx="150">
                  <c:v>233.79284</c:v>
                </c:pt>
                <c:pt idx="151">
                  <c:v>234.79288</c:v>
                </c:pt>
                <c:pt idx="152">
                  <c:v>235.79287</c:v>
                </c:pt>
                <c:pt idx="153">
                  <c:v>236.79284</c:v>
                </c:pt>
                <c:pt idx="154">
                  <c:v>237.79287</c:v>
                </c:pt>
                <c:pt idx="155">
                  <c:v>238.79287</c:v>
                </c:pt>
                <c:pt idx="156">
                  <c:v>239.79285</c:v>
                </c:pt>
                <c:pt idx="157">
                  <c:v>240.79285</c:v>
                </c:pt>
                <c:pt idx="158">
                  <c:v>241.79285</c:v>
                </c:pt>
                <c:pt idx="159">
                  <c:v>242.79411</c:v>
                </c:pt>
                <c:pt idx="160">
                  <c:v>243.79461</c:v>
                </c:pt>
                <c:pt idx="161">
                  <c:v>244.79497</c:v>
                </c:pt>
                <c:pt idx="162">
                  <c:v>245.79483</c:v>
                </c:pt>
                <c:pt idx="163">
                  <c:v>246.79582</c:v>
                </c:pt>
                <c:pt idx="164">
                  <c:v>247.79595</c:v>
                </c:pt>
                <c:pt idx="165">
                  <c:v>248.79663</c:v>
                </c:pt>
                <c:pt idx="166">
                  <c:v>249.79762</c:v>
                </c:pt>
                <c:pt idx="167">
                  <c:v>250.7982</c:v>
                </c:pt>
                <c:pt idx="168">
                  <c:v>251.79772</c:v>
                </c:pt>
                <c:pt idx="169">
                  <c:v>252.79856</c:v>
                </c:pt>
                <c:pt idx="170">
                  <c:v>253.79891</c:v>
                </c:pt>
                <c:pt idx="171">
                  <c:v>254.80008</c:v>
                </c:pt>
                <c:pt idx="172">
                  <c:v>255.80011</c:v>
                </c:pt>
                <c:pt idx="173">
                  <c:v>256.80019</c:v>
                </c:pt>
                <c:pt idx="174">
                  <c:v>257.80062</c:v>
                </c:pt>
                <c:pt idx="175">
                  <c:v>258.80081</c:v>
                </c:pt>
                <c:pt idx="176">
                  <c:v>259.80121</c:v>
                </c:pt>
                <c:pt idx="177">
                  <c:v>260.8015</c:v>
                </c:pt>
                <c:pt idx="178">
                  <c:v>261.80096</c:v>
                </c:pt>
                <c:pt idx="179">
                  <c:v>262.80129</c:v>
                </c:pt>
                <c:pt idx="180">
                  <c:v>263.80073</c:v>
                </c:pt>
                <c:pt idx="181">
                  <c:v>264.80108</c:v>
                </c:pt>
                <c:pt idx="182">
                  <c:v>265.8014</c:v>
                </c:pt>
                <c:pt idx="183">
                  <c:v>266.80073</c:v>
                </c:pt>
                <c:pt idx="184">
                  <c:v>267.80123</c:v>
                </c:pt>
                <c:pt idx="185">
                  <c:v>268.80162</c:v>
                </c:pt>
                <c:pt idx="186">
                  <c:v>269.80208</c:v>
                </c:pt>
                <c:pt idx="187">
                  <c:v>270.80162</c:v>
                </c:pt>
                <c:pt idx="188">
                  <c:v>271.80304</c:v>
                </c:pt>
                <c:pt idx="189">
                  <c:v>272.80287</c:v>
                </c:pt>
                <c:pt idx="190">
                  <c:v>273.80286</c:v>
                </c:pt>
                <c:pt idx="191">
                  <c:v>274.80288</c:v>
                </c:pt>
                <c:pt idx="192">
                  <c:v>275.80284</c:v>
                </c:pt>
                <c:pt idx="193">
                  <c:v>276.80284</c:v>
                </c:pt>
                <c:pt idx="194">
                  <c:v>277.80284</c:v>
                </c:pt>
                <c:pt idx="195">
                  <c:v>278.80598</c:v>
                </c:pt>
                <c:pt idx="196">
                  <c:v>279.80726</c:v>
                </c:pt>
                <c:pt idx="197">
                  <c:v>280.80702</c:v>
                </c:pt>
                <c:pt idx="198">
                  <c:v>281.80757</c:v>
                </c:pt>
                <c:pt idx="199">
                  <c:v>282.80717</c:v>
                </c:pt>
                <c:pt idx="200">
                  <c:v>283.80745</c:v>
                </c:pt>
                <c:pt idx="201">
                  <c:v>284.80722</c:v>
                </c:pt>
                <c:pt idx="202">
                  <c:v>285.80702</c:v>
                </c:pt>
                <c:pt idx="203">
                  <c:v>286.80763</c:v>
                </c:pt>
                <c:pt idx="204">
                  <c:v>287.80801</c:v>
                </c:pt>
                <c:pt idx="205">
                  <c:v>288.80805</c:v>
                </c:pt>
                <c:pt idx="206">
                  <c:v>289.80768</c:v>
                </c:pt>
                <c:pt idx="207">
                  <c:v>290.80852</c:v>
                </c:pt>
                <c:pt idx="208">
                  <c:v>291.809</c:v>
                </c:pt>
                <c:pt idx="209">
                  <c:v>292.80886</c:v>
                </c:pt>
                <c:pt idx="210">
                  <c:v>293.80899</c:v>
                </c:pt>
                <c:pt idx="211">
                  <c:v>294.80897</c:v>
                </c:pt>
                <c:pt idx="212">
                  <c:v>295.80941</c:v>
                </c:pt>
                <c:pt idx="213">
                  <c:v>296.80871</c:v>
                </c:pt>
                <c:pt idx="214">
                  <c:v>297.80908</c:v>
                </c:pt>
                <c:pt idx="215">
                  <c:v>298.80962</c:v>
                </c:pt>
                <c:pt idx="216">
                  <c:v>299.81011</c:v>
                </c:pt>
                <c:pt idx="217">
                  <c:v>300.8102</c:v>
                </c:pt>
                <c:pt idx="218">
                  <c:v>Médias</c:v>
                </c:pt>
              </c:strCache>
            </c:strRef>
          </c:xVal>
          <c:yVal>
            <c:numRef>
              <c:f>'mAr_22,5'!$B$2:$B$220</c:f>
              <c:numCache>
                <c:formatCode>General</c:formatCode>
                <c:ptCount val="219"/>
                <c:pt idx="0">
                  <c:v>25.134429999999998</c:v>
                </c:pt>
                <c:pt idx="1">
                  <c:v>25.134</c:v>
                </c:pt>
                <c:pt idx="2">
                  <c:v>25.132999999999999</c:v>
                </c:pt>
                <c:pt idx="3">
                  <c:v>25.1312</c:v>
                </c:pt>
                <c:pt idx="4">
                  <c:v>25.130400000000002</c:v>
                </c:pt>
                <c:pt idx="5">
                  <c:v>25.129290000000001</c:v>
                </c:pt>
                <c:pt idx="6">
                  <c:v>25.127759999999999</c:v>
                </c:pt>
                <c:pt idx="7">
                  <c:v>25.127579999999998</c:v>
                </c:pt>
                <c:pt idx="8">
                  <c:v>25.12595</c:v>
                </c:pt>
                <c:pt idx="9">
                  <c:v>25.125810000000001</c:v>
                </c:pt>
                <c:pt idx="10">
                  <c:v>25.12433</c:v>
                </c:pt>
                <c:pt idx="11">
                  <c:v>25.123169999999998</c:v>
                </c:pt>
                <c:pt idx="12">
                  <c:v>25.123180000000001</c:v>
                </c:pt>
                <c:pt idx="13">
                  <c:v>25.12257</c:v>
                </c:pt>
                <c:pt idx="14">
                  <c:v>25.120719999999999</c:v>
                </c:pt>
                <c:pt idx="15">
                  <c:v>25.120159999999998</c:v>
                </c:pt>
                <c:pt idx="16">
                  <c:v>25.120149999999999</c:v>
                </c:pt>
                <c:pt idx="17">
                  <c:v>25.118120000000001</c:v>
                </c:pt>
                <c:pt idx="18">
                  <c:v>25.117750000000001</c:v>
                </c:pt>
                <c:pt idx="19">
                  <c:v>25.117159999999998</c:v>
                </c:pt>
                <c:pt idx="20">
                  <c:v>25.11666</c:v>
                </c:pt>
                <c:pt idx="21">
                  <c:v>25.115200000000002</c:v>
                </c:pt>
                <c:pt idx="22">
                  <c:v>25.114540000000002</c:v>
                </c:pt>
                <c:pt idx="23">
                  <c:v>25.113309999999998</c:v>
                </c:pt>
                <c:pt idx="24">
                  <c:v>25.112950000000001</c:v>
                </c:pt>
                <c:pt idx="25">
                  <c:v>25.111709999999999</c:v>
                </c:pt>
                <c:pt idx="26">
                  <c:v>25.110720000000001</c:v>
                </c:pt>
                <c:pt idx="27">
                  <c:v>25.109639999999999</c:v>
                </c:pt>
                <c:pt idx="28">
                  <c:v>25.109279999999998</c:v>
                </c:pt>
                <c:pt idx="29">
                  <c:v>25.107959999999999</c:v>
                </c:pt>
                <c:pt idx="30">
                  <c:v>25.10718</c:v>
                </c:pt>
                <c:pt idx="31">
                  <c:v>25.106940000000002</c:v>
                </c:pt>
                <c:pt idx="32">
                  <c:v>25.105460000000001</c:v>
                </c:pt>
                <c:pt idx="33">
                  <c:v>25.104040000000001</c:v>
                </c:pt>
                <c:pt idx="34">
                  <c:v>25.103739999999998</c:v>
                </c:pt>
                <c:pt idx="35">
                  <c:v>25.102419999999999</c:v>
                </c:pt>
                <c:pt idx="36">
                  <c:v>25.101230000000001</c:v>
                </c:pt>
                <c:pt idx="37">
                  <c:v>25.100709999999999</c:v>
                </c:pt>
                <c:pt idx="38">
                  <c:v>25.099430000000002</c:v>
                </c:pt>
                <c:pt idx="39">
                  <c:v>25.098269999999999</c:v>
                </c:pt>
                <c:pt idx="40">
                  <c:v>25.097840000000001</c:v>
                </c:pt>
                <c:pt idx="41">
                  <c:v>25.097200000000001</c:v>
                </c:pt>
                <c:pt idx="42">
                  <c:v>25.095749999999999</c:v>
                </c:pt>
                <c:pt idx="43">
                  <c:v>25.0946</c:v>
                </c:pt>
                <c:pt idx="44">
                  <c:v>25.094200000000001</c:v>
                </c:pt>
                <c:pt idx="45">
                  <c:v>25.092939999999999</c:v>
                </c:pt>
                <c:pt idx="46">
                  <c:v>25.09329</c:v>
                </c:pt>
                <c:pt idx="47">
                  <c:v>25.09187</c:v>
                </c:pt>
                <c:pt idx="48">
                  <c:v>25.089880000000001</c:v>
                </c:pt>
                <c:pt idx="49">
                  <c:v>25.090129999999998</c:v>
                </c:pt>
                <c:pt idx="50">
                  <c:v>25.088539999999998</c:v>
                </c:pt>
                <c:pt idx="51">
                  <c:v>25.088170000000002</c:v>
                </c:pt>
                <c:pt idx="52">
                  <c:v>25.087209999999999</c:v>
                </c:pt>
                <c:pt idx="53">
                  <c:v>25.085999999999999</c:v>
                </c:pt>
                <c:pt idx="54">
                  <c:v>25.085730000000002</c:v>
                </c:pt>
                <c:pt idx="55">
                  <c:v>25.085090000000001</c:v>
                </c:pt>
                <c:pt idx="56">
                  <c:v>25.08484</c:v>
                </c:pt>
                <c:pt idx="57">
                  <c:v>25.0837</c:v>
                </c:pt>
                <c:pt idx="58">
                  <c:v>25.082750000000001</c:v>
                </c:pt>
                <c:pt idx="59">
                  <c:v>25.082879999999999</c:v>
                </c:pt>
                <c:pt idx="60">
                  <c:v>25.08222</c:v>
                </c:pt>
                <c:pt idx="61">
                  <c:v>25.081</c:v>
                </c:pt>
                <c:pt idx="62">
                  <c:v>25.08006</c:v>
                </c:pt>
                <c:pt idx="63">
                  <c:v>25.080110000000001</c:v>
                </c:pt>
                <c:pt idx="64">
                  <c:v>25.079609999999999</c:v>
                </c:pt>
                <c:pt idx="65">
                  <c:v>25.077660000000002</c:v>
                </c:pt>
                <c:pt idx="66">
                  <c:v>25.07715</c:v>
                </c:pt>
                <c:pt idx="67">
                  <c:v>25.076409999999999</c:v>
                </c:pt>
                <c:pt idx="68">
                  <c:v>25.07583</c:v>
                </c:pt>
                <c:pt idx="69">
                  <c:v>25.074549999999999</c:v>
                </c:pt>
                <c:pt idx="70">
                  <c:v>25.07452</c:v>
                </c:pt>
                <c:pt idx="71">
                  <c:v>25.074300000000001</c:v>
                </c:pt>
                <c:pt idx="72">
                  <c:v>25.073350000000001</c:v>
                </c:pt>
                <c:pt idx="73">
                  <c:v>25.072590000000002</c:v>
                </c:pt>
                <c:pt idx="74">
                  <c:v>25.07123</c:v>
                </c:pt>
                <c:pt idx="75">
                  <c:v>25.07084</c:v>
                </c:pt>
                <c:pt idx="76">
                  <c:v>25.07029</c:v>
                </c:pt>
                <c:pt idx="77">
                  <c:v>25.068840000000002</c:v>
                </c:pt>
                <c:pt idx="78">
                  <c:v>25.068470000000001</c:v>
                </c:pt>
                <c:pt idx="79">
                  <c:v>25.067440000000001</c:v>
                </c:pt>
                <c:pt idx="80">
                  <c:v>25.066590000000001</c:v>
                </c:pt>
                <c:pt idx="81">
                  <c:v>25.06607</c:v>
                </c:pt>
                <c:pt idx="82">
                  <c:v>25.064699999999998</c:v>
                </c:pt>
                <c:pt idx="83">
                  <c:v>25.06504</c:v>
                </c:pt>
                <c:pt idx="84">
                  <c:v>25.06335</c:v>
                </c:pt>
                <c:pt idx="85">
                  <c:v>25.0625</c:v>
                </c:pt>
                <c:pt idx="86">
                  <c:v>25.062010000000001</c:v>
                </c:pt>
                <c:pt idx="87">
                  <c:v>25.06184</c:v>
                </c:pt>
                <c:pt idx="88">
                  <c:v>25.060320000000001</c:v>
                </c:pt>
                <c:pt idx="89">
                  <c:v>25.05921</c:v>
                </c:pt>
                <c:pt idx="90">
                  <c:v>25.05894</c:v>
                </c:pt>
                <c:pt idx="91">
                  <c:v>25.058440000000001</c:v>
                </c:pt>
                <c:pt idx="92">
                  <c:v>25.0579</c:v>
                </c:pt>
                <c:pt idx="93">
                  <c:v>25.055689999999998</c:v>
                </c:pt>
                <c:pt idx="94">
                  <c:v>25.05555</c:v>
                </c:pt>
                <c:pt idx="95">
                  <c:v>25.054780000000001</c:v>
                </c:pt>
                <c:pt idx="96">
                  <c:v>25.05376</c:v>
                </c:pt>
                <c:pt idx="97">
                  <c:v>25.05423</c:v>
                </c:pt>
                <c:pt idx="98">
                  <c:v>25.054099999999998</c:v>
                </c:pt>
                <c:pt idx="99">
                  <c:v>25.052669999999999</c:v>
                </c:pt>
                <c:pt idx="100">
                  <c:v>25.052129999999998</c:v>
                </c:pt>
                <c:pt idx="101">
                  <c:v>25.051120000000001</c:v>
                </c:pt>
                <c:pt idx="102">
                  <c:v>25.051020000000001</c:v>
                </c:pt>
                <c:pt idx="103">
                  <c:v>25.050070000000002</c:v>
                </c:pt>
                <c:pt idx="104">
                  <c:v>25.050439999999998</c:v>
                </c:pt>
                <c:pt idx="105">
                  <c:v>25.049589999999998</c:v>
                </c:pt>
                <c:pt idx="106">
                  <c:v>25.048570000000002</c:v>
                </c:pt>
                <c:pt idx="107">
                  <c:v>25.04786</c:v>
                </c:pt>
                <c:pt idx="108">
                  <c:v>25.047640000000001</c:v>
                </c:pt>
                <c:pt idx="109">
                  <c:v>25.047519999999999</c:v>
                </c:pt>
                <c:pt idx="110">
                  <c:v>25.046330000000001</c:v>
                </c:pt>
                <c:pt idx="111">
                  <c:v>25.045480000000001</c:v>
                </c:pt>
                <c:pt idx="112">
                  <c:v>25.04487</c:v>
                </c:pt>
                <c:pt idx="113">
                  <c:v>25.044180000000001</c:v>
                </c:pt>
                <c:pt idx="114">
                  <c:v>25.043340000000001</c:v>
                </c:pt>
                <c:pt idx="115">
                  <c:v>25.043140000000001</c:v>
                </c:pt>
                <c:pt idx="116">
                  <c:v>25.04243</c:v>
                </c:pt>
                <c:pt idx="117">
                  <c:v>25.04148</c:v>
                </c:pt>
                <c:pt idx="118">
                  <c:v>25.04034</c:v>
                </c:pt>
                <c:pt idx="119">
                  <c:v>25.040179999999999</c:v>
                </c:pt>
                <c:pt idx="120">
                  <c:v>25.039940000000001</c:v>
                </c:pt>
                <c:pt idx="121">
                  <c:v>25.038609999999998</c:v>
                </c:pt>
                <c:pt idx="122">
                  <c:v>25.037050000000001</c:v>
                </c:pt>
                <c:pt idx="123">
                  <c:v>25.03707</c:v>
                </c:pt>
                <c:pt idx="124">
                  <c:v>25.036999999999999</c:v>
                </c:pt>
                <c:pt idx="125">
                  <c:v>25.036449999999999</c:v>
                </c:pt>
                <c:pt idx="126">
                  <c:v>25.034649999999999</c:v>
                </c:pt>
                <c:pt idx="127">
                  <c:v>25.03416</c:v>
                </c:pt>
                <c:pt idx="128">
                  <c:v>25.033190000000001</c:v>
                </c:pt>
                <c:pt idx="129">
                  <c:v>25.032920000000001</c:v>
                </c:pt>
                <c:pt idx="130">
                  <c:v>25.03181</c:v>
                </c:pt>
                <c:pt idx="131">
                  <c:v>25.031140000000001</c:v>
                </c:pt>
                <c:pt idx="132">
                  <c:v>25.030519999999999</c:v>
                </c:pt>
                <c:pt idx="133">
                  <c:v>25.029610000000002</c:v>
                </c:pt>
                <c:pt idx="134">
                  <c:v>25.029430000000001</c:v>
                </c:pt>
                <c:pt idx="135">
                  <c:v>25.028510000000001</c:v>
                </c:pt>
                <c:pt idx="136">
                  <c:v>25.028179999999999</c:v>
                </c:pt>
                <c:pt idx="137">
                  <c:v>25.02778</c:v>
                </c:pt>
                <c:pt idx="138">
                  <c:v>25.026520000000001</c:v>
                </c:pt>
                <c:pt idx="139">
                  <c:v>25.0261</c:v>
                </c:pt>
                <c:pt idx="140">
                  <c:v>25.024550000000001</c:v>
                </c:pt>
                <c:pt idx="141">
                  <c:v>25.024429999999999</c:v>
                </c:pt>
                <c:pt idx="142">
                  <c:v>25.0242</c:v>
                </c:pt>
                <c:pt idx="143">
                  <c:v>25.02346</c:v>
                </c:pt>
                <c:pt idx="144">
                  <c:v>25.02214</c:v>
                </c:pt>
                <c:pt idx="145">
                  <c:v>25.02225</c:v>
                </c:pt>
                <c:pt idx="146">
                  <c:v>25.021899999999999</c:v>
                </c:pt>
                <c:pt idx="147">
                  <c:v>25.021129999999999</c:v>
                </c:pt>
                <c:pt idx="148">
                  <c:v>25.020489999999999</c:v>
                </c:pt>
                <c:pt idx="149">
                  <c:v>25.020399999999999</c:v>
                </c:pt>
                <c:pt idx="150">
                  <c:v>25.01998</c:v>
                </c:pt>
                <c:pt idx="151">
                  <c:v>25.01924</c:v>
                </c:pt>
                <c:pt idx="152">
                  <c:v>25.018160000000002</c:v>
                </c:pt>
                <c:pt idx="153">
                  <c:v>25.017679999999999</c:v>
                </c:pt>
                <c:pt idx="154">
                  <c:v>25.017759999999999</c:v>
                </c:pt>
                <c:pt idx="155">
                  <c:v>25.016870000000001</c:v>
                </c:pt>
                <c:pt idx="156">
                  <c:v>25.015889999999999</c:v>
                </c:pt>
                <c:pt idx="157">
                  <c:v>25.015689999999999</c:v>
                </c:pt>
                <c:pt idx="158">
                  <c:v>25.014500000000002</c:v>
                </c:pt>
                <c:pt idx="159">
                  <c:v>25.014150000000001</c:v>
                </c:pt>
                <c:pt idx="160">
                  <c:v>25.01341</c:v>
                </c:pt>
                <c:pt idx="161">
                  <c:v>25.01277</c:v>
                </c:pt>
                <c:pt idx="162">
                  <c:v>25.012530000000002</c:v>
                </c:pt>
                <c:pt idx="163">
                  <c:v>25.011869999999998</c:v>
                </c:pt>
                <c:pt idx="164">
                  <c:v>25.010529999999999</c:v>
                </c:pt>
                <c:pt idx="165">
                  <c:v>25.0106</c:v>
                </c:pt>
                <c:pt idx="166">
                  <c:v>25.00892</c:v>
                </c:pt>
                <c:pt idx="167">
                  <c:v>25.008839999999999</c:v>
                </c:pt>
                <c:pt idx="168">
                  <c:v>25.008610000000001</c:v>
                </c:pt>
                <c:pt idx="169">
                  <c:v>25.007919999999999</c:v>
                </c:pt>
                <c:pt idx="170">
                  <c:v>25.007090000000002</c:v>
                </c:pt>
                <c:pt idx="171">
                  <c:v>25.007090000000002</c:v>
                </c:pt>
                <c:pt idx="172">
                  <c:v>25.005469999999999</c:v>
                </c:pt>
                <c:pt idx="173">
                  <c:v>25.00469</c:v>
                </c:pt>
                <c:pt idx="174">
                  <c:v>25.004010000000001</c:v>
                </c:pt>
                <c:pt idx="175">
                  <c:v>25.003419999999998</c:v>
                </c:pt>
                <c:pt idx="176">
                  <c:v>25.003270000000001</c:v>
                </c:pt>
                <c:pt idx="177">
                  <c:v>25.0015</c:v>
                </c:pt>
                <c:pt idx="178">
                  <c:v>25.001550000000002</c:v>
                </c:pt>
                <c:pt idx="179">
                  <c:v>25.0014</c:v>
                </c:pt>
                <c:pt idx="180">
                  <c:v>24.999829999999999</c:v>
                </c:pt>
                <c:pt idx="181">
                  <c:v>24.999790000000001</c:v>
                </c:pt>
                <c:pt idx="182">
                  <c:v>24.99858</c:v>
                </c:pt>
                <c:pt idx="183">
                  <c:v>24.997879999999999</c:v>
                </c:pt>
                <c:pt idx="184">
                  <c:v>24.99776</c:v>
                </c:pt>
                <c:pt idx="185">
                  <c:v>24.996960000000001</c:v>
                </c:pt>
                <c:pt idx="186">
                  <c:v>24.996569999999998</c:v>
                </c:pt>
                <c:pt idx="187">
                  <c:v>24.996459999999999</c:v>
                </c:pt>
                <c:pt idx="188">
                  <c:v>24.995380000000001</c:v>
                </c:pt>
                <c:pt idx="189">
                  <c:v>24.995609999999999</c:v>
                </c:pt>
                <c:pt idx="190">
                  <c:v>24.99532</c:v>
                </c:pt>
                <c:pt idx="191">
                  <c:v>24.99361</c:v>
                </c:pt>
                <c:pt idx="192">
                  <c:v>24.99399</c:v>
                </c:pt>
                <c:pt idx="193">
                  <c:v>24.99239</c:v>
                </c:pt>
                <c:pt idx="194">
                  <c:v>24.99249</c:v>
                </c:pt>
                <c:pt idx="195">
                  <c:v>24.99249</c:v>
                </c:pt>
                <c:pt idx="196">
                  <c:v>24.992290000000001</c:v>
                </c:pt>
                <c:pt idx="197">
                  <c:v>24.992180000000001</c:v>
                </c:pt>
                <c:pt idx="198">
                  <c:v>24.99174</c:v>
                </c:pt>
                <c:pt idx="199">
                  <c:v>24.989909999999998</c:v>
                </c:pt>
                <c:pt idx="200">
                  <c:v>24.990169999999999</c:v>
                </c:pt>
                <c:pt idx="201">
                  <c:v>24.989370000000001</c:v>
                </c:pt>
                <c:pt idx="202">
                  <c:v>24.989350000000002</c:v>
                </c:pt>
                <c:pt idx="203">
                  <c:v>24.989419999999999</c:v>
                </c:pt>
                <c:pt idx="204">
                  <c:v>24.988029999999998</c:v>
                </c:pt>
                <c:pt idx="205">
                  <c:v>24.988340000000001</c:v>
                </c:pt>
                <c:pt idx="206">
                  <c:v>24.988</c:v>
                </c:pt>
                <c:pt idx="207">
                  <c:v>24.987089999999998</c:v>
                </c:pt>
                <c:pt idx="208">
                  <c:v>24.986229999999999</c:v>
                </c:pt>
                <c:pt idx="209">
                  <c:v>24.98517</c:v>
                </c:pt>
                <c:pt idx="210">
                  <c:v>24.98527</c:v>
                </c:pt>
                <c:pt idx="211">
                  <c:v>24.9846</c:v>
                </c:pt>
                <c:pt idx="212">
                  <c:v>24.98359</c:v>
                </c:pt>
                <c:pt idx="213">
                  <c:v>24.983689999999999</c:v>
                </c:pt>
                <c:pt idx="214">
                  <c:v>24.98274</c:v>
                </c:pt>
                <c:pt idx="215">
                  <c:v>24.981909999999999</c:v>
                </c:pt>
                <c:pt idx="216">
                  <c:v>24.98132</c:v>
                </c:pt>
                <c:pt idx="217">
                  <c:v>24.98133</c:v>
                </c:pt>
                <c:pt idx="218">
                  <c:v>25.043516268656738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'mAr_22,5'!$C$1</c:f>
              <c:strCache>
                <c:ptCount val="1"/>
                <c:pt idx="0">
                  <c:v>T_hot_in(C)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'mAr_22,5'!$A$2:$A$220</c:f>
              <c:strCache>
                <c:ptCount val="219"/>
                <c:pt idx="0">
                  <c:v>83.75176</c:v>
                </c:pt>
                <c:pt idx="1">
                  <c:v>84.75199</c:v>
                </c:pt>
                <c:pt idx="2">
                  <c:v>85.75192</c:v>
                </c:pt>
                <c:pt idx="3">
                  <c:v>86.75231</c:v>
                </c:pt>
                <c:pt idx="4">
                  <c:v>87.75206</c:v>
                </c:pt>
                <c:pt idx="5">
                  <c:v>88.75276</c:v>
                </c:pt>
                <c:pt idx="6">
                  <c:v>89.75513</c:v>
                </c:pt>
                <c:pt idx="7">
                  <c:v>90.75591</c:v>
                </c:pt>
                <c:pt idx="8">
                  <c:v>91.75644</c:v>
                </c:pt>
                <c:pt idx="9">
                  <c:v>92.75566</c:v>
                </c:pt>
                <c:pt idx="10">
                  <c:v>93.75603</c:v>
                </c:pt>
                <c:pt idx="11">
                  <c:v>94.75598</c:v>
                </c:pt>
                <c:pt idx="12">
                  <c:v>95.75748</c:v>
                </c:pt>
                <c:pt idx="13">
                  <c:v>96.75814</c:v>
                </c:pt>
                <c:pt idx="14">
                  <c:v>97.7578</c:v>
                </c:pt>
                <c:pt idx="15">
                  <c:v>98.75819</c:v>
                </c:pt>
                <c:pt idx="16">
                  <c:v>99.75863</c:v>
                </c:pt>
                <c:pt idx="17">
                  <c:v>100.75909</c:v>
                </c:pt>
                <c:pt idx="18">
                  <c:v>101.75946</c:v>
                </c:pt>
                <c:pt idx="19">
                  <c:v>102.75944</c:v>
                </c:pt>
                <c:pt idx="20">
                  <c:v>103.7601</c:v>
                </c:pt>
                <c:pt idx="21">
                  <c:v>104.76019</c:v>
                </c:pt>
                <c:pt idx="22">
                  <c:v>105.75964</c:v>
                </c:pt>
                <c:pt idx="23">
                  <c:v>106.76007</c:v>
                </c:pt>
                <c:pt idx="24">
                  <c:v>107.76058</c:v>
                </c:pt>
                <c:pt idx="25">
                  <c:v>108.76098</c:v>
                </c:pt>
                <c:pt idx="26">
                  <c:v>109.76131</c:v>
                </c:pt>
                <c:pt idx="27">
                  <c:v>110.76137</c:v>
                </c:pt>
                <c:pt idx="28">
                  <c:v>111.76151</c:v>
                </c:pt>
                <c:pt idx="29">
                  <c:v>112.7608</c:v>
                </c:pt>
                <c:pt idx="30">
                  <c:v>113.76215</c:v>
                </c:pt>
                <c:pt idx="31">
                  <c:v>114.76206</c:v>
                </c:pt>
                <c:pt idx="32">
                  <c:v>115.76237</c:v>
                </c:pt>
                <c:pt idx="33">
                  <c:v>116.763</c:v>
                </c:pt>
                <c:pt idx="34">
                  <c:v>117.76285</c:v>
                </c:pt>
                <c:pt idx="35">
                  <c:v>118.76286</c:v>
                </c:pt>
                <c:pt idx="36">
                  <c:v>119.76285</c:v>
                </c:pt>
                <c:pt idx="37">
                  <c:v>120.7641</c:v>
                </c:pt>
                <c:pt idx="38">
                  <c:v>121.76499</c:v>
                </c:pt>
                <c:pt idx="39">
                  <c:v>122.76495</c:v>
                </c:pt>
                <c:pt idx="40">
                  <c:v>123.76602</c:v>
                </c:pt>
                <c:pt idx="41">
                  <c:v>124.76716</c:v>
                </c:pt>
                <c:pt idx="42">
                  <c:v>125.76666</c:v>
                </c:pt>
                <c:pt idx="43">
                  <c:v>126.76743</c:v>
                </c:pt>
                <c:pt idx="44">
                  <c:v>127.76725</c:v>
                </c:pt>
                <c:pt idx="45">
                  <c:v>128.76701</c:v>
                </c:pt>
                <c:pt idx="46">
                  <c:v>129.7674</c:v>
                </c:pt>
                <c:pt idx="47">
                  <c:v>130.76722</c:v>
                </c:pt>
                <c:pt idx="48">
                  <c:v>131.76707</c:v>
                </c:pt>
                <c:pt idx="49">
                  <c:v>132.76716</c:v>
                </c:pt>
                <c:pt idx="50">
                  <c:v>133.76746</c:v>
                </c:pt>
                <c:pt idx="51">
                  <c:v>134.76786</c:v>
                </c:pt>
                <c:pt idx="52">
                  <c:v>135.76828</c:v>
                </c:pt>
                <c:pt idx="53">
                  <c:v>136.76777</c:v>
                </c:pt>
                <c:pt idx="54">
                  <c:v>137.76826</c:v>
                </c:pt>
                <c:pt idx="55">
                  <c:v>138.76865</c:v>
                </c:pt>
                <c:pt idx="56">
                  <c:v>139.76922</c:v>
                </c:pt>
                <c:pt idx="57">
                  <c:v>140.76865</c:v>
                </c:pt>
                <c:pt idx="58">
                  <c:v>141.7691</c:v>
                </c:pt>
                <c:pt idx="59">
                  <c:v>142.76924</c:v>
                </c:pt>
                <c:pt idx="60">
                  <c:v>143.76926</c:v>
                </c:pt>
                <c:pt idx="61">
                  <c:v>144.7691</c:v>
                </c:pt>
                <c:pt idx="62">
                  <c:v>145.76872</c:v>
                </c:pt>
                <c:pt idx="63">
                  <c:v>146.76917</c:v>
                </c:pt>
                <c:pt idx="64">
                  <c:v>147.76873</c:v>
                </c:pt>
                <c:pt idx="65">
                  <c:v>148.76926</c:v>
                </c:pt>
                <c:pt idx="66">
                  <c:v>149.76866</c:v>
                </c:pt>
                <c:pt idx="67">
                  <c:v>150.76914</c:v>
                </c:pt>
                <c:pt idx="68">
                  <c:v>151.76963</c:v>
                </c:pt>
                <c:pt idx="69">
                  <c:v>152.77044</c:v>
                </c:pt>
                <c:pt idx="70">
                  <c:v>153.76987</c:v>
                </c:pt>
                <c:pt idx="71">
                  <c:v>154.77041</c:v>
                </c:pt>
                <c:pt idx="72">
                  <c:v>155.7698</c:v>
                </c:pt>
                <c:pt idx="73">
                  <c:v>156.76997</c:v>
                </c:pt>
                <c:pt idx="74">
                  <c:v>157.77043</c:v>
                </c:pt>
                <c:pt idx="75">
                  <c:v>158.77092</c:v>
                </c:pt>
                <c:pt idx="76">
                  <c:v>159.77095</c:v>
                </c:pt>
                <c:pt idx="77">
                  <c:v>160.77164</c:v>
                </c:pt>
                <c:pt idx="78">
                  <c:v>161.77193</c:v>
                </c:pt>
                <c:pt idx="79">
                  <c:v>162.77269</c:v>
                </c:pt>
                <c:pt idx="80">
                  <c:v>163.77285</c:v>
                </c:pt>
                <c:pt idx="81">
                  <c:v>164.77287</c:v>
                </c:pt>
                <c:pt idx="82">
                  <c:v>165.77287</c:v>
                </c:pt>
                <c:pt idx="83">
                  <c:v>166.77284</c:v>
                </c:pt>
                <c:pt idx="84">
                  <c:v>167.77287</c:v>
                </c:pt>
                <c:pt idx="85">
                  <c:v>168.77287</c:v>
                </c:pt>
                <c:pt idx="86">
                  <c:v>169.77284</c:v>
                </c:pt>
                <c:pt idx="87">
                  <c:v>170.77287</c:v>
                </c:pt>
                <c:pt idx="88">
                  <c:v>171.77287</c:v>
                </c:pt>
                <c:pt idx="89">
                  <c:v>172.77385</c:v>
                </c:pt>
                <c:pt idx="90">
                  <c:v>173.77504</c:v>
                </c:pt>
                <c:pt idx="91">
                  <c:v>174.77491</c:v>
                </c:pt>
                <c:pt idx="92">
                  <c:v>175.77486</c:v>
                </c:pt>
                <c:pt idx="93">
                  <c:v>176.77603</c:v>
                </c:pt>
                <c:pt idx="94">
                  <c:v>177.77597</c:v>
                </c:pt>
                <c:pt idx="95">
                  <c:v>178.77603</c:v>
                </c:pt>
                <c:pt idx="96">
                  <c:v>179.77853</c:v>
                </c:pt>
                <c:pt idx="97">
                  <c:v>180.7781</c:v>
                </c:pt>
                <c:pt idx="98">
                  <c:v>181.77888</c:v>
                </c:pt>
                <c:pt idx="99">
                  <c:v>182.78015</c:v>
                </c:pt>
                <c:pt idx="100">
                  <c:v>183.78104</c:v>
                </c:pt>
                <c:pt idx="101">
                  <c:v>184.78129</c:v>
                </c:pt>
                <c:pt idx="102">
                  <c:v>185.78081</c:v>
                </c:pt>
                <c:pt idx="103">
                  <c:v>186.78133</c:v>
                </c:pt>
                <c:pt idx="104">
                  <c:v>187.78087</c:v>
                </c:pt>
                <c:pt idx="105">
                  <c:v>188.78102</c:v>
                </c:pt>
                <c:pt idx="106">
                  <c:v>189.78157</c:v>
                </c:pt>
                <c:pt idx="107">
                  <c:v>190.78102</c:v>
                </c:pt>
                <c:pt idx="108">
                  <c:v>191.78114</c:v>
                </c:pt>
                <c:pt idx="109">
                  <c:v>192.78107</c:v>
                </c:pt>
                <c:pt idx="110">
                  <c:v>193.78224</c:v>
                </c:pt>
                <c:pt idx="111">
                  <c:v>194.78168</c:v>
                </c:pt>
                <c:pt idx="112">
                  <c:v>195.78284</c:v>
                </c:pt>
                <c:pt idx="113">
                  <c:v>196.78288</c:v>
                </c:pt>
                <c:pt idx="114">
                  <c:v>197.78284</c:v>
                </c:pt>
                <c:pt idx="115">
                  <c:v>198.78284</c:v>
                </c:pt>
                <c:pt idx="116">
                  <c:v>199.78394</c:v>
                </c:pt>
                <c:pt idx="117">
                  <c:v>200.78495</c:v>
                </c:pt>
                <c:pt idx="118">
                  <c:v>201.78495</c:v>
                </c:pt>
                <c:pt idx="119">
                  <c:v>202.78498</c:v>
                </c:pt>
                <c:pt idx="120">
                  <c:v>203.78499</c:v>
                </c:pt>
                <c:pt idx="121">
                  <c:v>204.78498</c:v>
                </c:pt>
                <c:pt idx="122">
                  <c:v>205.78498</c:v>
                </c:pt>
                <c:pt idx="123">
                  <c:v>206.785</c:v>
                </c:pt>
                <c:pt idx="124">
                  <c:v>207.78498</c:v>
                </c:pt>
                <c:pt idx="125">
                  <c:v>208.78495</c:v>
                </c:pt>
                <c:pt idx="126">
                  <c:v>209.78497</c:v>
                </c:pt>
                <c:pt idx="127">
                  <c:v>210.78497</c:v>
                </c:pt>
                <c:pt idx="128">
                  <c:v>211.78496</c:v>
                </c:pt>
                <c:pt idx="129">
                  <c:v>212.78496</c:v>
                </c:pt>
                <c:pt idx="130">
                  <c:v>213.78643</c:v>
                </c:pt>
                <c:pt idx="131">
                  <c:v>214.78597</c:v>
                </c:pt>
                <c:pt idx="132">
                  <c:v>215.78597</c:v>
                </c:pt>
                <c:pt idx="133">
                  <c:v>216.78756</c:v>
                </c:pt>
                <c:pt idx="134">
                  <c:v>217.78718</c:v>
                </c:pt>
                <c:pt idx="135">
                  <c:v>218.78814</c:v>
                </c:pt>
                <c:pt idx="136">
                  <c:v>219.78808</c:v>
                </c:pt>
                <c:pt idx="137">
                  <c:v>220.78817</c:v>
                </c:pt>
                <c:pt idx="138">
                  <c:v>221.78794</c:v>
                </c:pt>
                <c:pt idx="139">
                  <c:v>222.78817</c:v>
                </c:pt>
                <c:pt idx="140">
                  <c:v>223.78813</c:v>
                </c:pt>
                <c:pt idx="141">
                  <c:v>224.78882</c:v>
                </c:pt>
                <c:pt idx="142">
                  <c:v>225.79035</c:v>
                </c:pt>
                <c:pt idx="143">
                  <c:v>226.7909</c:v>
                </c:pt>
                <c:pt idx="144">
                  <c:v>227.79137</c:v>
                </c:pt>
                <c:pt idx="145">
                  <c:v>228.7919</c:v>
                </c:pt>
                <c:pt idx="146">
                  <c:v>229.79242</c:v>
                </c:pt>
                <c:pt idx="147">
                  <c:v>230.79241</c:v>
                </c:pt>
                <c:pt idx="148">
                  <c:v>231.79287</c:v>
                </c:pt>
                <c:pt idx="149">
                  <c:v>232.79284</c:v>
                </c:pt>
                <c:pt idx="150">
                  <c:v>233.79284</c:v>
                </c:pt>
                <c:pt idx="151">
                  <c:v>234.79288</c:v>
                </c:pt>
                <c:pt idx="152">
                  <c:v>235.79287</c:v>
                </c:pt>
                <c:pt idx="153">
                  <c:v>236.79284</c:v>
                </c:pt>
                <c:pt idx="154">
                  <c:v>237.79287</c:v>
                </c:pt>
                <c:pt idx="155">
                  <c:v>238.79287</c:v>
                </c:pt>
                <c:pt idx="156">
                  <c:v>239.79285</c:v>
                </c:pt>
                <c:pt idx="157">
                  <c:v>240.79285</c:v>
                </c:pt>
                <c:pt idx="158">
                  <c:v>241.79285</c:v>
                </c:pt>
                <c:pt idx="159">
                  <c:v>242.79411</c:v>
                </c:pt>
                <c:pt idx="160">
                  <c:v>243.79461</c:v>
                </c:pt>
                <c:pt idx="161">
                  <c:v>244.79497</c:v>
                </c:pt>
                <c:pt idx="162">
                  <c:v>245.79483</c:v>
                </c:pt>
                <c:pt idx="163">
                  <c:v>246.79582</c:v>
                </c:pt>
                <c:pt idx="164">
                  <c:v>247.79595</c:v>
                </c:pt>
                <c:pt idx="165">
                  <c:v>248.79663</c:v>
                </c:pt>
                <c:pt idx="166">
                  <c:v>249.79762</c:v>
                </c:pt>
                <c:pt idx="167">
                  <c:v>250.7982</c:v>
                </c:pt>
                <c:pt idx="168">
                  <c:v>251.79772</c:v>
                </c:pt>
                <c:pt idx="169">
                  <c:v>252.79856</c:v>
                </c:pt>
                <c:pt idx="170">
                  <c:v>253.79891</c:v>
                </c:pt>
                <c:pt idx="171">
                  <c:v>254.80008</c:v>
                </c:pt>
                <c:pt idx="172">
                  <c:v>255.80011</c:v>
                </c:pt>
                <c:pt idx="173">
                  <c:v>256.80019</c:v>
                </c:pt>
                <c:pt idx="174">
                  <c:v>257.80062</c:v>
                </c:pt>
                <c:pt idx="175">
                  <c:v>258.80081</c:v>
                </c:pt>
                <c:pt idx="176">
                  <c:v>259.80121</c:v>
                </c:pt>
                <c:pt idx="177">
                  <c:v>260.8015</c:v>
                </c:pt>
                <c:pt idx="178">
                  <c:v>261.80096</c:v>
                </c:pt>
                <c:pt idx="179">
                  <c:v>262.80129</c:v>
                </c:pt>
                <c:pt idx="180">
                  <c:v>263.80073</c:v>
                </c:pt>
                <c:pt idx="181">
                  <c:v>264.80108</c:v>
                </c:pt>
                <c:pt idx="182">
                  <c:v>265.8014</c:v>
                </c:pt>
                <c:pt idx="183">
                  <c:v>266.80073</c:v>
                </c:pt>
                <c:pt idx="184">
                  <c:v>267.80123</c:v>
                </c:pt>
                <c:pt idx="185">
                  <c:v>268.80162</c:v>
                </c:pt>
                <c:pt idx="186">
                  <c:v>269.80208</c:v>
                </c:pt>
                <c:pt idx="187">
                  <c:v>270.80162</c:v>
                </c:pt>
                <c:pt idx="188">
                  <c:v>271.80304</c:v>
                </c:pt>
                <c:pt idx="189">
                  <c:v>272.80287</c:v>
                </c:pt>
                <c:pt idx="190">
                  <c:v>273.80286</c:v>
                </c:pt>
                <c:pt idx="191">
                  <c:v>274.80288</c:v>
                </c:pt>
                <c:pt idx="192">
                  <c:v>275.80284</c:v>
                </c:pt>
                <c:pt idx="193">
                  <c:v>276.80284</c:v>
                </c:pt>
                <c:pt idx="194">
                  <c:v>277.80284</c:v>
                </c:pt>
                <c:pt idx="195">
                  <c:v>278.80598</c:v>
                </c:pt>
                <c:pt idx="196">
                  <c:v>279.80726</c:v>
                </c:pt>
                <c:pt idx="197">
                  <c:v>280.80702</c:v>
                </c:pt>
                <c:pt idx="198">
                  <c:v>281.80757</c:v>
                </c:pt>
                <c:pt idx="199">
                  <c:v>282.80717</c:v>
                </c:pt>
                <c:pt idx="200">
                  <c:v>283.80745</c:v>
                </c:pt>
                <c:pt idx="201">
                  <c:v>284.80722</c:v>
                </c:pt>
                <c:pt idx="202">
                  <c:v>285.80702</c:v>
                </c:pt>
                <c:pt idx="203">
                  <c:v>286.80763</c:v>
                </c:pt>
                <c:pt idx="204">
                  <c:v>287.80801</c:v>
                </c:pt>
                <c:pt idx="205">
                  <c:v>288.80805</c:v>
                </c:pt>
                <c:pt idx="206">
                  <c:v>289.80768</c:v>
                </c:pt>
                <c:pt idx="207">
                  <c:v>290.80852</c:v>
                </c:pt>
                <c:pt idx="208">
                  <c:v>291.809</c:v>
                </c:pt>
                <c:pt idx="209">
                  <c:v>292.80886</c:v>
                </c:pt>
                <c:pt idx="210">
                  <c:v>293.80899</c:v>
                </c:pt>
                <c:pt idx="211">
                  <c:v>294.80897</c:v>
                </c:pt>
                <c:pt idx="212">
                  <c:v>295.80941</c:v>
                </c:pt>
                <c:pt idx="213">
                  <c:v>296.80871</c:v>
                </c:pt>
                <c:pt idx="214">
                  <c:v>297.80908</c:v>
                </c:pt>
                <c:pt idx="215">
                  <c:v>298.80962</c:v>
                </c:pt>
                <c:pt idx="216">
                  <c:v>299.81011</c:v>
                </c:pt>
                <c:pt idx="217">
                  <c:v>300.8102</c:v>
                </c:pt>
                <c:pt idx="218">
                  <c:v>Médias</c:v>
                </c:pt>
              </c:strCache>
            </c:strRef>
          </c:xVal>
          <c:yVal>
            <c:numRef>
              <c:f>'mAr_22,5'!$C$2:$C$220</c:f>
              <c:numCache>
                <c:formatCode>General</c:formatCode>
                <c:ptCount val="219"/>
                <c:pt idx="0">
                  <c:v>39.809359999999998</c:v>
                </c:pt>
                <c:pt idx="1">
                  <c:v>39.808019999999999</c:v>
                </c:pt>
                <c:pt idx="2">
                  <c:v>39.80827</c:v>
                </c:pt>
                <c:pt idx="3">
                  <c:v>39.806460000000001</c:v>
                </c:pt>
                <c:pt idx="4">
                  <c:v>39.805729999999997</c:v>
                </c:pt>
                <c:pt idx="5">
                  <c:v>39.80489</c:v>
                </c:pt>
                <c:pt idx="6">
                  <c:v>39.804450000000003</c:v>
                </c:pt>
                <c:pt idx="7">
                  <c:v>39.804310000000001</c:v>
                </c:pt>
                <c:pt idx="8">
                  <c:v>39.80386</c:v>
                </c:pt>
                <c:pt idx="9">
                  <c:v>39.802579999999999</c:v>
                </c:pt>
                <c:pt idx="10">
                  <c:v>39.801839999999999</c:v>
                </c:pt>
                <c:pt idx="11">
                  <c:v>39.801589999999997</c:v>
                </c:pt>
                <c:pt idx="12">
                  <c:v>39.802370000000003</c:v>
                </c:pt>
                <c:pt idx="13">
                  <c:v>39.80039</c:v>
                </c:pt>
                <c:pt idx="14">
                  <c:v>39.799550000000004</c:v>
                </c:pt>
                <c:pt idx="15">
                  <c:v>39.798810000000003</c:v>
                </c:pt>
                <c:pt idx="16">
                  <c:v>39.798690000000001</c:v>
                </c:pt>
                <c:pt idx="17">
                  <c:v>39.798780000000001</c:v>
                </c:pt>
                <c:pt idx="18">
                  <c:v>39.798819999999999</c:v>
                </c:pt>
                <c:pt idx="19">
                  <c:v>39.797550000000001</c:v>
                </c:pt>
                <c:pt idx="20">
                  <c:v>39.797330000000002</c:v>
                </c:pt>
                <c:pt idx="21">
                  <c:v>39.798209999999997</c:v>
                </c:pt>
                <c:pt idx="22">
                  <c:v>39.797139999999999</c:v>
                </c:pt>
                <c:pt idx="23">
                  <c:v>39.796550000000003</c:v>
                </c:pt>
                <c:pt idx="24">
                  <c:v>39.797049999999999</c:v>
                </c:pt>
                <c:pt idx="25">
                  <c:v>39.797020000000003</c:v>
                </c:pt>
                <c:pt idx="26">
                  <c:v>39.796500000000002</c:v>
                </c:pt>
                <c:pt idx="27">
                  <c:v>39.796810000000001</c:v>
                </c:pt>
                <c:pt idx="28">
                  <c:v>39.797539999999998</c:v>
                </c:pt>
                <c:pt idx="29">
                  <c:v>39.79757</c:v>
                </c:pt>
                <c:pt idx="30">
                  <c:v>39.797319999999999</c:v>
                </c:pt>
                <c:pt idx="31">
                  <c:v>39.79777</c:v>
                </c:pt>
                <c:pt idx="32">
                  <c:v>39.797690000000003</c:v>
                </c:pt>
                <c:pt idx="33">
                  <c:v>39.79757</c:v>
                </c:pt>
                <c:pt idx="34">
                  <c:v>39.798569999999998</c:v>
                </c:pt>
                <c:pt idx="35">
                  <c:v>39.798810000000003</c:v>
                </c:pt>
                <c:pt idx="36">
                  <c:v>39.798470000000002</c:v>
                </c:pt>
                <c:pt idx="37">
                  <c:v>39.799570000000003</c:v>
                </c:pt>
                <c:pt idx="38">
                  <c:v>39.79983</c:v>
                </c:pt>
                <c:pt idx="39">
                  <c:v>39.799799999999998</c:v>
                </c:pt>
                <c:pt idx="40">
                  <c:v>39.79992</c:v>
                </c:pt>
                <c:pt idx="41">
                  <c:v>39.801189999999998</c:v>
                </c:pt>
                <c:pt idx="42">
                  <c:v>39.800490000000003</c:v>
                </c:pt>
                <c:pt idx="43">
                  <c:v>39.801130000000001</c:v>
                </c:pt>
                <c:pt idx="44">
                  <c:v>39.80189</c:v>
                </c:pt>
                <c:pt idx="45">
                  <c:v>39.802529999999997</c:v>
                </c:pt>
                <c:pt idx="46">
                  <c:v>39.80303</c:v>
                </c:pt>
                <c:pt idx="47">
                  <c:v>39.803579999999997</c:v>
                </c:pt>
                <c:pt idx="48">
                  <c:v>39.8033</c:v>
                </c:pt>
                <c:pt idx="49">
                  <c:v>39.803330000000003</c:v>
                </c:pt>
                <c:pt idx="50">
                  <c:v>39.803510000000003</c:v>
                </c:pt>
                <c:pt idx="51">
                  <c:v>39.803910000000002</c:v>
                </c:pt>
                <c:pt idx="52">
                  <c:v>39.804180000000002</c:v>
                </c:pt>
                <c:pt idx="53">
                  <c:v>39.805129999999998</c:v>
                </c:pt>
                <c:pt idx="54">
                  <c:v>39.80489</c:v>
                </c:pt>
                <c:pt idx="55">
                  <c:v>39.806080000000001</c:v>
                </c:pt>
                <c:pt idx="56">
                  <c:v>39.806370000000001</c:v>
                </c:pt>
                <c:pt idx="57">
                  <c:v>39.807670000000002</c:v>
                </c:pt>
                <c:pt idx="58">
                  <c:v>39.807679999999998</c:v>
                </c:pt>
                <c:pt idx="59">
                  <c:v>39.807490000000001</c:v>
                </c:pt>
                <c:pt idx="60">
                  <c:v>39.807720000000003</c:v>
                </c:pt>
                <c:pt idx="61">
                  <c:v>39.80827</c:v>
                </c:pt>
                <c:pt idx="62">
                  <c:v>39.809150000000002</c:v>
                </c:pt>
                <c:pt idx="63">
                  <c:v>39.809249999999999</c:v>
                </c:pt>
                <c:pt idx="64">
                  <c:v>39.810870000000001</c:v>
                </c:pt>
                <c:pt idx="65">
                  <c:v>39.811839999999997</c:v>
                </c:pt>
                <c:pt idx="66">
                  <c:v>39.812989999999999</c:v>
                </c:pt>
                <c:pt idx="67">
                  <c:v>39.814050000000002</c:v>
                </c:pt>
                <c:pt idx="68">
                  <c:v>39.814450000000001</c:v>
                </c:pt>
                <c:pt idx="69">
                  <c:v>39.81521</c:v>
                </c:pt>
                <c:pt idx="70">
                  <c:v>39.815240000000003</c:v>
                </c:pt>
                <c:pt idx="71">
                  <c:v>39.81474</c:v>
                </c:pt>
                <c:pt idx="72">
                  <c:v>39.815980000000003</c:v>
                </c:pt>
                <c:pt idx="73">
                  <c:v>39.816980000000001</c:v>
                </c:pt>
                <c:pt idx="74">
                  <c:v>39.818390000000001</c:v>
                </c:pt>
                <c:pt idx="75">
                  <c:v>39.818750000000001</c:v>
                </c:pt>
                <c:pt idx="76">
                  <c:v>39.819879999999998</c:v>
                </c:pt>
                <c:pt idx="77">
                  <c:v>39.820790000000002</c:v>
                </c:pt>
                <c:pt idx="78">
                  <c:v>39.820720000000001</c:v>
                </c:pt>
                <c:pt idx="79">
                  <c:v>39.82141</c:v>
                </c:pt>
                <c:pt idx="80">
                  <c:v>39.822409999999998</c:v>
                </c:pt>
                <c:pt idx="81">
                  <c:v>39.823509999999999</c:v>
                </c:pt>
                <c:pt idx="82">
                  <c:v>39.824350000000003</c:v>
                </c:pt>
                <c:pt idx="83">
                  <c:v>39.824640000000002</c:v>
                </c:pt>
                <c:pt idx="84">
                  <c:v>39.82638</c:v>
                </c:pt>
                <c:pt idx="85">
                  <c:v>39.827779999999997</c:v>
                </c:pt>
                <c:pt idx="86">
                  <c:v>39.82835</c:v>
                </c:pt>
                <c:pt idx="87">
                  <c:v>39.828740000000003</c:v>
                </c:pt>
                <c:pt idx="88">
                  <c:v>39.829880000000003</c:v>
                </c:pt>
                <c:pt idx="89">
                  <c:v>39.831829999999997</c:v>
                </c:pt>
                <c:pt idx="90">
                  <c:v>39.831760000000003</c:v>
                </c:pt>
                <c:pt idx="91">
                  <c:v>39.832859999999997</c:v>
                </c:pt>
                <c:pt idx="92">
                  <c:v>39.833500000000001</c:v>
                </c:pt>
                <c:pt idx="93">
                  <c:v>39.833880000000001</c:v>
                </c:pt>
                <c:pt idx="94">
                  <c:v>39.835769999999997</c:v>
                </c:pt>
                <c:pt idx="95">
                  <c:v>39.835929999999998</c:v>
                </c:pt>
                <c:pt idx="96">
                  <c:v>39.83672</c:v>
                </c:pt>
                <c:pt idx="97">
                  <c:v>39.837479999999999</c:v>
                </c:pt>
                <c:pt idx="98">
                  <c:v>39.838320000000003</c:v>
                </c:pt>
                <c:pt idx="99">
                  <c:v>39.839689999999997</c:v>
                </c:pt>
                <c:pt idx="100">
                  <c:v>39.840890000000002</c:v>
                </c:pt>
                <c:pt idx="101">
                  <c:v>39.842550000000003</c:v>
                </c:pt>
                <c:pt idx="102">
                  <c:v>39.842640000000003</c:v>
                </c:pt>
                <c:pt idx="103">
                  <c:v>39.842840000000002</c:v>
                </c:pt>
                <c:pt idx="104">
                  <c:v>39.844459999999998</c:v>
                </c:pt>
                <c:pt idx="105">
                  <c:v>39.84525</c:v>
                </c:pt>
                <c:pt idx="106">
                  <c:v>39.846339999999998</c:v>
                </c:pt>
                <c:pt idx="107">
                  <c:v>39.847549999999998</c:v>
                </c:pt>
                <c:pt idx="108">
                  <c:v>39.848860000000002</c:v>
                </c:pt>
                <c:pt idx="109">
                  <c:v>39.849029999999999</c:v>
                </c:pt>
                <c:pt idx="110">
                  <c:v>39.850439999999999</c:v>
                </c:pt>
                <c:pt idx="111">
                  <c:v>39.851730000000003</c:v>
                </c:pt>
                <c:pt idx="112">
                  <c:v>39.852330000000002</c:v>
                </c:pt>
                <c:pt idx="113">
                  <c:v>39.852780000000003</c:v>
                </c:pt>
                <c:pt idx="114">
                  <c:v>39.85398</c:v>
                </c:pt>
                <c:pt idx="115">
                  <c:v>39.8553</c:v>
                </c:pt>
                <c:pt idx="116">
                  <c:v>39.855780000000003</c:v>
                </c:pt>
                <c:pt idx="117">
                  <c:v>39.857340000000001</c:v>
                </c:pt>
                <c:pt idx="118">
                  <c:v>39.858080000000001</c:v>
                </c:pt>
                <c:pt idx="119">
                  <c:v>39.858379999999997</c:v>
                </c:pt>
                <c:pt idx="120">
                  <c:v>39.859299999999998</c:v>
                </c:pt>
                <c:pt idx="121">
                  <c:v>39.860169999999997</c:v>
                </c:pt>
                <c:pt idx="122">
                  <c:v>39.860700000000001</c:v>
                </c:pt>
                <c:pt idx="123">
                  <c:v>39.860790000000001</c:v>
                </c:pt>
                <c:pt idx="124">
                  <c:v>39.862250000000003</c:v>
                </c:pt>
                <c:pt idx="125">
                  <c:v>39.862969999999997</c:v>
                </c:pt>
                <c:pt idx="126">
                  <c:v>39.863939999999999</c:v>
                </c:pt>
                <c:pt idx="127">
                  <c:v>39.863390000000003</c:v>
                </c:pt>
                <c:pt idx="128">
                  <c:v>39.865209999999998</c:v>
                </c:pt>
                <c:pt idx="129">
                  <c:v>39.865630000000003</c:v>
                </c:pt>
                <c:pt idx="130">
                  <c:v>39.865490000000001</c:v>
                </c:pt>
                <c:pt idx="131">
                  <c:v>39.867609999999999</c:v>
                </c:pt>
                <c:pt idx="132">
                  <c:v>39.86853</c:v>
                </c:pt>
                <c:pt idx="133">
                  <c:v>39.868810000000003</c:v>
                </c:pt>
                <c:pt idx="134">
                  <c:v>39.869889999999998</c:v>
                </c:pt>
                <c:pt idx="135">
                  <c:v>39.87086</c:v>
                </c:pt>
                <c:pt idx="136">
                  <c:v>39.870780000000003</c:v>
                </c:pt>
                <c:pt idx="137">
                  <c:v>39.872790000000002</c:v>
                </c:pt>
                <c:pt idx="138">
                  <c:v>39.874279999999999</c:v>
                </c:pt>
                <c:pt idx="139">
                  <c:v>39.874609999999997</c:v>
                </c:pt>
                <c:pt idx="140">
                  <c:v>39.876109999999997</c:v>
                </c:pt>
                <c:pt idx="141">
                  <c:v>39.876550000000002</c:v>
                </c:pt>
                <c:pt idx="142">
                  <c:v>39.877589999999998</c:v>
                </c:pt>
                <c:pt idx="143">
                  <c:v>39.878570000000003</c:v>
                </c:pt>
                <c:pt idx="144">
                  <c:v>39.88017</c:v>
                </c:pt>
                <c:pt idx="145">
                  <c:v>39.880099999999999</c:v>
                </c:pt>
                <c:pt idx="146">
                  <c:v>39.880859999999998</c:v>
                </c:pt>
                <c:pt idx="147">
                  <c:v>39.881360000000001</c:v>
                </c:pt>
                <c:pt idx="148">
                  <c:v>39.882370000000002</c:v>
                </c:pt>
                <c:pt idx="149">
                  <c:v>39.883240000000001</c:v>
                </c:pt>
                <c:pt idx="150">
                  <c:v>39.885019999999997</c:v>
                </c:pt>
                <c:pt idx="151">
                  <c:v>39.885939999999998</c:v>
                </c:pt>
                <c:pt idx="152">
                  <c:v>39.886360000000003</c:v>
                </c:pt>
                <c:pt idx="153">
                  <c:v>39.886980000000001</c:v>
                </c:pt>
                <c:pt idx="154">
                  <c:v>39.887869999999999</c:v>
                </c:pt>
                <c:pt idx="155">
                  <c:v>39.88888</c:v>
                </c:pt>
                <c:pt idx="156">
                  <c:v>39.890259999999998</c:v>
                </c:pt>
                <c:pt idx="157">
                  <c:v>39.889009999999999</c:v>
                </c:pt>
                <c:pt idx="158">
                  <c:v>39.890729999999998</c:v>
                </c:pt>
                <c:pt idx="159">
                  <c:v>39.891260000000003</c:v>
                </c:pt>
                <c:pt idx="160">
                  <c:v>39.892859999999999</c:v>
                </c:pt>
                <c:pt idx="161">
                  <c:v>39.893659999999997</c:v>
                </c:pt>
                <c:pt idx="162">
                  <c:v>39.894109999999998</c:v>
                </c:pt>
                <c:pt idx="163">
                  <c:v>39.895580000000002</c:v>
                </c:pt>
                <c:pt idx="164">
                  <c:v>39.89667</c:v>
                </c:pt>
                <c:pt idx="165">
                  <c:v>39.89761</c:v>
                </c:pt>
                <c:pt idx="166">
                  <c:v>39.898350000000001</c:v>
                </c:pt>
                <c:pt idx="167">
                  <c:v>39.8996</c:v>
                </c:pt>
                <c:pt idx="168">
                  <c:v>39.900880000000001</c:v>
                </c:pt>
                <c:pt idx="169">
                  <c:v>39.900379999999998</c:v>
                </c:pt>
                <c:pt idx="170">
                  <c:v>39.901820000000001</c:v>
                </c:pt>
                <c:pt idx="171">
                  <c:v>39.902149999999999</c:v>
                </c:pt>
                <c:pt idx="172">
                  <c:v>39.902889999999999</c:v>
                </c:pt>
                <c:pt idx="173">
                  <c:v>39.903649999999999</c:v>
                </c:pt>
                <c:pt idx="174">
                  <c:v>39.904809999999998</c:v>
                </c:pt>
                <c:pt idx="175">
                  <c:v>39.905320000000003</c:v>
                </c:pt>
                <c:pt idx="176">
                  <c:v>39.906080000000003</c:v>
                </c:pt>
                <c:pt idx="177">
                  <c:v>39.906689999999998</c:v>
                </c:pt>
                <c:pt idx="178">
                  <c:v>39.906689999999998</c:v>
                </c:pt>
                <c:pt idx="179">
                  <c:v>39.907470000000004</c:v>
                </c:pt>
                <c:pt idx="180">
                  <c:v>39.908340000000003</c:v>
                </c:pt>
                <c:pt idx="181">
                  <c:v>39.909039999999997</c:v>
                </c:pt>
                <c:pt idx="182">
                  <c:v>39.909829999999999</c:v>
                </c:pt>
                <c:pt idx="183">
                  <c:v>39.910879999999999</c:v>
                </c:pt>
                <c:pt idx="184">
                  <c:v>39.912289999999999</c:v>
                </c:pt>
                <c:pt idx="185">
                  <c:v>39.912439999999997</c:v>
                </c:pt>
                <c:pt idx="186">
                  <c:v>39.912610000000001</c:v>
                </c:pt>
                <c:pt idx="187">
                  <c:v>39.91254</c:v>
                </c:pt>
                <c:pt idx="188">
                  <c:v>39.913150000000002</c:v>
                </c:pt>
                <c:pt idx="189">
                  <c:v>39.914149999999999</c:v>
                </c:pt>
                <c:pt idx="190">
                  <c:v>39.914430000000003</c:v>
                </c:pt>
                <c:pt idx="191">
                  <c:v>39.915320000000001</c:v>
                </c:pt>
                <c:pt idx="192">
                  <c:v>39.915120000000002</c:v>
                </c:pt>
                <c:pt idx="193">
                  <c:v>39.91574</c:v>
                </c:pt>
                <c:pt idx="194">
                  <c:v>39.915939999999999</c:v>
                </c:pt>
                <c:pt idx="195">
                  <c:v>39.915640000000003</c:v>
                </c:pt>
                <c:pt idx="196">
                  <c:v>39.916930000000001</c:v>
                </c:pt>
                <c:pt idx="197">
                  <c:v>39.916980000000002</c:v>
                </c:pt>
                <c:pt idx="198">
                  <c:v>39.917290000000001</c:v>
                </c:pt>
                <c:pt idx="199">
                  <c:v>39.917430000000003</c:v>
                </c:pt>
                <c:pt idx="200">
                  <c:v>39.91818</c:v>
                </c:pt>
                <c:pt idx="201">
                  <c:v>39.919040000000003</c:v>
                </c:pt>
                <c:pt idx="202">
                  <c:v>39.919939999999997</c:v>
                </c:pt>
                <c:pt idx="203">
                  <c:v>39.921300000000002</c:v>
                </c:pt>
                <c:pt idx="204">
                  <c:v>39.920909999999999</c:v>
                </c:pt>
                <c:pt idx="205">
                  <c:v>39.922640000000001</c:v>
                </c:pt>
                <c:pt idx="206">
                  <c:v>39.923560000000002</c:v>
                </c:pt>
                <c:pt idx="207">
                  <c:v>39.924509999999998</c:v>
                </c:pt>
                <c:pt idx="208">
                  <c:v>39.924939999999999</c:v>
                </c:pt>
                <c:pt idx="209">
                  <c:v>39.92557</c:v>
                </c:pt>
                <c:pt idx="210">
                  <c:v>39.925579999999997</c:v>
                </c:pt>
                <c:pt idx="211">
                  <c:v>39.926119999999997</c:v>
                </c:pt>
                <c:pt idx="212">
                  <c:v>39.927619999999997</c:v>
                </c:pt>
                <c:pt idx="213">
                  <c:v>39.926659999999998</c:v>
                </c:pt>
                <c:pt idx="214">
                  <c:v>39.927039999999998</c:v>
                </c:pt>
                <c:pt idx="215">
                  <c:v>39.927720000000001</c:v>
                </c:pt>
                <c:pt idx="216">
                  <c:v>39.928690000000003</c:v>
                </c:pt>
                <c:pt idx="217">
                  <c:v>39.929119999999998</c:v>
                </c:pt>
                <c:pt idx="218">
                  <c:v>39.857145820895539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'mAr_22,5'!$D$1</c:f>
              <c:strCache>
                <c:ptCount val="1"/>
                <c:pt idx="0">
                  <c:v>T_hot_out(C)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'mAr_22,5'!$A$2:$A$220</c:f>
              <c:strCache>
                <c:ptCount val="219"/>
                <c:pt idx="0">
                  <c:v>83.75176</c:v>
                </c:pt>
                <c:pt idx="1">
                  <c:v>84.75199</c:v>
                </c:pt>
                <c:pt idx="2">
                  <c:v>85.75192</c:v>
                </c:pt>
                <c:pt idx="3">
                  <c:v>86.75231</c:v>
                </c:pt>
                <c:pt idx="4">
                  <c:v>87.75206</c:v>
                </c:pt>
                <c:pt idx="5">
                  <c:v>88.75276</c:v>
                </c:pt>
                <c:pt idx="6">
                  <c:v>89.75513</c:v>
                </c:pt>
                <c:pt idx="7">
                  <c:v>90.75591</c:v>
                </c:pt>
                <c:pt idx="8">
                  <c:v>91.75644</c:v>
                </c:pt>
                <c:pt idx="9">
                  <c:v>92.75566</c:v>
                </c:pt>
                <c:pt idx="10">
                  <c:v>93.75603</c:v>
                </c:pt>
                <c:pt idx="11">
                  <c:v>94.75598</c:v>
                </c:pt>
                <c:pt idx="12">
                  <c:v>95.75748</c:v>
                </c:pt>
                <c:pt idx="13">
                  <c:v>96.75814</c:v>
                </c:pt>
                <c:pt idx="14">
                  <c:v>97.7578</c:v>
                </c:pt>
                <c:pt idx="15">
                  <c:v>98.75819</c:v>
                </c:pt>
                <c:pt idx="16">
                  <c:v>99.75863</c:v>
                </c:pt>
                <c:pt idx="17">
                  <c:v>100.75909</c:v>
                </c:pt>
                <c:pt idx="18">
                  <c:v>101.75946</c:v>
                </c:pt>
                <c:pt idx="19">
                  <c:v>102.75944</c:v>
                </c:pt>
                <c:pt idx="20">
                  <c:v>103.7601</c:v>
                </c:pt>
                <c:pt idx="21">
                  <c:v>104.76019</c:v>
                </c:pt>
                <c:pt idx="22">
                  <c:v>105.75964</c:v>
                </c:pt>
                <c:pt idx="23">
                  <c:v>106.76007</c:v>
                </c:pt>
                <c:pt idx="24">
                  <c:v>107.76058</c:v>
                </c:pt>
                <c:pt idx="25">
                  <c:v>108.76098</c:v>
                </c:pt>
                <c:pt idx="26">
                  <c:v>109.76131</c:v>
                </c:pt>
                <c:pt idx="27">
                  <c:v>110.76137</c:v>
                </c:pt>
                <c:pt idx="28">
                  <c:v>111.76151</c:v>
                </c:pt>
                <c:pt idx="29">
                  <c:v>112.7608</c:v>
                </c:pt>
                <c:pt idx="30">
                  <c:v>113.76215</c:v>
                </c:pt>
                <c:pt idx="31">
                  <c:v>114.76206</c:v>
                </c:pt>
                <c:pt idx="32">
                  <c:v>115.76237</c:v>
                </c:pt>
                <c:pt idx="33">
                  <c:v>116.763</c:v>
                </c:pt>
                <c:pt idx="34">
                  <c:v>117.76285</c:v>
                </c:pt>
                <c:pt idx="35">
                  <c:v>118.76286</c:v>
                </c:pt>
                <c:pt idx="36">
                  <c:v>119.76285</c:v>
                </c:pt>
                <c:pt idx="37">
                  <c:v>120.7641</c:v>
                </c:pt>
                <c:pt idx="38">
                  <c:v>121.76499</c:v>
                </c:pt>
                <c:pt idx="39">
                  <c:v>122.76495</c:v>
                </c:pt>
                <c:pt idx="40">
                  <c:v>123.76602</c:v>
                </c:pt>
                <c:pt idx="41">
                  <c:v>124.76716</c:v>
                </c:pt>
                <c:pt idx="42">
                  <c:v>125.76666</c:v>
                </c:pt>
                <c:pt idx="43">
                  <c:v>126.76743</c:v>
                </c:pt>
                <c:pt idx="44">
                  <c:v>127.76725</c:v>
                </c:pt>
                <c:pt idx="45">
                  <c:v>128.76701</c:v>
                </c:pt>
                <c:pt idx="46">
                  <c:v>129.7674</c:v>
                </c:pt>
                <c:pt idx="47">
                  <c:v>130.76722</c:v>
                </c:pt>
                <c:pt idx="48">
                  <c:v>131.76707</c:v>
                </c:pt>
                <c:pt idx="49">
                  <c:v>132.76716</c:v>
                </c:pt>
                <c:pt idx="50">
                  <c:v>133.76746</c:v>
                </c:pt>
                <c:pt idx="51">
                  <c:v>134.76786</c:v>
                </c:pt>
                <c:pt idx="52">
                  <c:v>135.76828</c:v>
                </c:pt>
                <c:pt idx="53">
                  <c:v>136.76777</c:v>
                </c:pt>
                <c:pt idx="54">
                  <c:v>137.76826</c:v>
                </c:pt>
                <c:pt idx="55">
                  <c:v>138.76865</c:v>
                </c:pt>
                <c:pt idx="56">
                  <c:v>139.76922</c:v>
                </c:pt>
                <c:pt idx="57">
                  <c:v>140.76865</c:v>
                </c:pt>
                <c:pt idx="58">
                  <c:v>141.7691</c:v>
                </c:pt>
                <c:pt idx="59">
                  <c:v>142.76924</c:v>
                </c:pt>
                <c:pt idx="60">
                  <c:v>143.76926</c:v>
                </c:pt>
                <c:pt idx="61">
                  <c:v>144.7691</c:v>
                </c:pt>
                <c:pt idx="62">
                  <c:v>145.76872</c:v>
                </c:pt>
                <c:pt idx="63">
                  <c:v>146.76917</c:v>
                </c:pt>
                <c:pt idx="64">
                  <c:v>147.76873</c:v>
                </c:pt>
                <c:pt idx="65">
                  <c:v>148.76926</c:v>
                </c:pt>
                <c:pt idx="66">
                  <c:v>149.76866</c:v>
                </c:pt>
                <c:pt idx="67">
                  <c:v>150.76914</c:v>
                </c:pt>
                <c:pt idx="68">
                  <c:v>151.76963</c:v>
                </c:pt>
                <c:pt idx="69">
                  <c:v>152.77044</c:v>
                </c:pt>
                <c:pt idx="70">
                  <c:v>153.76987</c:v>
                </c:pt>
                <c:pt idx="71">
                  <c:v>154.77041</c:v>
                </c:pt>
                <c:pt idx="72">
                  <c:v>155.7698</c:v>
                </c:pt>
                <c:pt idx="73">
                  <c:v>156.76997</c:v>
                </c:pt>
                <c:pt idx="74">
                  <c:v>157.77043</c:v>
                </c:pt>
                <c:pt idx="75">
                  <c:v>158.77092</c:v>
                </c:pt>
                <c:pt idx="76">
                  <c:v>159.77095</c:v>
                </c:pt>
                <c:pt idx="77">
                  <c:v>160.77164</c:v>
                </c:pt>
                <c:pt idx="78">
                  <c:v>161.77193</c:v>
                </c:pt>
                <c:pt idx="79">
                  <c:v>162.77269</c:v>
                </c:pt>
                <c:pt idx="80">
                  <c:v>163.77285</c:v>
                </c:pt>
                <c:pt idx="81">
                  <c:v>164.77287</c:v>
                </c:pt>
                <c:pt idx="82">
                  <c:v>165.77287</c:v>
                </c:pt>
                <c:pt idx="83">
                  <c:v>166.77284</c:v>
                </c:pt>
                <c:pt idx="84">
                  <c:v>167.77287</c:v>
                </c:pt>
                <c:pt idx="85">
                  <c:v>168.77287</c:v>
                </c:pt>
                <c:pt idx="86">
                  <c:v>169.77284</c:v>
                </c:pt>
                <c:pt idx="87">
                  <c:v>170.77287</c:v>
                </c:pt>
                <c:pt idx="88">
                  <c:v>171.77287</c:v>
                </c:pt>
                <c:pt idx="89">
                  <c:v>172.77385</c:v>
                </c:pt>
                <c:pt idx="90">
                  <c:v>173.77504</c:v>
                </c:pt>
                <c:pt idx="91">
                  <c:v>174.77491</c:v>
                </c:pt>
                <c:pt idx="92">
                  <c:v>175.77486</c:v>
                </c:pt>
                <c:pt idx="93">
                  <c:v>176.77603</c:v>
                </c:pt>
                <c:pt idx="94">
                  <c:v>177.77597</c:v>
                </c:pt>
                <c:pt idx="95">
                  <c:v>178.77603</c:v>
                </c:pt>
                <c:pt idx="96">
                  <c:v>179.77853</c:v>
                </c:pt>
                <c:pt idx="97">
                  <c:v>180.7781</c:v>
                </c:pt>
                <c:pt idx="98">
                  <c:v>181.77888</c:v>
                </c:pt>
                <c:pt idx="99">
                  <c:v>182.78015</c:v>
                </c:pt>
                <c:pt idx="100">
                  <c:v>183.78104</c:v>
                </c:pt>
                <c:pt idx="101">
                  <c:v>184.78129</c:v>
                </c:pt>
                <c:pt idx="102">
                  <c:v>185.78081</c:v>
                </c:pt>
                <c:pt idx="103">
                  <c:v>186.78133</c:v>
                </c:pt>
                <c:pt idx="104">
                  <c:v>187.78087</c:v>
                </c:pt>
                <c:pt idx="105">
                  <c:v>188.78102</c:v>
                </c:pt>
                <c:pt idx="106">
                  <c:v>189.78157</c:v>
                </c:pt>
                <c:pt idx="107">
                  <c:v>190.78102</c:v>
                </c:pt>
                <c:pt idx="108">
                  <c:v>191.78114</c:v>
                </c:pt>
                <c:pt idx="109">
                  <c:v>192.78107</c:v>
                </c:pt>
                <c:pt idx="110">
                  <c:v>193.78224</c:v>
                </c:pt>
                <c:pt idx="111">
                  <c:v>194.78168</c:v>
                </c:pt>
                <c:pt idx="112">
                  <c:v>195.78284</c:v>
                </c:pt>
                <c:pt idx="113">
                  <c:v>196.78288</c:v>
                </c:pt>
                <c:pt idx="114">
                  <c:v>197.78284</c:v>
                </c:pt>
                <c:pt idx="115">
                  <c:v>198.78284</c:v>
                </c:pt>
                <c:pt idx="116">
                  <c:v>199.78394</c:v>
                </c:pt>
                <c:pt idx="117">
                  <c:v>200.78495</c:v>
                </c:pt>
                <c:pt idx="118">
                  <c:v>201.78495</c:v>
                </c:pt>
                <c:pt idx="119">
                  <c:v>202.78498</c:v>
                </c:pt>
                <c:pt idx="120">
                  <c:v>203.78499</c:v>
                </c:pt>
                <c:pt idx="121">
                  <c:v>204.78498</c:v>
                </c:pt>
                <c:pt idx="122">
                  <c:v>205.78498</c:v>
                </c:pt>
                <c:pt idx="123">
                  <c:v>206.785</c:v>
                </c:pt>
                <c:pt idx="124">
                  <c:v>207.78498</c:v>
                </c:pt>
                <c:pt idx="125">
                  <c:v>208.78495</c:v>
                </c:pt>
                <c:pt idx="126">
                  <c:v>209.78497</c:v>
                </c:pt>
                <c:pt idx="127">
                  <c:v>210.78497</c:v>
                </c:pt>
                <c:pt idx="128">
                  <c:v>211.78496</c:v>
                </c:pt>
                <c:pt idx="129">
                  <c:v>212.78496</c:v>
                </c:pt>
                <c:pt idx="130">
                  <c:v>213.78643</c:v>
                </c:pt>
                <c:pt idx="131">
                  <c:v>214.78597</c:v>
                </c:pt>
                <c:pt idx="132">
                  <c:v>215.78597</c:v>
                </c:pt>
                <c:pt idx="133">
                  <c:v>216.78756</c:v>
                </c:pt>
                <c:pt idx="134">
                  <c:v>217.78718</c:v>
                </c:pt>
                <c:pt idx="135">
                  <c:v>218.78814</c:v>
                </c:pt>
                <c:pt idx="136">
                  <c:v>219.78808</c:v>
                </c:pt>
                <c:pt idx="137">
                  <c:v>220.78817</c:v>
                </c:pt>
                <c:pt idx="138">
                  <c:v>221.78794</c:v>
                </c:pt>
                <c:pt idx="139">
                  <c:v>222.78817</c:v>
                </c:pt>
                <c:pt idx="140">
                  <c:v>223.78813</c:v>
                </c:pt>
                <c:pt idx="141">
                  <c:v>224.78882</c:v>
                </c:pt>
                <c:pt idx="142">
                  <c:v>225.79035</c:v>
                </c:pt>
                <c:pt idx="143">
                  <c:v>226.7909</c:v>
                </c:pt>
                <c:pt idx="144">
                  <c:v>227.79137</c:v>
                </c:pt>
                <c:pt idx="145">
                  <c:v>228.7919</c:v>
                </c:pt>
                <c:pt idx="146">
                  <c:v>229.79242</c:v>
                </c:pt>
                <c:pt idx="147">
                  <c:v>230.79241</c:v>
                </c:pt>
                <c:pt idx="148">
                  <c:v>231.79287</c:v>
                </c:pt>
                <c:pt idx="149">
                  <c:v>232.79284</c:v>
                </c:pt>
                <c:pt idx="150">
                  <c:v>233.79284</c:v>
                </c:pt>
                <c:pt idx="151">
                  <c:v>234.79288</c:v>
                </c:pt>
                <c:pt idx="152">
                  <c:v>235.79287</c:v>
                </c:pt>
                <c:pt idx="153">
                  <c:v>236.79284</c:v>
                </c:pt>
                <c:pt idx="154">
                  <c:v>237.79287</c:v>
                </c:pt>
                <c:pt idx="155">
                  <c:v>238.79287</c:v>
                </c:pt>
                <c:pt idx="156">
                  <c:v>239.79285</c:v>
                </c:pt>
                <c:pt idx="157">
                  <c:v>240.79285</c:v>
                </c:pt>
                <c:pt idx="158">
                  <c:v>241.79285</c:v>
                </c:pt>
                <c:pt idx="159">
                  <c:v>242.79411</c:v>
                </c:pt>
                <c:pt idx="160">
                  <c:v>243.79461</c:v>
                </c:pt>
                <c:pt idx="161">
                  <c:v>244.79497</c:v>
                </c:pt>
                <c:pt idx="162">
                  <c:v>245.79483</c:v>
                </c:pt>
                <c:pt idx="163">
                  <c:v>246.79582</c:v>
                </c:pt>
                <c:pt idx="164">
                  <c:v>247.79595</c:v>
                </c:pt>
                <c:pt idx="165">
                  <c:v>248.79663</c:v>
                </c:pt>
                <c:pt idx="166">
                  <c:v>249.79762</c:v>
                </c:pt>
                <c:pt idx="167">
                  <c:v>250.7982</c:v>
                </c:pt>
                <c:pt idx="168">
                  <c:v>251.79772</c:v>
                </c:pt>
                <c:pt idx="169">
                  <c:v>252.79856</c:v>
                </c:pt>
                <c:pt idx="170">
                  <c:v>253.79891</c:v>
                </c:pt>
                <c:pt idx="171">
                  <c:v>254.80008</c:v>
                </c:pt>
                <c:pt idx="172">
                  <c:v>255.80011</c:v>
                </c:pt>
                <c:pt idx="173">
                  <c:v>256.80019</c:v>
                </c:pt>
                <c:pt idx="174">
                  <c:v>257.80062</c:v>
                </c:pt>
                <c:pt idx="175">
                  <c:v>258.80081</c:v>
                </c:pt>
                <c:pt idx="176">
                  <c:v>259.80121</c:v>
                </c:pt>
                <c:pt idx="177">
                  <c:v>260.8015</c:v>
                </c:pt>
                <c:pt idx="178">
                  <c:v>261.80096</c:v>
                </c:pt>
                <c:pt idx="179">
                  <c:v>262.80129</c:v>
                </c:pt>
                <c:pt idx="180">
                  <c:v>263.80073</c:v>
                </c:pt>
                <c:pt idx="181">
                  <c:v>264.80108</c:v>
                </c:pt>
                <c:pt idx="182">
                  <c:v>265.8014</c:v>
                </c:pt>
                <c:pt idx="183">
                  <c:v>266.80073</c:v>
                </c:pt>
                <c:pt idx="184">
                  <c:v>267.80123</c:v>
                </c:pt>
                <c:pt idx="185">
                  <c:v>268.80162</c:v>
                </c:pt>
                <c:pt idx="186">
                  <c:v>269.80208</c:v>
                </c:pt>
                <c:pt idx="187">
                  <c:v>270.80162</c:v>
                </c:pt>
                <c:pt idx="188">
                  <c:v>271.80304</c:v>
                </c:pt>
                <c:pt idx="189">
                  <c:v>272.80287</c:v>
                </c:pt>
                <c:pt idx="190">
                  <c:v>273.80286</c:v>
                </c:pt>
                <c:pt idx="191">
                  <c:v>274.80288</c:v>
                </c:pt>
                <c:pt idx="192">
                  <c:v>275.80284</c:v>
                </c:pt>
                <c:pt idx="193">
                  <c:v>276.80284</c:v>
                </c:pt>
                <c:pt idx="194">
                  <c:v>277.80284</c:v>
                </c:pt>
                <c:pt idx="195">
                  <c:v>278.80598</c:v>
                </c:pt>
                <c:pt idx="196">
                  <c:v>279.80726</c:v>
                </c:pt>
                <c:pt idx="197">
                  <c:v>280.80702</c:v>
                </c:pt>
                <c:pt idx="198">
                  <c:v>281.80757</c:v>
                </c:pt>
                <c:pt idx="199">
                  <c:v>282.80717</c:v>
                </c:pt>
                <c:pt idx="200">
                  <c:v>283.80745</c:v>
                </c:pt>
                <c:pt idx="201">
                  <c:v>284.80722</c:v>
                </c:pt>
                <c:pt idx="202">
                  <c:v>285.80702</c:v>
                </c:pt>
                <c:pt idx="203">
                  <c:v>286.80763</c:v>
                </c:pt>
                <c:pt idx="204">
                  <c:v>287.80801</c:v>
                </c:pt>
                <c:pt idx="205">
                  <c:v>288.80805</c:v>
                </c:pt>
                <c:pt idx="206">
                  <c:v>289.80768</c:v>
                </c:pt>
                <c:pt idx="207">
                  <c:v>290.80852</c:v>
                </c:pt>
                <c:pt idx="208">
                  <c:v>291.809</c:v>
                </c:pt>
                <c:pt idx="209">
                  <c:v>292.80886</c:v>
                </c:pt>
                <c:pt idx="210">
                  <c:v>293.80899</c:v>
                </c:pt>
                <c:pt idx="211">
                  <c:v>294.80897</c:v>
                </c:pt>
                <c:pt idx="212">
                  <c:v>295.80941</c:v>
                </c:pt>
                <c:pt idx="213">
                  <c:v>296.80871</c:v>
                </c:pt>
                <c:pt idx="214">
                  <c:v>297.80908</c:v>
                </c:pt>
                <c:pt idx="215">
                  <c:v>298.80962</c:v>
                </c:pt>
                <c:pt idx="216">
                  <c:v>299.81011</c:v>
                </c:pt>
                <c:pt idx="217">
                  <c:v>300.8102</c:v>
                </c:pt>
                <c:pt idx="218">
                  <c:v>Médias</c:v>
                </c:pt>
              </c:strCache>
            </c:strRef>
          </c:xVal>
          <c:yVal>
            <c:numRef>
              <c:f>'mAr_22,5'!$D$2:$D$220</c:f>
              <c:numCache>
                <c:formatCode>General</c:formatCode>
                <c:ptCount val="219"/>
                <c:pt idx="0">
                  <c:v>39.741930000000004</c:v>
                </c:pt>
                <c:pt idx="1">
                  <c:v>39.740670000000001</c:v>
                </c:pt>
                <c:pt idx="2">
                  <c:v>39.739449999999998</c:v>
                </c:pt>
                <c:pt idx="3">
                  <c:v>39.738860000000003</c:v>
                </c:pt>
                <c:pt idx="4">
                  <c:v>39.736669999999997</c:v>
                </c:pt>
                <c:pt idx="5">
                  <c:v>39.736440000000002</c:v>
                </c:pt>
                <c:pt idx="6">
                  <c:v>39.735869999999998</c:v>
                </c:pt>
                <c:pt idx="7">
                  <c:v>39.734940000000002</c:v>
                </c:pt>
                <c:pt idx="8">
                  <c:v>39.733829999999998</c:v>
                </c:pt>
                <c:pt idx="9">
                  <c:v>39.733429999999998</c:v>
                </c:pt>
                <c:pt idx="10">
                  <c:v>39.732819999999997</c:v>
                </c:pt>
                <c:pt idx="11">
                  <c:v>39.732619999999997</c:v>
                </c:pt>
                <c:pt idx="12">
                  <c:v>39.73263</c:v>
                </c:pt>
                <c:pt idx="13">
                  <c:v>39.731499999999997</c:v>
                </c:pt>
                <c:pt idx="14">
                  <c:v>39.730609999999999</c:v>
                </c:pt>
                <c:pt idx="15">
                  <c:v>39.730980000000002</c:v>
                </c:pt>
                <c:pt idx="16">
                  <c:v>39.730119999999999</c:v>
                </c:pt>
                <c:pt idx="17">
                  <c:v>39.728850000000001</c:v>
                </c:pt>
                <c:pt idx="18">
                  <c:v>39.729849999999999</c:v>
                </c:pt>
                <c:pt idx="19">
                  <c:v>39.728490000000001</c:v>
                </c:pt>
                <c:pt idx="20">
                  <c:v>39.728279999999998</c:v>
                </c:pt>
                <c:pt idx="21">
                  <c:v>39.72871</c:v>
                </c:pt>
                <c:pt idx="22">
                  <c:v>39.728479999999998</c:v>
                </c:pt>
                <c:pt idx="23">
                  <c:v>39.727789999999999</c:v>
                </c:pt>
                <c:pt idx="24">
                  <c:v>39.72777</c:v>
                </c:pt>
                <c:pt idx="25">
                  <c:v>39.728230000000003</c:v>
                </c:pt>
                <c:pt idx="26">
                  <c:v>39.727899999999998</c:v>
                </c:pt>
                <c:pt idx="27">
                  <c:v>39.72757</c:v>
                </c:pt>
                <c:pt idx="28">
                  <c:v>39.72784</c:v>
                </c:pt>
                <c:pt idx="29">
                  <c:v>39.726990000000001</c:v>
                </c:pt>
                <c:pt idx="30">
                  <c:v>39.726520000000001</c:v>
                </c:pt>
                <c:pt idx="31">
                  <c:v>39.727179999999997</c:v>
                </c:pt>
                <c:pt idx="32">
                  <c:v>39.727629999999998</c:v>
                </c:pt>
                <c:pt idx="33">
                  <c:v>39.728999999999999</c:v>
                </c:pt>
                <c:pt idx="34">
                  <c:v>39.72907</c:v>
                </c:pt>
                <c:pt idx="35">
                  <c:v>39.729289999999999</c:v>
                </c:pt>
                <c:pt idx="36">
                  <c:v>39.729050000000001</c:v>
                </c:pt>
                <c:pt idx="37">
                  <c:v>39.729790000000001</c:v>
                </c:pt>
                <c:pt idx="38">
                  <c:v>39.729309999999998</c:v>
                </c:pt>
                <c:pt idx="39">
                  <c:v>39.730020000000003</c:v>
                </c:pt>
                <c:pt idx="40">
                  <c:v>39.730890000000002</c:v>
                </c:pt>
                <c:pt idx="41">
                  <c:v>39.731290000000001</c:v>
                </c:pt>
                <c:pt idx="42">
                  <c:v>39.731169999999999</c:v>
                </c:pt>
                <c:pt idx="43">
                  <c:v>39.732100000000003</c:v>
                </c:pt>
                <c:pt idx="44">
                  <c:v>39.731560000000002</c:v>
                </c:pt>
                <c:pt idx="45">
                  <c:v>39.733359999999998</c:v>
                </c:pt>
                <c:pt idx="46">
                  <c:v>39.733870000000003</c:v>
                </c:pt>
                <c:pt idx="47">
                  <c:v>39.73339</c:v>
                </c:pt>
                <c:pt idx="48">
                  <c:v>39.734180000000002</c:v>
                </c:pt>
                <c:pt idx="49">
                  <c:v>39.733620000000002</c:v>
                </c:pt>
                <c:pt idx="50">
                  <c:v>39.733690000000003</c:v>
                </c:pt>
                <c:pt idx="51">
                  <c:v>39.734259999999999</c:v>
                </c:pt>
                <c:pt idx="52">
                  <c:v>39.733719999999998</c:v>
                </c:pt>
                <c:pt idx="53">
                  <c:v>39.734789999999997</c:v>
                </c:pt>
                <c:pt idx="54">
                  <c:v>39.734789999999997</c:v>
                </c:pt>
                <c:pt idx="55">
                  <c:v>39.735109999999999</c:v>
                </c:pt>
                <c:pt idx="56">
                  <c:v>39.735669999999999</c:v>
                </c:pt>
                <c:pt idx="57">
                  <c:v>39.73603</c:v>
                </c:pt>
                <c:pt idx="58">
                  <c:v>39.737250000000003</c:v>
                </c:pt>
                <c:pt idx="59">
                  <c:v>39.737729999999999</c:v>
                </c:pt>
                <c:pt idx="60">
                  <c:v>39.736989999999999</c:v>
                </c:pt>
                <c:pt idx="61">
                  <c:v>39.737949999999998</c:v>
                </c:pt>
                <c:pt idx="62">
                  <c:v>39.73865</c:v>
                </c:pt>
                <c:pt idx="63">
                  <c:v>39.739449999999998</c:v>
                </c:pt>
                <c:pt idx="64">
                  <c:v>39.740119999999997</c:v>
                </c:pt>
                <c:pt idx="65">
                  <c:v>39.740740000000002</c:v>
                </c:pt>
                <c:pt idx="66">
                  <c:v>39.740630000000003</c:v>
                </c:pt>
                <c:pt idx="67">
                  <c:v>39.742640000000002</c:v>
                </c:pt>
                <c:pt idx="68">
                  <c:v>39.743470000000002</c:v>
                </c:pt>
                <c:pt idx="69">
                  <c:v>39.74409</c:v>
                </c:pt>
                <c:pt idx="70">
                  <c:v>39.74427</c:v>
                </c:pt>
                <c:pt idx="71">
                  <c:v>39.745130000000003</c:v>
                </c:pt>
                <c:pt idx="72">
                  <c:v>39.74492</c:v>
                </c:pt>
                <c:pt idx="73">
                  <c:v>39.745759999999997</c:v>
                </c:pt>
                <c:pt idx="74">
                  <c:v>39.746980000000001</c:v>
                </c:pt>
                <c:pt idx="75">
                  <c:v>39.747129999999999</c:v>
                </c:pt>
                <c:pt idx="76">
                  <c:v>39.748139999999999</c:v>
                </c:pt>
                <c:pt idx="77">
                  <c:v>39.749420000000001</c:v>
                </c:pt>
                <c:pt idx="78">
                  <c:v>39.750689999999999</c:v>
                </c:pt>
                <c:pt idx="79">
                  <c:v>39.750219999999999</c:v>
                </c:pt>
                <c:pt idx="80">
                  <c:v>39.751359999999998</c:v>
                </c:pt>
                <c:pt idx="81">
                  <c:v>39.752380000000002</c:v>
                </c:pt>
                <c:pt idx="82">
                  <c:v>39.753239999999998</c:v>
                </c:pt>
                <c:pt idx="83">
                  <c:v>39.754719999999999</c:v>
                </c:pt>
                <c:pt idx="84">
                  <c:v>39.755040000000001</c:v>
                </c:pt>
                <c:pt idx="85">
                  <c:v>39.756500000000003</c:v>
                </c:pt>
                <c:pt idx="86">
                  <c:v>39.758020000000002</c:v>
                </c:pt>
                <c:pt idx="87">
                  <c:v>39.758459999999999</c:v>
                </c:pt>
                <c:pt idx="88">
                  <c:v>39.759160000000001</c:v>
                </c:pt>
                <c:pt idx="89">
                  <c:v>39.759889999999999</c:v>
                </c:pt>
                <c:pt idx="90">
                  <c:v>39.760719999999999</c:v>
                </c:pt>
                <c:pt idx="91">
                  <c:v>39.761339999999997</c:v>
                </c:pt>
                <c:pt idx="92">
                  <c:v>39.762880000000003</c:v>
                </c:pt>
                <c:pt idx="93">
                  <c:v>39.763280000000002</c:v>
                </c:pt>
                <c:pt idx="94">
                  <c:v>39.763959999999997</c:v>
                </c:pt>
                <c:pt idx="95">
                  <c:v>39.765500000000003</c:v>
                </c:pt>
                <c:pt idx="96">
                  <c:v>39.76596</c:v>
                </c:pt>
                <c:pt idx="97">
                  <c:v>39.76641</c:v>
                </c:pt>
                <c:pt idx="98">
                  <c:v>39.768439999999998</c:v>
                </c:pt>
                <c:pt idx="99">
                  <c:v>39.768189999999997</c:v>
                </c:pt>
                <c:pt idx="100">
                  <c:v>39.768619999999999</c:v>
                </c:pt>
                <c:pt idx="101">
                  <c:v>39.770189999999999</c:v>
                </c:pt>
                <c:pt idx="102">
                  <c:v>39.771839999999997</c:v>
                </c:pt>
                <c:pt idx="103">
                  <c:v>39.772620000000003</c:v>
                </c:pt>
                <c:pt idx="104">
                  <c:v>39.773580000000003</c:v>
                </c:pt>
                <c:pt idx="105">
                  <c:v>39.773719999999997</c:v>
                </c:pt>
                <c:pt idx="106">
                  <c:v>39.774920000000002</c:v>
                </c:pt>
                <c:pt idx="107">
                  <c:v>39.776130000000002</c:v>
                </c:pt>
                <c:pt idx="108">
                  <c:v>39.777439999999999</c:v>
                </c:pt>
                <c:pt idx="109">
                  <c:v>39.777929999999998</c:v>
                </c:pt>
                <c:pt idx="110">
                  <c:v>39.779089999999997</c:v>
                </c:pt>
                <c:pt idx="111">
                  <c:v>39.780360000000002</c:v>
                </c:pt>
                <c:pt idx="112">
                  <c:v>39.781379999999999</c:v>
                </c:pt>
                <c:pt idx="113">
                  <c:v>39.781869999999998</c:v>
                </c:pt>
                <c:pt idx="114">
                  <c:v>39.782409999999999</c:v>
                </c:pt>
                <c:pt idx="115">
                  <c:v>39.783929999999998</c:v>
                </c:pt>
                <c:pt idx="116">
                  <c:v>39.784030000000001</c:v>
                </c:pt>
                <c:pt idx="117">
                  <c:v>39.785240000000002</c:v>
                </c:pt>
                <c:pt idx="118">
                  <c:v>39.787210000000002</c:v>
                </c:pt>
                <c:pt idx="119">
                  <c:v>39.787739999999999</c:v>
                </c:pt>
                <c:pt idx="120">
                  <c:v>39.788319999999999</c:v>
                </c:pt>
                <c:pt idx="121">
                  <c:v>39.789670000000001</c:v>
                </c:pt>
                <c:pt idx="122">
                  <c:v>39.789520000000003</c:v>
                </c:pt>
                <c:pt idx="123">
                  <c:v>39.789879999999997</c:v>
                </c:pt>
                <c:pt idx="124">
                  <c:v>39.791350000000001</c:v>
                </c:pt>
                <c:pt idx="125">
                  <c:v>39.791260000000001</c:v>
                </c:pt>
                <c:pt idx="126">
                  <c:v>39.791899999999998</c:v>
                </c:pt>
                <c:pt idx="127">
                  <c:v>39.792769999999997</c:v>
                </c:pt>
                <c:pt idx="128">
                  <c:v>39.792999999999999</c:v>
                </c:pt>
                <c:pt idx="129">
                  <c:v>39.794119999999999</c:v>
                </c:pt>
                <c:pt idx="130">
                  <c:v>39.794449999999998</c:v>
                </c:pt>
                <c:pt idx="131">
                  <c:v>39.795200000000001</c:v>
                </c:pt>
                <c:pt idx="132">
                  <c:v>39.795580000000001</c:v>
                </c:pt>
                <c:pt idx="133">
                  <c:v>39.79712</c:v>
                </c:pt>
                <c:pt idx="134">
                  <c:v>39.798000000000002</c:v>
                </c:pt>
                <c:pt idx="135">
                  <c:v>39.799100000000003</c:v>
                </c:pt>
                <c:pt idx="136">
                  <c:v>39.8003</c:v>
                </c:pt>
                <c:pt idx="137">
                  <c:v>39.800910000000002</c:v>
                </c:pt>
                <c:pt idx="138">
                  <c:v>39.802239999999998</c:v>
                </c:pt>
                <c:pt idx="139">
                  <c:v>39.803600000000003</c:v>
                </c:pt>
                <c:pt idx="140">
                  <c:v>39.804490000000001</c:v>
                </c:pt>
                <c:pt idx="141">
                  <c:v>39.805819999999997</c:v>
                </c:pt>
                <c:pt idx="142">
                  <c:v>39.806640000000002</c:v>
                </c:pt>
                <c:pt idx="143">
                  <c:v>39.807270000000003</c:v>
                </c:pt>
                <c:pt idx="144">
                  <c:v>39.808190000000003</c:v>
                </c:pt>
                <c:pt idx="145">
                  <c:v>39.80894</c:v>
                </c:pt>
                <c:pt idx="146">
                  <c:v>39.80979</c:v>
                </c:pt>
                <c:pt idx="147">
                  <c:v>39.809849999999997</c:v>
                </c:pt>
                <c:pt idx="148">
                  <c:v>39.811129999999999</c:v>
                </c:pt>
                <c:pt idx="149">
                  <c:v>39.81174</c:v>
                </c:pt>
                <c:pt idx="150">
                  <c:v>39.812040000000003</c:v>
                </c:pt>
                <c:pt idx="151">
                  <c:v>39.813020000000002</c:v>
                </c:pt>
                <c:pt idx="152">
                  <c:v>39.814549999999997</c:v>
                </c:pt>
                <c:pt idx="153">
                  <c:v>39.816330000000001</c:v>
                </c:pt>
                <c:pt idx="154">
                  <c:v>39.816749999999999</c:v>
                </c:pt>
                <c:pt idx="155">
                  <c:v>39.817300000000003</c:v>
                </c:pt>
                <c:pt idx="156">
                  <c:v>39.817839999999997</c:v>
                </c:pt>
                <c:pt idx="157">
                  <c:v>39.819070000000004</c:v>
                </c:pt>
                <c:pt idx="158">
                  <c:v>39.819389999999999</c:v>
                </c:pt>
                <c:pt idx="159">
                  <c:v>39.819879999999998</c:v>
                </c:pt>
                <c:pt idx="160">
                  <c:v>39.82056</c:v>
                </c:pt>
                <c:pt idx="161">
                  <c:v>39.821440000000003</c:v>
                </c:pt>
                <c:pt idx="162">
                  <c:v>39.823799999999999</c:v>
                </c:pt>
                <c:pt idx="163">
                  <c:v>39.82396</c:v>
                </c:pt>
                <c:pt idx="164">
                  <c:v>39.824809999999999</c:v>
                </c:pt>
                <c:pt idx="165">
                  <c:v>39.825859999999999</c:v>
                </c:pt>
                <c:pt idx="166">
                  <c:v>39.826180000000001</c:v>
                </c:pt>
                <c:pt idx="167">
                  <c:v>39.82714</c:v>
                </c:pt>
                <c:pt idx="168">
                  <c:v>39.82826</c:v>
                </c:pt>
                <c:pt idx="169">
                  <c:v>39.8277</c:v>
                </c:pt>
                <c:pt idx="170">
                  <c:v>39.828969999999998</c:v>
                </c:pt>
                <c:pt idx="171">
                  <c:v>39.830669999999998</c:v>
                </c:pt>
                <c:pt idx="172">
                  <c:v>39.831229999999998</c:v>
                </c:pt>
                <c:pt idx="173">
                  <c:v>39.831049999999998</c:v>
                </c:pt>
                <c:pt idx="174">
                  <c:v>39.831919999999997</c:v>
                </c:pt>
                <c:pt idx="175">
                  <c:v>39.832799999999999</c:v>
                </c:pt>
                <c:pt idx="176">
                  <c:v>39.834620000000001</c:v>
                </c:pt>
                <c:pt idx="177">
                  <c:v>39.835430000000002</c:v>
                </c:pt>
                <c:pt idx="178">
                  <c:v>39.835439999999998</c:v>
                </c:pt>
                <c:pt idx="179">
                  <c:v>39.836959999999998</c:v>
                </c:pt>
                <c:pt idx="180">
                  <c:v>39.835859999999997</c:v>
                </c:pt>
                <c:pt idx="181">
                  <c:v>39.837110000000003</c:v>
                </c:pt>
                <c:pt idx="182">
                  <c:v>39.83813</c:v>
                </c:pt>
                <c:pt idx="183">
                  <c:v>39.838979999999999</c:v>
                </c:pt>
                <c:pt idx="184">
                  <c:v>39.838560000000001</c:v>
                </c:pt>
                <c:pt idx="185">
                  <c:v>39.839840000000002</c:v>
                </c:pt>
                <c:pt idx="186">
                  <c:v>39.840670000000003</c:v>
                </c:pt>
                <c:pt idx="187">
                  <c:v>39.840560000000004</c:v>
                </c:pt>
                <c:pt idx="188">
                  <c:v>39.841030000000003</c:v>
                </c:pt>
                <c:pt idx="189">
                  <c:v>39.841119999999997</c:v>
                </c:pt>
                <c:pt idx="190">
                  <c:v>39.842550000000003</c:v>
                </c:pt>
                <c:pt idx="191">
                  <c:v>39.84299</c:v>
                </c:pt>
                <c:pt idx="192">
                  <c:v>39.843400000000003</c:v>
                </c:pt>
                <c:pt idx="193">
                  <c:v>39.843200000000003</c:v>
                </c:pt>
                <c:pt idx="194">
                  <c:v>39.843229999999998</c:v>
                </c:pt>
                <c:pt idx="195">
                  <c:v>39.844009999999997</c:v>
                </c:pt>
                <c:pt idx="196">
                  <c:v>39.844859999999997</c:v>
                </c:pt>
                <c:pt idx="197">
                  <c:v>39.844479999999997</c:v>
                </c:pt>
                <c:pt idx="198">
                  <c:v>39.844360000000002</c:v>
                </c:pt>
                <c:pt idx="199">
                  <c:v>39.844970000000004</c:v>
                </c:pt>
                <c:pt idx="200">
                  <c:v>39.846040000000002</c:v>
                </c:pt>
                <c:pt idx="201">
                  <c:v>39.84695</c:v>
                </c:pt>
                <c:pt idx="202">
                  <c:v>39.84686</c:v>
                </c:pt>
                <c:pt idx="203">
                  <c:v>39.848059999999997</c:v>
                </c:pt>
                <c:pt idx="204">
                  <c:v>39.848959999999998</c:v>
                </c:pt>
                <c:pt idx="205">
                  <c:v>39.849519999999998</c:v>
                </c:pt>
                <c:pt idx="206">
                  <c:v>39.850549999999998</c:v>
                </c:pt>
                <c:pt idx="207">
                  <c:v>39.851680000000002</c:v>
                </c:pt>
                <c:pt idx="208">
                  <c:v>39.85333</c:v>
                </c:pt>
                <c:pt idx="209">
                  <c:v>39.853169999999999</c:v>
                </c:pt>
                <c:pt idx="210">
                  <c:v>39.854880000000001</c:v>
                </c:pt>
                <c:pt idx="211">
                  <c:v>39.854869999999998</c:v>
                </c:pt>
                <c:pt idx="212">
                  <c:v>39.855289999999997</c:v>
                </c:pt>
                <c:pt idx="213">
                  <c:v>39.854970000000002</c:v>
                </c:pt>
                <c:pt idx="214">
                  <c:v>39.85604</c:v>
                </c:pt>
                <c:pt idx="215">
                  <c:v>39.855580000000003</c:v>
                </c:pt>
                <c:pt idx="216">
                  <c:v>39.857370000000003</c:v>
                </c:pt>
                <c:pt idx="217">
                  <c:v>39.85765</c:v>
                </c:pt>
                <c:pt idx="218">
                  <c:v>39.785989900497505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'mAr_22,5'!$E$1</c:f>
              <c:strCache>
                <c:ptCount val="1"/>
                <c:pt idx="0">
                  <c:v>T_cold_out(C)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strRef>
              <c:f>'mAr_22,5'!$A$2:$A$220</c:f>
              <c:strCache>
                <c:ptCount val="219"/>
                <c:pt idx="0">
                  <c:v>83.75176</c:v>
                </c:pt>
                <c:pt idx="1">
                  <c:v>84.75199</c:v>
                </c:pt>
                <c:pt idx="2">
                  <c:v>85.75192</c:v>
                </c:pt>
                <c:pt idx="3">
                  <c:v>86.75231</c:v>
                </c:pt>
                <c:pt idx="4">
                  <c:v>87.75206</c:v>
                </c:pt>
                <c:pt idx="5">
                  <c:v>88.75276</c:v>
                </c:pt>
                <c:pt idx="6">
                  <c:v>89.75513</c:v>
                </c:pt>
                <c:pt idx="7">
                  <c:v>90.75591</c:v>
                </c:pt>
                <c:pt idx="8">
                  <c:v>91.75644</c:v>
                </c:pt>
                <c:pt idx="9">
                  <c:v>92.75566</c:v>
                </c:pt>
                <c:pt idx="10">
                  <c:v>93.75603</c:v>
                </c:pt>
                <c:pt idx="11">
                  <c:v>94.75598</c:v>
                </c:pt>
                <c:pt idx="12">
                  <c:v>95.75748</c:v>
                </c:pt>
                <c:pt idx="13">
                  <c:v>96.75814</c:v>
                </c:pt>
                <c:pt idx="14">
                  <c:v>97.7578</c:v>
                </c:pt>
                <c:pt idx="15">
                  <c:v>98.75819</c:v>
                </c:pt>
                <c:pt idx="16">
                  <c:v>99.75863</c:v>
                </c:pt>
                <c:pt idx="17">
                  <c:v>100.75909</c:v>
                </c:pt>
                <c:pt idx="18">
                  <c:v>101.75946</c:v>
                </c:pt>
                <c:pt idx="19">
                  <c:v>102.75944</c:v>
                </c:pt>
                <c:pt idx="20">
                  <c:v>103.7601</c:v>
                </c:pt>
                <c:pt idx="21">
                  <c:v>104.76019</c:v>
                </c:pt>
                <c:pt idx="22">
                  <c:v>105.75964</c:v>
                </c:pt>
                <c:pt idx="23">
                  <c:v>106.76007</c:v>
                </c:pt>
                <c:pt idx="24">
                  <c:v>107.76058</c:v>
                </c:pt>
                <c:pt idx="25">
                  <c:v>108.76098</c:v>
                </c:pt>
                <c:pt idx="26">
                  <c:v>109.76131</c:v>
                </c:pt>
                <c:pt idx="27">
                  <c:v>110.76137</c:v>
                </c:pt>
                <c:pt idx="28">
                  <c:v>111.76151</c:v>
                </c:pt>
                <c:pt idx="29">
                  <c:v>112.7608</c:v>
                </c:pt>
                <c:pt idx="30">
                  <c:v>113.76215</c:v>
                </c:pt>
                <c:pt idx="31">
                  <c:v>114.76206</c:v>
                </c:pt>
                <c:pt idx="32">
                  <c:v>115.76237</c:v>
                </c:pt>
                <c:pt idx="33">
                  <c:v>116.763</c:v>
                </c:pt>
                <c:pt idx="34">
                  <c:v>117.76285</c:v>
                </c:pt>
                <c:pt idx="35">
                  <c:v>118.76286</c:v>
                </c:pt>
                <c:pt idx="36">
                  <c:v>119.76285</c:v>
                </c:pt>
                <c:pt idx="37">
                  <c:v>120.7641</c:v>
                </c:pt>
                <c:pt idx="38">
                  <c:v>121.76499</c:v>
                </c:pt>
                <c:pt idx="39">
                  <c:v>122.76495</c:v>
                </c:pt>
                <c:pt idx="40">
                  <c:v>123.76602</c:v>
                </c:pt>
                <c:pt idx="41">
                  <c:v>124.76716</c:v>
                </c:pt>
                <c:pt idx="42">
                  <c:v>125.76666</c:v>
                </c:pt>
                <c:pt idx="43">
                  <c:v>126.76743</c:v>
                </c:pt>
                <c:pt idx="44">
                  <c:v>127.76725</c:v>
                </c:pt>
                <c:pt idx="45">
                  <c:v>128.76701</c:v>
                </c:pt>
                <c:pt idx="46">
                  <c:v>129.7674</c:v>
                </c:pt>
                <c:pt idx="47">
                  <c:v>130.76722</c:v>
                </c:pt>
                <c:pt idx="48">
                  <c:v>131.76707</c:v>
                </c:pt>
                <c:pt idx="49">
                  <c:v>132.76716</c:v>
                </c:pt>
                <c:pt idx="50">
                  <c:v>133.76746</c:v>
                </c:pt>
                <c:pt idx="51">
                  <c:v>134.76786</c:v>
                </c:pt>
                <c:pt idx="52">
                  <c:v>135.76828</c:v>
                </c:pt>
                <c:pt idx="53">
                  <c:v>136.76777</c:v>
                </c:pt>
                <c:pt idx="54">
                  <c:v>137.76826</c:v>
                </c:pt>
                <c:pt idx="55">
                  <c:v>138.76865</c:v>
                </c:pt>
                <c:pt idx="56">
                  <c:v>139.76922</c:v>
                </c:pt>
                <c:pt idx="57">
                  <c:v>140.76865</c:v>
                </c:pt>
                <c:pt idx="58">
                  <c:v>141.7691</c:v>
                </c:pt>
                <c:pt idx="59">
                  <c:v>142.76924</c:v>
                </c:pt>
                <c:pt idx="60">
                  <c:v>143.76926</c:v>
                </c:pt>
                <c:pt idx="61">
                  <c:v>144.7691</c:v>
                </c:pt>
                <c:pt idx="62">
                  <c:v>145.76872</c:v>
                </c:pt>
                <c:pt idx="63">
                  <c:v>146.76917</c:v>
                </c:pt>
                <c:pt idx="64">
                  <c:v>147.76873</c:v>
                </c:pt>
                <c:pt idx="65">
                  <c:v>148.76926</c:v>
                </c:pt>
                <c:pt idx="66">
                  <c:v>149.76866</c:v>
                </c:pt>
                <c:pt idx="67">
                  <c:v>150.76914</c:v>
                </c:pt>
                <c:pt idx="68">
                  <c:v>151.76963</c:v>
                </c:pt>
                <c:pt idx="69">
                  <c:v>152.77044</c:v>
                </c:pt>
                <c:pt idx="70">
                  <c:v>153.76987</c:v>
                </c:pt>
                <c:pt idx="71">
                  <c:v>154.77041</c:v>
                </c:pt>
                <c:pt idx="72">
                  <c:v>155.7698</c:v>
                </c:pt>
                <c:pt idx="73">
                  <c:v>156.76997</c:v>
                </c:pt>
                <c:pt idx="74">
                  <c:v>157.77043</c:v>
                </c:pt>
                <c:pt idx="75">
                  <c:v>158.77092</c:v>
                </c:pt>
                <c:pt idx="76">
                  <c:v>159.77095</c:v>
                </c:pt>
                <c:pt idx="77">
                  <c:v>160.77164</c:v>
                </c:pt>
                <c:pt idx="78">
                  <c:v>161.77193</c:v>
                </c:pt>
                <c:pt idx="79">
                  <c:v>162.77269</c:v>
                </c:pt>
                <c:pt idx="80">
                  <c:v>163.77285</c:v>
                </c:pt>
                <c:pt idx="81">
                  <c:v>164.77287</c:v>
                </c:pt>
                <c:pt idx="82">
                  <c:v>165.77287</c:v>
                </c:pt>
                <c:pt idx="83">
                  <c:v>166.77284</c:v>
                </c:pt>
                <c:pt idx="84">
                  <c:v>167.77287</c:v>
                </c:pt>
                <c:pt idx="85">
                  <c:v>168.77287</c:v>
                </c:pt>
                <c:pt idx="86">
                  <c:v>169.77284</c:v>
                </c:pt>
                <c:pt idx="87">
                  <c:v>170.77287</c:v>
                </c:pt>
                <c:pt idx="88">
                  <c:v>171.77287</c:v>
                </c:pt>
                <c:pt idx="89">
                  <c:v>172.77385</c:v>
                </c:pt>
                <c:pt idx="90">
                  <c:v>173.77504</c:v>
                </c:pt>
                <c:pt idx="91">
                  <c:v>174.77491</c:v>
                </c:pt>
                <c:pt idx="92">
                  <c:v>175.77486</c:v>
                </c:pt>
                <c:pt idx="93">
                  <c:v>176.77603</c:v>
                </c:pt>
                <c:pt idx="94">
                  <c:v>177.77597</c:v>
                </c:pt>
                <c:pt idx="95">
                  <c:v>178.77603</c:v>
                </c:pt>
                <c:pt idx="96">
                  <c:v>179.77853</c:v>
                </c:pt>
                <c:pt idx="97">
                  <c:v>180.7781</c:v>
                </c:pt>
                <c:pt idx="98">
                  <c:v>181.77888</c:v>
                </c:pt>
                <c:pt idx="99">
                  <c:v>182.78015</c:v>
                </c:pt>
                <c:pt idx="100">
                  <c:v>183.78104</c:v>
                </c:pt>
                <c:pt idx="101">
                  <c:v>184.78129</c:v>
                </c:pt>
                <c:pt idx="102">
                  <c:v>185.78081</c:v>
                </c:pt>
                <c:pt idx="103">
                  <c:v>186.78133</c:v>
                </c:pt>
                <c:pt idx="104">
                  <c:v>187.78087</c:v>
                </c:pt>
                <c:pt idx="105">
                  <c:v>188.78102</c:v>
                </c:pt>
                <c:pt idx="106">
                  <c:v>189.78157</c:v>
                </c:pt>
                <c:pt idx="107">
                  <c:v>190.78102</c:v>
                </c:pt>
                <c:pt idx="108">
                  <c:v>191.78114</c:v>
                </c:pt>
                <c:pt idx="109">
                  <c:v>192.78107</c:v>
                </c:pt>
                <c:pt idx="110">
                  <c:v>193.78224</c:v>
                </c:pt>
                <c:pt idx="111">
                  <c:v>194.78168</c:v>
                </c:pt>
                <c:pt idx="112">
                  <c:v>195.78284</c:v>
                </c:pt>
                <c:pt idx="113">
                  <c:v>196.78288</c:v>
                </c:pt>
                <c:pt idx="114">
                  <c:v>197.78284</c:v>
                </c:pt>
                <c:pt idx="115">
                  <c:v>198.78284</c:v>
                </c:pt>
                <c:pt idx="116">
                  <c:v>199.78394</c:v>
                </c:pt>
                <c:pt idx="117">
                  <c:v>200.78495</c:v>
                </c:pt>
                <c:pt idx="118">
                  <c:v>201.78495</c:v>
                </c:pt>
                <c:pt idx="119">
                  <c:v>202.78498</c:v>
                </c:pt>
                <c:pt idx="120">
                  <c:v>203.78499</c:v>
                </c:pt>
                <c:pt idx="121">
                  <c:v>204.78498</c:v>
                </c:pt>
                <c:pt idx="122">
                  <c:v>205.78498</c:v>
                </c:pt>
                <c:pt idx="123">
                  <c:v>206.785</c:v>
                </c:pt>
                <c:pt idx="124">
                  <c:v>207.78498</c:v>
                </c:pt>
                <c:pt idx="125">
                  <c:v>208.78495</c:v>
                </c:pt>
                <c:pt idx="126">
                  <c:v>209.78497</c:v>
                </c:pt>
                <c:pt idx="127">
                  <c:v>210.78497</c:v>
                </c:pt>
                <c:pt idx="128">
                  <c:v>211.78496</c:v>
                </c:pt>
                <c:pt idx="129">
                  <c:v>212.78496</c:v>
                </c:pt>
                <c:pt idx="130">
                  <c:v>213.78643</c:v>
                </c:pt>
                <c:pt idx="131">
                  <c:v>214.78597</c:v>
                </c:pt>
                <c:pt idx="132">
                  <c:v>215.78597</c:v>
                </c:pt>
                <c:pt idx="133">
                  <c:v>216.78756</c:v>
                </c:pt>
                <c:pt idx="134">
                  <c:v>217.78718</c:v>
                </c:pt>
                <c:pt idx="135">
                  <c:v>218.78814</c:v>
                </c:pt>
                <c:pt idx="136">
                  <c:v>219.78808</c:v>
                </c:pt>
                <c:pt idx="137">
                  <c:v>220.78817</c:v>
                </c:pt>
                <c:pt idx="138">
                  <c:v>221.78794</c:v>
                </c:pt>
                <c:pt idx="139">
                  <c:v>222.78817</c:v>
                </c:pt>
                <c:pt idx="140">
                  <c:v>223.78813</c:v>
                </c:pt>
                <c:pt idx="141">
                  <c:v>224.78882</c:v>
                </c:pt>
                <c:pt idx="142">
                  <c:v>225.79035</c:v>
                </c:pt>
                <c:pt idx="143">
                  <c:v>226.7909</c:v>
                </c:pt>
                <c:pt idx="144">
                  <c:v>227.79137</c:v>
                </c:pt>
                <c:pt idx="145">
                  <c:v>228.7919</c:v>
                </c:pt>
                <c:pt idx="146">
                  <c:v>229.79242</c:v>
                </c:pt>
                <c:pt idx="147">
                  <c:v>230.79241</c:v>
                </c:pt>
                <c:pt idx="148">
                  <c:v>231.79287</c:v>
                </c:pt>
                <c:pt idx="149">
                  <c:v>232.79284</c:v>
                </c:pt>
                <c:pt idx="150">
                  <c:v>233.79284</c:v>
                </c:pt>
                <c:pt idx="151">
                  <c:v>234.79288</c:v>
                </c:pt>
                <c:pt idx="152">
                  <c:v>235.79287</c:v>
                </c:pt>
                <c:pt idx="153">
                  <c:v>236.79284</c:v>
                </c:pt>
                <c:pt idx="154">
                  <c:v>237.79287</c:v>
                </c:pt>
                <c:pt idx="155">
                  <c:v>238.79287</c:v>
                </c:pt>
                <c:pt idx="156">
                  <c:v>239.79285</c:v>
                </c:pt>
                <c:pt idx="157">
                  <c:v>240.79285</c:v>
                </c:pt>
                <c:pt idx="158">
                  <c:v>241.79285</c:v>
                </c:pt>
                <c:pt idx="159">
                  <c:v>242.79411</c:v>
                </c:pt>
                <c:pt idx="160">
                  <c:v>243.79461</c:v>
                </c:pt>
                <c:pt idx="161">
                  <c:v>244.79497</c:v>
                </c:pt>
                <c:pt idx="162">
                  <c:v>245.79483</c:v>
                </c:pt>
                <c:pt idx="163">
                  <c:v>246.79582</c:v>
                </c:pt>
                <c:pt idx="164">
                  <c:v>247.79595</c:v>
                </c:pt>
                <c:pt idx="165">
                  <c:v>248.79663</c:v>
                </c:pt>
                <c:pt idx="166">
                  <c:v>249.79762</c:v>
                </c:pt>
                <c:pt idx="167">
                  <c:v>250.7982</c:v>
                </c:pt>
                <c:pt idx="168">
                  <c:v>251.79772</c:v>
                </c:pt>
                <c:pt idx="169">
                  <c:v>252.79856</c:v>
                </c:pt>
                <c:pt idx="170">
                  <c:v>253.79891</c:v>
                </c:pt>
                <c:pt idx="171">
                  <c:v>254.80008</c:v>
                </c:pt>
                <c:pt idx="172">
                  <c:v>255.80011</c:v>
                </c:pt>
                <c:pt idx="173">
                  <c:v>256.80019</c:v>
                </c:pt>
                <c:pt idx="174">
                  <c:v>257.80062</c:v>
                </c:pt>
                <c:pt idx="175">
                  <c:v>258.80081</c:v>
                </c:pt>
                <c:pt idx="176">
                  <c:v>259.80121</c:v>
                </c:pt>
                <c:pt idx="177">
                  <c:v>260.8015</c:v>
                </c:pt>
                <c:pt idx="178">
                  <c:v>261.80096</c:v>
                </c:pt>
                <c:pt idx="179">
                  <c:v>262.80129</c:v>
                </c:pt>
                <c:pt idx="180">
                  <c:v>263.80073</c:v>
                </c:pt>
                <c:pt idx="181">
                  <c:v>264.80108</c:v>
                </c:pt>
                <c:pt idx="182">
                  <c:v>265.8014</c:v>
                </c:pt>
                <c:pt idx="183">
                  <c:v>266.80073</c:v>
                </c:pt>
                <c:pt idx="184">
                  <c:v>267.80123</c:v>
                </c:pt>
                <c:pt idx="185">
                  <c:v>268.80162</c:v>
                </c:pt>
                <c:pt idx="186">
                  <c:v>269.80208</c:v>
                </c:pt>
                <c:pt idx="187">
                  <c:v>270.80162</c:v>
                </c:pt>
                <c:pt idx="188">
                  <c:v>271.80304</c:v>
                </c:pt>
                <c:pt idx="189">
                  <c:v>272.80287</c:v>
                </c:pt>
                <c:pt idx="190">
                  <c:v>273.80286</c:v>
                </c:pt>
                <c:pt idx="191">
                  <c:v>274.80288</c:v>
                </c:pt>
                <c:pt idx="192">
                  <c:v>275.80284</c:v>
                </c:pt>
                <c:pt idx="193">
                  <c:v>276.80284</c:v>
                </c:pt>
                <c:pt idx="194">
                  <c:v>277.80284</c:v>
                </c:pt>
                <c:pt idx="195">
                  <c:v>278.80598</c:v>
                </c:pt>
                <c:pt idx="196">
                  <c:v>279.80726</c:v>
                </c:pt>
                <c:pt idx="197">
                  <c:v>280.80702</c:v>
                </c:pt>
                <c:pt idx="198">
                  <c:v>281.80757</c:v>
                </c:pt>
                <c:pt idx="199">
                  <c:v>282.80717</c:v>
                </c:pt>
                <c:pt idx="200">
                  <c:v>283.80745</c:v>
                </c:pt>
                <c:pt idx="201">
                  <c:v>284.80722</c:v>
                </c:pt>
                <c:pt idx="202">
                  <c:v>285.80702</c:v>
                </c:pt>
                <c:pt idx="203">
                  <c:v>286.80763</c:v>
                </c:pt>
                <c:pt idx="204">
                  <c:v>287.80801</c:v>
                </c:pt>
                <c:pt idx="205">
                  <c:v>288.80805</c:v>
                </c:pt>
                <c:pt idx="206">
                  <c:v>289.80768</c:v>
                </c:pt>
                <c:pt idx="207">
                  <c:v>290.80852</c:v>
                </c:pt>
                <c:pt idx="208">
                  <c:v>291.809</c:v>
                </c:pt>
                <c:pt idx="209">
                  <c:v>292.80886</c:v>
                </c:pt>
                <c:pt idx="210">
                  <c:v>293.80899</c:v>
                </c:pt>
                <c:pt idx="211">
                  <c:v>294.80897</c:v>
                </c:pt>
                <c:pt idx="212">
                  <c:v>295.80941</c:v>
                </c:pt>
                <c:pt idx="213">
                  <c:v>296.80871</c:v>
                </c:pt>
                <c:pt idx="214">
                  <c:v>297.80908</c:v>
                </c:pt>
                <c:pt idx="215">
                  <c:v>298.80962</c:v>
                </c:pt>
                <c:pt idx="216">
                  <c:v>299.81011</c:v>
                </c:pt>
                <c:pt idx="217">
                  <c:v>300.8102</c:v>
                </c:pt>
                <c:pt idx="218">
                  <c:v>Médias</c:v>
                </c:pt>
              </c:strCache>
            </c:strRef>
          </c:xVal>
          <c:yVal>
            <c:numRef>
              <c:f>'mAr_22,5'!$E$2:$E$220</c:f>
              <c:numCache>
                <c:formatCode>General</c:formatCode>
                <c:ptCount val="219"/>
                <c:pt idx="0">
                  <c:v>32.632240000000003</c:v>
                </c:pt>
                <c:pt idx="1">
                  <c:v>32.635539999999999</c:v>
                </c:pt>
                <c:pt idx="2">
                  <c:v>32.638120000000001</c:v>
                </c:pt>
                <c:pt idx="3">
                  <c:v>32.640650000000001</c:v>
                </c:pt>
                <c:pt idx="4">
                  <c:v>32.642969999999998</c:v>
                </c:pt>
                <c:pt idx="5">
                  <c:v>32.645710000000001</c:v>
                </c:pt>
                <c:pt idx="6">
                  <c:v>32.647709999999996</c:v>
                </c:pt>
                <c:pt idx="7">
                  <c:v>32.650100000000002</c:v>
                </c:pt>
                <c:pt idx="8">
                  <c:v>32.6511</c:v>
                </c:pt>
                <c:pt idx="9">
                  <c:v>32.654069999999997</c:v>
                </c:pt>
                <c:pt idx="10">
                  <c:v>32.655889999999999</c:v>
                </c:pt>
                <c:pt idx="11">
                  <c:v>32.657649999999997</c:v>
                </c:pt>
                <c:pt idx="12">
                  <c:v>32.660299999999999</c:v>
                </c:pt>
                <c:pt idx="13">
                  <c:v>32.662460000000003</c:v>
                </c:pt>
                <c:pt idx="14">
                  <c:v>32.664790000000004</c:v>
                </c:pt>
                <c:pt idx="15">
                  <c:v>32.665579999999999</c:v>
                </c:pt>
                <c:pt idx="16">
                  <c:v>32.667149999999999</c:v>
                </c:pt>
                <c:pt idx="17">
                  <c:v>32.669550000000001</c:v>
                </c:pt>
                <c:pt idx="18">
                  <c:v>32.671289999999999</c:v>
                </c:pt>
                <c:pt idx="19">
                  <c:v>32.673310000000001</c:v>
                </c:pt>
                <c:pt idx="20">
                  <c:v>32.676189999999998</c:v>
                </c:pt>
                <c:pt idx="21">
                  <c:v>32.676969999999997</c:v>
                </c:pt>
                <c:pt idx="22">
                  <c:v>32.678669999999997</c:v>
                </c:pt>
                <c:pt idx="23">
                  <c:v>32.680070000000001</c:v>
                </c:pt>
                <c:pt idx="24">
                  <c:v>32.681989999999999</c:v>
                </c:pt>
                <c:pt idx="25">
                  <c:v>32.683540000000001</c:v>
                </c:pt>
                <c:pt idx="26">
                  <c:v>32.686459999999997</c:v>
                </c:pt>
                <c:pt idx="27">
                  <c:v>32.686360000000001</c:v>
                </c:pt>
                <c:pt idx="28">
                  <c:v>32.688249999999996</c:v>
                </c:pt>
                <c:pt idx="29">
                  <c:v>32.689689999999999</c:v>
                </c:pt>
                <c:pt idx="30">
                  <c:v>32.690420000000003</c:v>
                </c:pt>
                <c:pt idx="31">
                  <c:v>32.69191</c:v>
                </c:pt>
                <c:pt idx="32">
                  <c:v>32.693640000000002</c:v>
                </c:pt>
                <c:pt idx="33">
                  <c:v>32.695480000000003</c:v>
                </c:pt>
                <c:pt idx="34">
                  <c:v>32.69623</c:v>
                </c:pt>
                <c:pt idx="35">
                  <c:v>32.697789999999998</c:v>
                </c:pt>
                <c:pt idx="36">
                  <c:v>32.699170000000002</c:v>
                </c:pt>
                <c:pt idx="37">
                  <c:v>32.69997</c:v>
                </c:pt>
                <c:pt idx="38">
                  <c:v>32.701160000000002</c:v>
                </c:pt>
                <c:pt idx="39">
                  <c:v>32.703029999999998</c:v>
                </c:pt>
                <c:pt idx="40">
                  <c:v>32.703600000000002</c:v>
                </c:pt>
                <c:pt idx="41">
                  <c:v>32.704569999999997</c:v>
                </c:pt>
                <c:pt idx="42">
                  <c:v>32.705959999999997</c:v>
                </c:pt>
                <c:pt idx="43">
                  <c:v>32.707520000000002</c:v>
                </c:pt>
                <c:pt idx="44">
                  <c:v>32.709330000000001</c:v>
                </c:pt>
                <c:pt idx="45">
                  <c:v>32.708950000000002</c:v>
                </c:pt>
                <c:pt idx="46">
                  <c:v>32.710500000000003</c:v>
                </c:pt>
                <c:pt idx="47">
                  <c:v>32.711820000000003</c:v>
                </c:pt>
                <c:pt idx="48">
                  <c:v>32.712820000000001</c:v>
                </c:pt>
                <c:pt idx="49">
                  <c:v>32.713679999999997</c:v>
                </c:pt>
                <c:pt idx="50">
                  <c:v>32.713970000000003</c:v>
                </c:pt>
                <c:pt idx="51">
                  <c:v>32.715220000000002</c:v>
                </c:pt>
                <c:pt idx="52">
                  <c:v>32.71566</c:v>
                </c:pt>
                <c:pt idx="53">
                  <c:v>32.716610000000003</c:v>
                </c:pt>
                <c:pt idx="54">
                  <c:v>32.717669999999998</c:v>
                </c:pt>
                <c:pt idx="55">
                  <c:v>32.717849999999999</c:v>
                </c:pt>
                <c:pt idx="56">
                  <c:v>32.719340000000003</c:v>
                </c:pt>
                <c:pt idx="57">
                  <c:v>32.720700000000001</c:v>
                </c:pt>
                <c:pt idx="58">
                  <c:v>32.721679999999999</c:v>
                </c:pt>
                <c:pt idx="59">
                  <c:v>32.722189999999998</c:v>
                </c:pt>
                <c:pt idx="60">
                  <c:v>32.723959999999998</c:v>
                </c:pt>
                <c:pt idx="61">
                  <c:v>32.725099999999998</c:v>
                </c:pt>
                <c:pt idx="62">
                  <c:v>32.72598</c:v>
                </c:pt>
                <c:pt idx="63">
                  <c:v>32.727069999999998</c:v>
                </c:pt>
                <c:pt idx="64">
                  <c:v>32.728479999999998</c:v>
                </c:pt>
                <c:pt idx="65">
                  <c:v>32.729520000000001</c:v>
                </c:pt>
                <c:pt idx="66">
                  <c:v>32.730449999999998</c:v>
                </c:pt>
                <c:pt idx="67">
                  <c:v>32.731479999999998</c:v>
                </c:pt>
                <c:pt idx="68">
                  <c:v>32.733420000000002</c:v>
                </c:pt>
                <c:pt idx="69">
                  <c:v>32.733809999999998</c:v>
                </c:pt>
                <c:pt idx="70">
                  <c:v>32.735199999999999</c:v>
                </c:pt>
                <c:pt idx="71">
                  <c:v>32.736750000000001</c:v>
                </c:pt>
                <c:pt idx="72">
                  <c:v>32.738289999999999</c:v>
                </c:pt>
                <c:pt idx="73">
                  <c:v>32.741349999999997</c:v>
                </c:pt>
                <c:pt idx="74">
                  <c:v>32.743839999999999</c:v>
                </c:pt>
                <c:pt idx="75">
                  <c:v>32.746200000000002</c:v>
                </c:pt>
                <c:pt idx="76">
                  <c:v>32.749699999999997</c:v>
                </c:pt>
                <c:pt idx="77">
                  <c:v>32.751089999999998</c:v>
                </c:pt>
                <c:pt idx="78">
                  <c:v>32.752540000000003</c:v>
                </c:pt>
                <c:pt idx="79">
                  <c:v>32.755189999999999</c:v>
                </c:pt>
                <c:pt idx="80">
                  <c:v>32.757710000000003</c:v>
                </c:pt>
                <c:pt idx="81">
                  <c:v>32.760730000000002</c:v>
                </c:pt>
                <c:pt idx="82">
                  <c:v>32.761870000000002</c:v>
                </c:pt>
                <c:pt idx="83">
                  <c:v>32.763539999999999</c:v>
                </c:pt>
                <c:pt idx="84">
                  <c:v>32.766030000000001</c:v>
                </c:pt>
                <c:pt idx="85">
                  <c:v>32.769289999999998</c:v>
                </c:pt>
                <c:pt idx="86">
                  <c:v>32.770269999999996</c:v>
                </c:pt>
                <c:pt idx="87">
                  <c:v>32.77176</c:v>
                </c:pt>
                <c:pt idx="88">
                  <c:v>32.774189999999997</c:v>
                </c:pt>
                <c:pt idx="89">
                  <c:v>32.776139999999998</c:v>
                </c:pt>
                <c:pt idx="90">
                  <c:v>32.778120000000001</c:v>
                </c:pt>
                <c:pt idx="91">
                  <c:v>32.77955</c:v>
                </c:pt>
                <c:pt idx="92">
                  <c:v>32.782130000000002</c:v>
                </c:pt>
                <c:pt idx="93">
                  <c:v>32.783479999999997</c:v>
                </c:pt>
                <c:pt idx="94">
                  <c:v>32.784509999999997</c:v>
                </c:pt>
                <c:pt idx="95">
                  <c:v>32.786189999999998</c:v>
                </c:pt>
                <c:pt idx="96">
                  <c:v>32.788069999999998</c:v>
                </c:pt>
                <c:pt idx="97">
                  <c:v>32.78895</c:v>
                </c:pt>
                <c:pt idx="98">
                  <c:v>32.789670000000001</c:v>
                </c:pt>
                <c:pt idx="99">
                  <c:v>32.791899999999998</c:v>
                </c:pt>
                <c:pt idx="100">
                  <c:v>32.793149999999997</c:v>
                </c:pt>
                <c:pt idx="101">
                  <c:v>32.795400000000001</c:v>
                </c:pt>
                <c:pt idx="102">
                  <c:v>32.795920000000002</c:v>
                </c:pt>
                <c:pt idx="103">
                  <c:v>32.797719999999998</c:v>
                </c:pt>
                <c:pt idx="104">
                  <c:v>32.798549999999999</c:v>
                </c:pt>
                <c:pt idx="105">
                  <c:v>32.800159999999998</c:v>
                </c:pt>
                <c:pt idx="106">
                  <c:v>32.801540000000003</c:v>
                </c:pt>
                <c:pt idx="107">
                  <c:v>32.80301</c:v>
                </c:pt>
                <c:pt idx="108">
                  <c:v>32.804160000000003</c:v>
                </c:pt>
                <c:pt idx="109">
                  <c:v>32.805390000000003</c:v>
                </c:pt>
                <c:pt idx="110">
                  <c:v>32.807310000000001</c:v>
                </c:pt>
                <c:pt idx="111">
                  <c:v>32.809240000000003</c:v>
                </c:pt>
                <c:pt idx="112">
                  <c:v>32.81024</c:v>
                </c:pt>
                <c:pt idx="113">
                  <c:v>32.811909999999997</c:v>
                </c:pt>
                <c:pt idx="114">
                  <c:v>32.813319999999997</c:v>
                </c:pt>
                <c:pt idx="115">
                  <c:v>32.81474</c:v>
                </c:pt>
                <c:pt idx="116">
                  <c:v>32.816020000000002</c:v>
                </c:pt>
                <c:pt idx="117">
                  <c:v>32.817390000000003</c:v>
                </c:pt>
                <c:pt idx="118">
                  <c:v>32.818240000000003</c:v>
                </c:pt>
                <c:pt idx="119">
                  <c:v>32.819769999999998</c:v>
                </c:pt>
                <c:pt idx="120">
                  <c:v>32.820889999999999</c:v>
                </c:pt>
                <c:pt idx="121">
                  <c:v>32.821820000000002</c:v>
                </c:pt>
                <c:pt idx="122">
                  <c:v>32.823430000000002</c:v>
                </c:pt>
                <c:pt idx="123">
                  <c:v>32.82423</c:v>
                </c:pt>
                <c:pt idx="124">
                  <c:v>32.825409999999998</c:v>
                </c:pt>
                <c:pt idx="125">
                  <c:v>32.826790000000003</c:v>
                </c:pt>
                <c:pt idx="126">
                  <c:v>32.827030000000001</c:v>
                </c:pt>
                <c:pt idx="127">
                  <c:v>32.828449999999997</c:v>
                </c:pt>
                <c:pt idx="128">
                  <c:v>32.829709999999999</c:v>
                </c:pt>
                <c:pt idx="129">
                  <c:v>32.83043</c:v>
                </c:pt>
                <c:pt idx="130">
                  <c:v>32.831740000000003</c:v>
                </c:pt>
                <c:pt idx="131">
                  <c:v>32.833019999999998</c:v>
                </c:pt>
                <c:pt idx="132">
                  <c:v>32.834449999999997</c:v>
                </c:pt>
                <c:pt idx="133">
                  <c:v>32.834229999999998</c:v>
                </c:pt>
                <c:pt idx="134">
                  <c:v>32.834969999999998</c:v>
                </c:pt>
                <c:pt idx="135">
                  <c:v>32.835900000000002</c:v>
                </c:pt>
                <c:pt idx="136">
                  <c:v>32.83755</c:v>
                </c:pt>
                <c:pt idx="137">
                  <c:v>32.838700000000003</c:v>
                </c:pt>
                <c:pt idx="138">
                  <c:v>32.839280000000002</c:v>
                </c:pt>
                <c:pt idx="139">
                  <c:v>32.840170000000001</c:v>
                </c:pt>
                <c:pt idx="140">
                  <c:v>32.840240000000001</c:v>
                </c:pt>
                <c:pt idx="141">
                  <c:v>32.841819999999998</c:v>
                </c:pt>
                <c:pt idx="142">
                  <c:v>32.842350000000003</c:v>
                </c:pt>
                <c:pt idx="143">
                  <c:v>32.842680000000001</c:v>
                </c:pt>
                <c:pt idx="144">
                  <c:v>32.843319999999999</c:v>
                </c:pt>
                <c:pt idx="145">
                  <c:v>32.843539999999997</c:v>
                </c:pt>
                <c:pt idx="146">
                  <c:v>32.844889999999999</c:v>
                </c:pt>
                <c:pt idx="147">
                  <c:v>32.846179999999997</c:v>
                </c:pt>
                <c:pt idx="148">
                  <c:v>32.847050000000003</c:v>
                </c:pt>
                <c:pt idx="149">
                  <c:v>32.847490000000001</c:v>
                </c:pt>
                <c:pt idx="150">
                  <c:v>32.848419999999997</c:v>
                </c:pt>
                <c:pt idx="151">
                  <c:v>32.84845</c:v>
                </c:pt>
                <c:pt idx="152">
                  <c:v>32.850549999999998</c:v>
                </c:pt>
                <c:pt idx="153">
                  <c:v>32.850540000000002</c:v>
                </c:pt>
                <c:pt idx="154">
                  <c:v>32.851990000000001</c:v>
                </c:pt>
                <c:pt idx="155">
                  <c:v>32.852359999999997</c:v>
                </c:pt>
                <c:pt idx="156">
                  <c:v>32.853879999999997</c:v>
                </c:pt>
                <c:pt idx="157">
                  <c:v>32.854230000000001</c:v>
                </c:pt>
                <c:pt idx="158">
                  <c:v>32.85568</c:v>
                </c:pt>
                <c:pt idx="159">
                  <c:v>32.856389999999998</c:v>
                </c:pt>
                <c:pt idx="160">
                  <c:v>32.857579999999999</c:v>
                </c:pt>
                <c:pt idx="161">
                  <c:v>32.858310000000003</c:v>
                </c:pt>
                <c:pt idx="162">
                  <c:v>32.858519999999999</c:v>
                </c:pt>
                <c:pt idx="163">
                  <c:v>32.859409999999997</c:v>
                </c:pt>
                <c:pt idx="164">
                  <c:v>32.860529999999997</c:v>
                </c:pt>
                <c:pt idx="165">
                  <c:v>32.861730000000001</c:v>
                </c:pt>
                <c:pt idx="166">
                  <c:v>32.86307</c:v>
                </c:pt>
                <c:pt idx="167">
                  <c:v>32.863480000000003</c:v>
                </c:pt>
                <c:pt idx="168">
                  <c:v>32.864719999999998</c:v>
                </c:pt>
                <c:pt idx="169">
                  <c:v>32.865130000000001</c:v>
                </c:pt>
                <c:pt idx="170">
                  <c:v>32.866230000000002</c:v>
                </c:pt>
                <c:pt idx="171">
                  <c:v>32.866819999999997</c:v>
                </c:pt>
                <c:pt idx="172">
                  <c:v>32.867669999999997</c:v>
                </c:pt>
                <c:pt idx="173">
                  <c:v>32.867800000000003</c:v>
                </c:pt>
                <c:pt idx="174">
                  <c:v>32.869100000000003</c:v>
                </c:pt>
                <c:pt idx="175">
                  <c:v>32.870170000000002</c:v>
                </c:pt>
                <c:pt idx="176">
                  <c:v>32.870719999999999</c:v>
                </c:pt>
                <c:pt idx="177">
                  <c:v>32.871299999999998</c:v>
                </c:pt>
                <c:pt idx="178">
                  <c:v>32.871859999999998</c:v>
                </c:pt>
                <c:pt idx="179">
                  <c:v>32.87341</c:v>
                </c:pt>
                <c:pt idx="180">
                  <c:v>32.872900000000001</c:v>
                </c:pt>
                <c:pt idx="181">
                  <c:v>32.873669999999997</c:v>
                </c:pt>
                <c:pt idx="182">
                  <c:v>32.874169999999999</c:v>
                </c:pt>
                <c:pt idx="183">
                  <c:v>32.874760000000002</c:v>
                </c:pt>
                <c:pt idx="184">
                  <c:v>32.87509</c:v>
                </c:pt>
                <c:pt idx="185">
                  <c:v>32.875920000000001</c:v>
                </c:pt>
                <c:pt idx="186">
                  <c:v>32.87688</c:v>
                </c:pt>
                <c:pt idx="187">
                  <c:v>32.876469999999998</c:v>
                </c:pt>
                <c:pt idx="188">
                  <c:v>32.877130000000001</c:v>
                </c:pt>
                <c:pt idx="189">
                  <c:v>32.878399999999999</c:v>
                </c:pt>
                <c:pt idx="190">
                  <c:v>32.878250000000001</c:v>
                </c:pt>
                <c:pt idx="191">
                  <c:v>32.879170000000002</c:v>
                </c:pt>
                <c:pt idx="192">
                  <c:v>32.879919999999998</c:v>
                </c:pt>
                <c:pt idx="193">
                  <c:v>32.880090000000003</c:v>
                </c:pt>
                <c:pt idx="194">
                  <c:v>32.879359999999998</c:v>
                </c:pt>
                <c:pt idx="195">
                  <c:v>32.880929999999999</c:v>
                </c:pt>
                <c:pt idx="196">
                  <c:v>32.881839999999997</c:v>
                </c:pt>
                <c:pt idx="197">
                  <c:v>32.882440000000003</c:v>
                </c:pt>
                <c:pt idx="198">
                  <c:v>32.883099999999999</c:v>
                </c:pt>
                <c:pt idx="199">
                  <c:v>32.883429999999997</c:v>
                </c:pt>
                <c:pt idx="200">
                  <c:v>32.885350000000003</c:v>
                </c:pt>
                <c:pt idx="201">
                  <c:v>32.885680000000001</c:v>
                </c:pt>
                <c:pt idx="202">
                  <c:v>32.885300000000001</c:v>
                </c:pt>
                <c:pt idx="203">
                  <c:v>32.885530000000003</c:v>
                </c:pt>
                <c:pt idx="204">
                  <c:v>32.886969999999998</c:v>
                </c:pt>
                <c:pt idx="205">
                  <c:v>32.887329999999999</c:v>
                </c:pt>
                <c:pt idx="206">
                  <c:v>32.887650000000001</c:v>
                </c:pt>
                <c:pt idx="207">
                  <c:v>32.889629999999997</c:v>
                </c:pt>
                <c:pt idx="208">
                  <c:v>32.88984</c:v>
                </c:pt>
                <c:pt idx="209">
                  <c:v>32.890970000000003</c:v>
                </c:pt>
                <c:pt idx="210">
                  <c:v>32.891179999999999</c:v>
                </c:pt>
                <c:pt idx="211">
                  <c:v>32.891739999999999</c:v>
                </c:pt>
                <c:pt idx="212">
                  <c:v>32.892499999999998</c:v>
                </c:pt>
                <c:pt idx="213">
                  <c:v>32.89282</c:v>
                </c:pt>
                <c:pt idx="214">
                  <c:v>32.894129999999997</c:v>
                </c:pt>
                <c:pt idx="215">
                  <c:v>32.89479</c:v>
                </c:pt>
                <c:pt idx="216">
                  <c:v>32.894500000000001</c:v>
                </c:pt>
                <c:pt idx="217">
                  <c:v>32.895029999999998</c:v>
                </c:pt>
                <c:pt idx="218">
                  <c:v>32.800747014925363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0951024"/>
        <c:axId val="1543355056"/>
      </c:scatterChart>
      <c:valAx>
        <c:axId val="1800951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43355056"/>
        <c:crosses val="autoZero"/>
        <c:crossBetween val="midCat"/>
      </c:valAx>
      <c:valAx>
        <c:axId val="154335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00951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'mAr_27,5'!$G$1</c:f>
              <c:strCache>
                <c:ptCount val="1"/>
                <c:pt idx="0">
                  <c:v>mdot_air(kg/s)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'mAr_27,5'!$A$2:$A$218</c:f>
              <c:strCache>
                <c:ptCount val="211"/>
                <c:pt idx="0">
                  <c:v>2.74972</c:v>
                </c:pt>
                <c:pt idx="1">
                  <c:v>3.75044</c:v>
                </c:pt>
                <c:pt idx="2">
                  <c:v>4.75028</c:v>
                </c:pt>
                <c:pt idx="3">
                  <c:v>5.7502</c:v>
                </c:pt>
                <c:pt idx="4">
                  <c:v>6.75016</c:v>
                </c:pt>
                <c:pt idx="5">
                  <c:v>7.75024</c:v>
                </c:pt>
                <c:pt idx="6">
                  <c:v>8.75027</c:v>
                </c:pt>
                <c:pt idx="7">
                  <c:v>9.75004</c:v>
                </c:pt>
                <c:pt idx="8">
                  <c:v>10.74996</c:v>
                </c:pt>
                <c:pt idx="9">
                  <c:v>11.75128</c:v>
                </c:pt>
                <c:pt idx="10">
                  <c:v>12.75125</c:v>
                </c:pt>
                <c:pt idx="11">
                  <c:v>13.75116</c:v>
                </c:pt>
                <c:pt idx="12">
                  <c:v>14.75128</c:v>
                </c:pt>
                <c:pt idx="13">
                  <c:v>15.75236</c:v>
                </c:pt>
                <c:pt idx="14">
                  <c:v>16.75267</c:v>
                </c:pt>
                <c:pt idx="15">
                  <c:v>17.75311</c:v>
                </c:pt>
                <c:pt idx="16">
                  <c:v>18.75361</c:v>
                </c:pt>
                <c:pt idx="17">
                  <c:v>19.75375</c:v>
                </c:pt>
                <c:pt idx="18">
                  <c:v>20.75424</c:v>
                </c:pt>
                <c:pt idx="19">
                  <c:v>21.75482</c:v>
                </c:pt>
                <c:pt idx="20">
                  <c:v>22.7547</c:v>
                </c:pt>
                <c:pt idx="21">
                  <c:v>23.7553</c:v>
                </c:pt>
                <c:pt idx="22">
                  <c:v>24.75572</c:v>
                </c:pt>
                <c:pt idx="23">
                  <c:v>25.75639</c:v>
                </c:pt>
                <c:pt idx="24">
                  <c:v>26.75767</c:v>
                </c:pt>
                <c:pt idx="25">
                  <c:v>27.75756</c:v>
                </c:pt>
                <c:pt idx="26">
                  <c:v>28.75692</c:v>
                </c:pt>
                <c:pt idx="27">
                  <c:v>29.75817</c:v>
                </c:pt>
                <c:pt idx="28">
                  <c:v>30.75966</c:v>
                </c:pt>
                <c:pt idx="29">
                  <c:v>31.75915</c:v>
                </c:pt>
                <c:pt idx="30">
                  <c:v>32.7595</c:v>
                </c:pt>
                <c:pt idx="31">
                  <c:v>33.76021</c:v>
                </c:pt>
                <c:pt idx="32">
                  <c:v>34.76201</c:v>
                </c:pt>
                <c:pt idx="33">
                  <c:v>35.76285</c:v>
                </c:pt>
                <c:pt idx="34">
                  <c:v>36.76261</c:v>
                </c:pt>
                <c:pt idx="35">
                  <c:v>37.76278</c:v>
                </c:pt>
                <c:pt idx="36">
                  <c:v>38.76281</c:v>
                </c:pt>
                <c:pt idx="37">
                  <c:v>39.76245</c:v>
                </c:pt>
                <c:pt idx="38">
                  <c:v>40.76327</c:v>
                </c:pt>
                <c:pt idx="39">
                  <c:v>41.76392</c:v>
                </c:pt>
                <c:pt idx="40">
                  <c:v>42.76458</c:v>
                </c:pt>
                <c:pt idx="41">
                  <c:v>43.76489</c:v>
                </c:pt>
                <c:pt idx="42">
                  <c:v>44.76459</c:v>
                </c:pt>
                <c:pt idx="43">
                  <c:v>45.7649</c:v>
                </c:pt>
                <c:pt idx="44">
                  <c:v>46.7648</c:v>
                </c:pt>
                <c:pt idx="45">
                  <c:v>47.76461</c:v>
                </c:pt>
                <c:pt idx="46">
                  <c:v>48.7642</c:v>
                </c:pt>
                <c:pt idx="47">
                  <c:v>49.76459</c:v>
                </c:pt>
                <c:pt idx="48">
                  <c:v>50.76403</c:v>
                </c:pt>
                <c:pt idx="49">
                  <c:v>51.76454</c:v>
                </c:pt>
                <c:pt idx="50">
                  <c:v>52.76563</c:v>
                </c:pt>
                <c:pt idx="51">
                  <c:v>53.76612</c:v>
                </c:pt>
                <c:pt idx="52">
                  <c:v>54.7661</c:v>
                </c:pt>
                <c:pt idx="53">
                  <c:v>55.76634</c:v>
                </c:pt>
                <c:pt idx="54">
                  <c:v>56.76688</c:v>
                </c:pt>
                <c:pt idx="55">
                  <c:v>57.76647</c:v>
                </c:pt>
                <c:pt idx="56">
                  <c:v>58.76676</c:v>
                </c:pt>
                <c:pt idx="57">
                  <c:v>59.76609</c:v>
                </c:pt>
                <c:pt idx="58">
                  <c:v>60.766</c:v>
                </c:pt>
                <c:pt idx="59">
                  <c:v>61.76609</c:v>
                </c:pt>
                <c:pt idx="60">
                  <c:v>62.76721</c:v>
                </c:pt>
                <c:pt idx="61">
                  <c:v>63.76837</c:v>
                </c:pt>
                <c:pt idx="62">
                  <c:v>64.76817</c:v>
                </c:pt>
                <c:pt idx="63">
                  <c:v>65.7692</c:v>
                </c:pt>
                <c:pt idx="64">
                  <c:v>66.7695</c:v>
                </c:pt>
                <c:pt idx="65">
                  <c:v>67.7702</c:v>
                </c:pt>
                <c:pt idx="66">
                  <c:v>68.77021</c:v>
                </c:pt>
                <c:pt idx="67">
                  <c:v>69.77016</c:v>
                </c:pt>
                <c:pt idx="68">
                  <c:v>70.77028</c:v>
                </c:pt>
                <c:pt idx="69">
                  <c:v>71.7713</c:v>
                </c:pt>
                <c:pt idx="70">
                  <c:v>72.77128</c:v>
                </c:pt>
                <c:pt idx="71">
                  <c:v>73.77134</c:v>
                </c:pt>
                <c:pt idx="72">
                  <c:v>74.77128</c:v>
                </c:pt>
                <c:pt idx="73">
                  <c:v>75.77125</c:v>
                </c:pt>
                <c:pt idx="74">
                  <c:v>76.7747</c:v>
                </c:pt>
                <c:pt idx="75">
                  <c:v>77.77402</c:v>
                </c:pt>
                <c:pt idx="76">
                  <c:v>78.77446</c:v>
                </c:pt>
                <c:pt idx="77">
                  <c:v>79.77491</c:v>
                </c:pt>
                <c:pt idx="78">
                  <c:v>80.7758</c:v>
                </c:pt>
                <c:pt idx="79">
                  <c:v>81.7763</c:v>
                </c:pt>
                <c:pt idx="80">
                  <c:v>82.77659</c:v>
                </c:pt>
                <c:pt idx="81">
                  <c:v>83.77658</c:v>
                </c:pt>
                <c:pt idx="82">
                  <c:v>84.77685</c:v>
                </c:pt>
                <c:pt idx="83">
                  <c:v>85.77648</c:v>
                </c:pt>
                <c:pt idx="84">
                  <c:v>86.77663</c:v>
                </c:pt>
                <c:pt idx="85">
                  <c:v>87.77601</c:v>
                </c:pt>
                <c:pt idx="86">
                  <c:v>88.7764</c:v>
                </c:pt>
                <c:pt idx="87">
                  <c:v>89.77659</c:v>
                </c:pt>
                <c:pt idx="88">
                  <c:v>90.77655</c:v>
                </c:pt>
                <c:pt idx="89">
                  <c:v>91.77593</c:v>
                </c:pt>
                <c:pt idx="90">
                  <c:v>92.77632</c:v>
                </c:pt>
                <c:pt idx="91">
                  <c:v>93.77609</c:v>
                </c:pt>
                <c:pt idx="92">
                  <c:v>94.77649</c:v>
                </c:pt>
                <c:pt idx="93">
                  <c:v>95.7768</c:v>
                </c:pt>
                <c:pt idx="94">
                  <c:v>96.77615</c:v>
                </c:pt>
                <c:pt idx="95">
                  <c:v>97.7765</c:v>
                </c:pt>
                <c:pt idx="96">
                  <c:v>98.77645</c:v>
                </c:pt>
                <c:pt idx="97">
                  <c:v>99.77683</c:v>
                </c:pt>
                <c:pt idx="98">
                  <c:v>100.77627</c:v>
                </c:pt>
                <c:pt idx="99">
                  <c:v>101.77609</c:v>
                </c:pt>
                <c:pt idx="100">
                  <c:v>102.77667</c:v>
                </c:pt>
                <c:pt idx="101">
                  <c:v>103.77737</c:v>
                </c:pt>
                <c:pt idx="102">
                  <c:v>104.7778</c:v>
                </c:pt>
                <c:pt idx="103">
                  <c:v>105.77748</c:v>
                </c:pt>
                <c:pt idx="104">
                  <c:v>106.77808</c:v>
                </c:pt>
                <c:pt idx="105">
                  <c:v>107.77817</c:v>
                </c:pt>
                <c:pt idx="106">
                  <c:v>108.77817</c:v>
                </c:pt>
                <c:pt idx="107">
                  <c:v>109.77814</c:v>
                </c:pt>
                <c:pt idx="108">
                  <c:v>110.77816</c:v>
                </c:pt>
                <c:pt idx="109">
                  <c:v>111.77815</c:v>
                </c:pt>
                <c:pt idx="110">
                  <c:v>112.78052</c:v>
                </c:pt>
                <c:pt idx="111">
                  <c:v>113.78028</c:v>
                </c:pt>
                <c:pt idx="112">
                  <c:v>114.78029</c:v>
                </c:pt>
                <c:pt idx="113">
                  <c:v>115.78026</c:v>
                </c:pt>
                <c:pt idx="114">
                  <c:v>116.78026</c:v>
                </c:pt>
                <c:pt idx="115">
                  <c:v>117.78118</c:v>
                </c:pt>
                <c:pt idx="116">
                  <c:v>118.78133</c:v>
                </c:pt>
                <c:pt idx="117">
                  <c:v>119.78125</c:v>
                </c:pt>
                <c:pt idx="118">
                  <c:v>120.78227</c:v>
                </c:pt>
                <c:pt idx="119">
                  <c:v>121.78289</c:v>
                </c:pt>
                <c:pt idx="120">
                  <c:v>122.78269</c:v>
                </c:pt>
                <c:pt idx="121">
                  <c:v>123.7831</c:v>
                </c:pt>
                <c:pt idx="122">
                  <c:v>124.78307</c:v>
                </c:pt>
                <c:pt idx="123">
                  <c:v>125.78361</c:v>
                </c:pt>
                <c:pt idx="124">
                  <c:v>126.78304</c:v>
                </c:pt>
                <c:pt idx="125">
                  <c:v>127.7843</c:v>
                </c:pt>
                <c:pt idx="126">
                  <c:v>128.78413</c:v>
                </c:pt>
                <c:pt idx="127">
                  <c:v>129.78541</c:v>
                </c:pt>
                <c:pt idx="128">
                  <c:v>130.7864</c:v>
                </c:pt>
                <c:pt idx="129">
                  <c:v>131.78749</c:v>
                </c:pt>
                <c:pt idx="130">
                  <c:v>132.78971</c:v>
                </c:pt>
                <c:pt idx="131">
                  <c:v>133.79034</c:v>
                </c:pt>
                <c:pt idx="132">
                  <c:v>134.79029</c:v>
                </c:pt>
                <c:pt idx="133">
                  <c:v>135.7902</c:v>
                </c:pt>
                <c:pt idx="134">
                  <c:v>136.79127</c:v>
                </c:pt>
                <c:pt idx="135">
                  <c:v>137.79248</c:v>
                </c:pt>
                <c:pt idx="136">
                  <c:v>138.79328</c:v>
                </c:pt>
                <c:pt idx="137">
                  <c:v>139.79325</c:v>
                </c:pt>
                <c:pt idx="138">
                  <c:v>140.79336</c:v>
                </c:pt>
                <c:pt idx="139">
                  <c:v>141.79353</c:v>
                </c:pt>
                <c:pt idx="140">
                  <c:v>142.79367</c:v>
                </c:pt>
                <c:pt idx="141">
                  <c:v>143.79401</c:v>
                </c:pt>
                <c:pt idx="142">
                  <c:v>144.79479</c:v>
                </c:pt>
                <c:pt idx="143">
                  <c:v>145.79493</c:v>
                </c:pt>
                <c:pt idx="144">
                  <c:v>146.79549</c:v>
                </c:pt>
                <c:pt idx="145">
                  <c:v>147.79588</c:v>
                </c:pt>
                <c:pt idx="146">
                  <c:v>148.79496</c:v>
                </c:pt>
                <c:pt idx="147">
                  <c:v>149.79522</c:v>
                </c:pt>
                <c:pt idx="148">
                  <c:v>150.7953</c:v>
                </c:pt>
                <c:pt idx="149">
                  <c:v>151.79776</c:v>
                </c:pt>
                <c:pt idx="150">
                  <c:v>152.79982</c:v>
                </c:pt>
                <c:pt idx="151">
                  <c:v>153.80022</c:v>
                </c:pt>
                <c:pt idx="152">
                  <c:v>154.80034</c:v>
                </c:pt>
                <c:pt idx="153">
                  <c:v>155.80026</c:v>
                </c:pt>
                <c:pt idx="154">
                  <c:v>156.80017</c:v>
                </c:pt>
                <c:pt idx="155">
                  <c:v>157.80026</c:v>
                </c:pt>
                <c:pt idx="156">
                  <c:v>158.80128</c:v>
                </c:pt>
                <c:pt idx="157">
                  <c:v>159.80287</c:v>
                </c:pt>
                <c:pt idx="158">
                  <c:v>160.80249</c:v>
                </c:pt>
                <c:pt idx="159">
                  <c:v>161.80241</c:v>
                </c:pt>
                <c:pt idx="160">
                  <c:v>162.80256</c:v>
                </c:pt>
                <c:pt idx="161">
                  <c:v>163.80248</c:v>
                </c:pt>
                <c:pt idx="162">
                  <c:v>164.80247</c:v>
                </c:pt>
                <c:pt idx="163">
                  <c:v>165.80332</c:v>
                </c:pt>
                <c:pt idx="164">
                  <c:v>166.80362</c:v>
                </c:pt>
                <c:pt idx="165">
                  <c:v>167.8033</c:v>
                </c:pt>
                <c:pt idx="166">
                  <c:v>168.80301</c:v>
                </c:pt>
                <c:pt idx="167">
                  <c:v>169.80347</c:v>
                </c:pt>
                <c:pt idx="168">
                  <c:v>170.80336</c:v>
                </c:pt>
                <c:pt idx="169">
                  <c:v>171.80334</c:v>
                </c:pt>
                <c:pt idx="170">
                  <c:v>172.80421</c:v>
                </c:pt>
                <c:pt idx="171">
                  <c:v>173.8048</c:v>
                </c:pt>
                <c:pt idx="172">
                  <c:v>174.80428</c:v>
                </c:pt>
                <c:pt idx="173">
                  <c:v>175.8044</c:v>
                </c:pt>
                <c:pt idx="174">
                  <c:v>176.80451</c:v>
                </c:pt>
                <c:pt idx="175">
                  <c:v>177.8055</c:v>
                </c:pt>
                <c:pt idx="176">
                  <c:v>178.80615</c:v>
                </c:pt>
                <c:pt idx="177">
                  <c:v>179.80673</c:v>
                </c:pt>
                <c:pt idx="178">
                  <c:v>180.80627</c:v>
                </c:pt>
                <c:pt idx="179">
                  <c:v>181.80648</c:v>
                </c:pt>
                <c:pt idx="180">
                  <c:v>182.80596</c:v>
                </c:pt>
                <c:pt idx="181">
                  <c:v>183.80605</c:v>
                </c:pt>
                <c:pt idx="182">
                  <c:v>184.80661</c:v>
                </c:pt>
                <c:pt idx="183">
                  <c:v>185.80708</c:v>
                </c:pt>
                <c:pt idx="184">
                  <c:v>186.80774</c:v>
                </c:pt>
                <c:pt idx="185">
                  <c:v>187.80821</c:v>
                </c:pt>
                <c:pt idx="186">
                  <c:v>188.8098</c:v>
                </c:pt>
                <c:pt idx="187">
                  <c:v>189.80957</c:v>
                </c:pt>
                <c:pt idx="188">
                  <c:v>190.80991</c:v>
                </c:pt>
                <c:pt idx="189">
                  <c:v>191.81028</c:v>
                </c:pt>
                <c:pt idx="190">
                  <c:v>192.81173</c:v>
                </c:pt>
                <c:pt idx="191">
                  <c:v>193.81227</c:v>
                </c:pt>
                <c:pt idx="192">
                  <c:v>194.81263</c:v>
                </c:pt>
                <c:pt idx="193">
                  <c:v>195.81388</c:v>
                </c:pt>
                <c:pt idx="194">
                  <c:v>196.81455</c:v>
                </c:pt>
                <c:pt idx="195">
                  <c:v>197.81424</c:v>
                </c:pt>
                <c:pt idx="196">
                  <c:v>198.81475</c:v>
                </c:pt>
                <c:pt idx="197">
                  <c:v>199.81412</c:v>
                </c:pt>
                <c:pt idx="198">
                  <c:v>200.81406</c:v>
                </c:pt>
                <c:pt idx="199">
                  <c:v>201.81472</c:v>
                </c:pt>
                <c:pt idx="200">
                  <c:v>202.81464</c:v>
                </c:pt>
                <c:pt idx="201">
                  <c:v>203.81757</c:v>
                </c:pt>
                <c:pt idx="202">
                  <c:v>204.81955</c:v>
                </c:pt>
                <c:pt idx="203">
                  <c:v>205.81961</c:v>
                </c:pt>
                <c:pt idx="204">
                  <c:v>206.81956</c:v>
                </c:pt>
                <c:pt idx="205">
                  <c:v>207.82029</c:v>
                </c:pt>
                <c:pt idx="206">
                  <c:v>208.82128</c:v>
                </c:pt>
                <c:pt idx="207">
                  <c:v>209.82125</c:v>
                </c:pt>
                <c:pt idx="208">
                  <c:v>210.8228</c:v>
                </c:pt>
                <c:pt idx="209">
                  <c:v>211.82271</c:v>
                </c:pt>
                <c:pt idx="210">
                  <c:v>Médias</c:v>
                </c:pt>
              </c:strCache>
            </c:strRef>
          </c:xVal>
          <c:yVal>
            <c:numRef>
              <c:f>'mAr_27,5'!$G$2:$G$218</c:f>
              <c:numCache>
                <c:formatCode>General</c:formatCode>
                <c:ptCount val="217"/>
                <c:pt idx="0">
                  <c:v>1.3950000000000001E-2</c:v>
                </c:pt>
                <c:pt idx="1">
                  <c:v>1.359E-2</c:v>
                </c:pt>
                <c:pt idx="2">
                  <c:v>1.3259999999999999E-2</c:v>
                </c:pt>
                <c:pt idx="3">
                  <c:v>1.307E-2</c:v>
                </c:pt>
                <c:pt idx="4">
                  <c:v>1.3480000000000001E-2</c:v>
                </c:pt>
                <c:pt idx="5">
                  <c:v>1.2460000000000001E-2</c:v>
                </c:pt>
                <c:pt idx="6">
                  <c:v>1.286E-2</c:v>
                </c:pt>
                <c:pt idx="7">
                  <c:v>1.225E-2</c:v>
                </c:pt>
                <c:pt idx="8">
                  <c:v>1.359E-2</c:v>
                </c:pt>
                <c:pt idx="9">
                  <c:v>1.32E-2</c:v>
                </c:pt>
                <c:pt idx="10">
                  <c:v>1.2800000000000001E-2</c:v>
                </c:pt>
                <c:pt idx="11">
                  <c:v>1.312E-2</c:v>
                </c:pt>
                <c:pt idx="12">
                  <c:v>1.303E-2</c:v>
                </c:pt>
                <c:pt idx="13">
                  <c:v>1.299E-2</c:v>
                </c:pt>
                <c:pt idx="14">
                  <c:v>1.2670000000000001E-2</c:v>
                </c:pt>
                <c:pt idx="15">
                  <c:v>1.1679999999999999E-2</c:v>
                </c:pt>
                <c:pt idx="16">
                  <c:v>1.3169999999999999E-2</c:v>
                </c:pt>
                <c:pt idx="17">
                  <c:v>1.3979999999999999E-2</c:v>
                </c:pt>
                <c:pt idx="18">
                  <c:v>1.3639999999999999E-2</c:v>
                </c:pt>
                <c:pt idx="19">
                  <c:v>1.363E-2</c:v>
                </c:pt>
                <c:pt idx="20">
                  <c:v>1.3429999999999999E-2</c:v>
                </c:pt>
                <c:pt idx="21">
                  <c:v>1.329E-2</c:v>
                </c:pt>
                <c:pt idx="22">
                  <c:v>1.2120000000000001E-2</c:v>
                </c:pt>
                <c:pt idx="23">
                  <c:v>1.3429999999999999E-2</c:v>
                </c:pt>
                <c:pt idx="24">
                  <c:v>1.2290000000000001E-2</c:v>
                </c:pt>
                <c:pt idx="25">
                  <c:v>1.2630000000000001E-2</c:v>
                </c:pt>
                <c:pt idx="26">
                  <c:v>1.319E-2</c:v>
                </c:pt>
                <c:pt idx="27">
                  <c:v>1.319E-2</c:v>
                </c:pt>
                <c:pt idx="28">
                  <c:v>1.239E-2</c:v>
                </c:pt>
                <c:pt idx="29">
                  <c:v>1.209E-2</c:v>
                </c:pt>
                <c:pt idx="30">
                  <c:v>1.346E-2</c:v>
                </c:pt>
                <c:pt idx="31">
                  <c:v>1.3809999999999999E-2</c:v>
                </c:pt>
                <c:pt idx="32">
                  <c:v>1.265E-2</c:v>
                </c:pt>
                <c:pt idx="33">
                  <c:v>1.24E-2</c:v>
                </c:pt>
                <c:pt idx="34">
                  <c:v>1.285E-2</c:v>
                </c:pt>
                <c:pt idx="35">
                  <c:v>1.3440000000000001E-2</c:v>
                </c:pt>
                <c:pt idx="36">
                  <c:v>1.255E-2</c:v>
                </c:pt>
                <c:pt idx="37">
                  <c:v>1.4279999999999999E-2</c:v>
                </c:pt>
                <c:pt idx="38">
                  <c:v>1.244E-2</c:v>
                </c:pt>
                <c:pt idx="39">
                  <c:v>1.2370000000000001E-2</c:v>
                </c:pt>
                <c:pt idx="40">
                  <c:v>1.3610000000000001E-2</c:v>
                </c:pt>
                <c:pt idx="41">
                  <c:v>1.2659999999999999E-2</c:v>
                </c:pt>
                <c:pt idx="42">
                  <c:v>1.3979999999999999E-2</c:v>
                </c:pt>
                <c:pt idx="43">
                  <c:v>1.312E-2</c:v>
                </c:pt>
                <c:pt idx="44">
                  <c:v>1.325E-2</c:v>
                </c:pt>
                <c:pt idx="45">
                  <c:v>1.286E-2</c:v>
                </c:pt>
                <c:pt idx="46">
                  <c:v>1.188E-2</c:v>
                </c:pt>
                <c:pt idx="47">
                  <c:v>1.256E-2</c:v>
                </c:pt>
                <c:pt idx="48">
                  <c:v>1.325E-2</c:v>
                </c:pt>
                <c:pt idx="49">
                  <c:v>1.389E-2</c:v>
                </c:pt>
                <c:pt idx="50">
                  <c:v>1.353E-2</c:v>
                </c:pt>
                <c:pt idx="51">
                  <c:v>1.34E-2</c:v>
                </c:pt>
                <c:pt idx="52">
                  <c:v>1.422E-2</c:v>
                </c:pt>
                <c:pt idx="53">
                  <c:v>1.257E-2</c:v>
                </c:pt>
                <c:pt idx="54">
                  <c:v>1.325E-2</c:v>
                </c:pt>
                <c:pt idx="55">
                  <c:v>1.393E-2</c:v>
                </c:pt>
                <c:pt idx="56">
                  <c:v>1.319E-2</c:v>
                </c:pt>
                <c:pt idx="57">
                  <c:v>1.304E-2</c:v>
                </c:pt>
                <c:pt idx="58">
                  <c:v>1.371E-2</c:v>
                </c:pt>
                <c:pt idx="59">
                  <c:v>1.332E-2</c:v>
                </c:pt>
                <c:pt idx="60">
                  <c:v>1.2489999999999999E-2</c:v>
                </c:pt>
                <c:pt idx="61">
                  <c:v>1.234E-2</c:v>
                </c:pt>
                <c:pt idx="62">
                  <c:v>1.3089999999999999E-2</c:v>
                </c:pt>
                <c:pt idx="63">
                  <c:v>1.2699999999999999E-2</c:v>
                </c:pt>
                <c:pt idx="64">
                  <c:v>1.3169999999999999E-2</c:v>
                </c:pt>
                <c:pt idx="65">
                  <c:v>1.251E-2</c:v>
                </c:pt>
                <c:pt idx="66">
                  <c:v>1.3679999999999999E-2</c:v>
                </c:pt>
                <c:pt idx="67">
                  <c:v>1.3520000000000001E-2</c:v>
                </c:pt>
                <c:pt idx="68">
                  <c:v>1.3339999999999999E-2</c:v>
                </c:pt>
                <c:pt idx="69">
                  <c:v>1.17E-2</c:v>
                </c:pt>
                <c:pt idx="70">
                  <c:v>1.218E-2</c:v>
                </c:pt>
                <c:pt idx="71">
                  <c:v>1.2540000000000001E-2</c:v>
                </c:pt>
                <c:pt idx="72">
                  <c:v>1.304E-2</c:v>
                </c:pt>
                <c:pt idx="73">
                  <c:v>1.303E-2</c:v>
                </c:pt>
                <c:pt idx="74">
                  <c:v>1.3270000000000001E-2</c:v>
                </c:pt>
                <c:pt idx="75">
                  <c:v>1.264E-2</c:v>
                </c:pt>
                <c:pt idx="76">
                  <c:v>1.3860000000000001E-2</c:v>
                </c:pt>
                <c:pt idx="77">
                  <c:v>1.392E-2</c:v>
                </c:pt>
                <c:pt idx="78">
                  <c:v>1.2659999999999999E-2</c:v>
                </c:pt>
                <c:pt idx="79">
                  <c:v>1.315E-2</c:v>
                </c:pt>
                <c:pt idx="80">
                  <c:v>1.3050000000000001E-2</c:v>
                </c:pt>
                <c:pt idx="81">
                  <c:v>1.371E-2</c:v>
                </c:pt>
                <c:pt idx="82">
                  <c:v>1.2760000000000001E-2</c:v>
                </c:pt>
                <c:pt idx="83">
                  <c:v>1.4120000000000001E-2</c:v>
                </c:pt>
                <c:pt idx="84">
                  <c:v>1.3599999999999999E-2</c:v>
                </c:pt>
                <c:pt idx="85">
                  <c:v>1.4160000000000001E-2</c:v>
                </c:pt>
                <c:pt idx="86">
                  <c:v>1.323E-2</c:v>
                </c:pt>
                <c:pt idx="87">
                  <c:v>1.29E-2</c:v>
                </c:pt>
                <c:pt idx="88">
                  <c:v>1.391E-2</c:v>
                </c:pt>
                <c:pt idx="89">
                  <c:v>1.355E-2</c:v>
                </c:pt>
                <c:pt idx="90">
                  <c:v>1.2800000000000001E-2</c:v>
                </c:pt>
                <c:pt idx="91">
                  <c:v>1.2359999999999999E-2</c:v>
                </c:pt>
                <c:pt idx="92">
                  <c:v>1.273E-2</c:v>
                </c:pt>
                <c:pt idx="93">
                  <c:v>1.2869999999999999E-2</c:v>
                </c:pt>
                <c:pt idx="94">
                  <c:v>1.482E-2</c:v>
                </c:pt>
                <c:pt idx="95">
                  <c:v>1.406E-2</c:v>
                </c:pt>
                <c:pt idx="96">
                  <c:v>1.388E-2</c:v>
                </c:pt>
                <c:pt idx="97">
                  <c:v>1.3100000000000001E-2</c:v>
                </c:pt>
                <c:pt idx="98">
                  <c:v>1.2869999999999999E-2</c:v>
                </c:pt>
                <c:pt idx="99">
                  <c:v>1.2579999999999999E-2</c:v>
                </c:pt>
                <c:pt idx="100">
                  <c:v>1.295E-2</c:v>
                </c:pt>
                <c:pt idx="101">
                  <c:v>1.286E-2</c:v>
                </c:pt>
                <c:pt idx="102">
                  <c:v>1.324E-2</c:v>
                </c:pt>
                <c:pt idx="103">
                  <c:v>1.282E-2</c:v>
                </c:pt>
                <c:pt idx="104">
                  <c:v>1.3809999999999999E-2</c:v>
                </c:pt>
                <c:pt idx="105">
                  <c:v>1.2630000000000001E-2</c:v>
                </c:pt>
                <c:pt idx="106">
                  <c:v>1.457E-2</c:v>
                </c:pt>
                <c:pt idx="107">
                  <c:v>1.259E-2</c:v>
                </c:pt>
                <c:pt idx="108">
                  <c:v>1.4120000000000001E-2</c:v>
                </c:pt>
                <c:pt idx="109">
                  <c:v>1.2710000000000001E-2</c:v>
                </c:pt>
                <c:pt idx="110">
                  <c:v>1.3390000000000001E-2</c:v>
                </c:pt>
                <c:pt idx="111">
                  <c:v>1.346E-2</c:v>
                </c:pt>
                <c:pt idx="112">
                  <c:v>1.4659999999999999E-2</c:v>
                </c:pt>
                <c:pt idx="113">
                  <c:v>1.367E-2</c:v>
                </c:pt>
                <c:pt idx="114">
                  <c:v>1.2959999999999999E-2</c:v>
                </c:pt>
                <c:pt idx="115">
                  <c:v>1.371E-2</c:v>
                </c:pt>
                <c:pt idx="116">
                  <c:v>1.2619999999999999E-2</c:v>
                </c:pt>
                <c:pt idx="117">
                  <c:v>1.243E-2</c:v>
                </c:pt>
                <c:pt idx="118">
                  <c:v>1.321E-2</c:v>
                </c:pt>
                <c:pt idx="119">
                  <c:v>1.2160000000000001E-2</c:v>
                </c:pt>
                <c:pt idx="120">
                  <c:v>1.3599999999999999E-2</c:v>
                </c:pt>
                <c:pt idx="121">
                  <c:v>1.311E-2</c:v>
                </c:pt>
                <c:pt idx="122">
                  <c:v>1.1780000000000001E-2</c:v>
                </c:pt>
                <c:pt idx="123">
                  <c:v>1.187E-2</c:v>
                </c:pt>
                <c:pt idx="124">
                  <c:v>1.3599999999999999E-2</c:v>
                </c:pt>
                <c:pt idx="125">
                  <c:v>1.4330000000000001E-2</c:v>
                </c:pt>
                <c:pt idx="126">
                  <c:v>1.346E-2</c:v>
                </c:pt>
                <c:pt idx="127">
                  <c:v>1.319E-2</c:v>
                </c:pt>
                <c:pt idx="128">
                  <c:v>1.2829999999999999E-2</c:v>
                </c:pt>
                <c:pt idx="129">
                  <c:v>1.264E-2</c:v>
                </c:pt>
                <c:pt idx="130">
                  <c:v>1.3050000000000001E-2</c:v>
                </c:pt>
                <c:pt idx="131">
                  <c:v>1.2670000000000001E-2</c:v>
                </c:pt>
                <c:pt idx="132">
                  <c:v>1.3220000000000001E-2</c:v>
                </c:pt>
                <c:pt idx="133">
                  <c:v>1.298E-2</c:v>
                </c:pt>
                <c:pt idx="134">
                  <c:v>1.37E-2</c:v>
                </c:pt>
                <c:pt idx="135">
                  <c:v>1.3849999999999999E-2</c:v>
                </c:pt>
                <c:pt idx="136">
                  <c:v>1.259E-2</c:v>
                </c:pt>
                <c:pt idx="137">
                  <c:v>1.3050000000000001E-2</c:v>
                </c:pt>
                <c:pt idx="138">
                  <c:v>1.3690000000000001E-2</c:v>
                </c:pt>
                <c:pt idx="139">
                  <c:v>1.2930000000000001E-2</c:v>
                </c:pt>
                <c:pt idx="140">
                  <c:v>1.3390000000000001E-2</c:v>
                </c:pt>
                <c:pt idx="141">
                  <c:v>1.272E-2</c:v>
                </c:pt>
                <c:pt idx="142">
                  <c:v>1.243E-2</c:v>
                </c:pt>
                <c:pt idx="143">
                  <c:v>1.32E-2</c:v>
                </c:pt>
                <c:pt idx="144">
                  <c:v>1.304E-2</c:v>
                </c:pt>
                <c:pt idx="145">
                  <c:v>1.3979999999999999E-2</c:v>
                </c:pt>
                <c:pt idx="146">
                  <c:v>1.2800000000000001E-2</c:v>
                </c:pt>
                <c:pt idx="147">
                  <c:v>1.3559999999999999E-2</c:v>
                </c:pt>
                <c:pt idx="148">
                  <c:v>1.189E-2</c:v>
                </c:pt>
                <c:pt idx="149">
                  <c:v>1.2659999999999999E-2</c:v>
                </c:pt>
                <c:pt idx="150">
                  <c:v>1.349E-2</c:v>
                </c:pt>
                <c:pt idx="151">
                  <c:v>1.3559999999999999E-2</c:v>
                </c:pt>
                <c:pt idx="152">
                  <c:v>1.281E-2</c:v>
                </c:pt>
                <c:pt idx="153">
                  <c:v>1.146E-2</c:v>
                </c:pt>
                <c:pt idx="154">
                  <c:v>1.372E-2</c:v>
                </c:pt>
                <c:pt idx="155">
                  <c:v>1.3520000000000001E-2</c:v>
                </c:pt>
                <c:pt idx="156">
                  <c:v>1.234E-2</c:v>
                </c:pt>
                <c:pt idx="157">
                  <c:v>1.3950000000000001E-2</c:v>
                </c:pt>
                <c:pt idx="158">
                  <c:v>1.3050000000000001E-2</c:v>
                </c:pt>
                <c:pt idx="159">
                  <c:v>1.2800000000000001E-2</c:v>
                </c:pt>
                <c:pt idx="160">
                  <c:v>1.303E-2</c:v>
                </c:pt>
                <c:pt idx="161">
                  <c:v>1.2930000000000001E-2</c:v>
                </c:pt>
                <c:pt idx="162">
                  <c:v>1.363E-2</c:v>
                </c:pt>
                <c:pt idx="163">
                  <c:v>1.376E-2</c:v>
                </c:pt>
                <c:pt idx="164">
                  <c:v>1.235E-2</c:v>
                </c:pt>
                <c:pt idx="165">
                  <c:v>1.323E-2</c:v>
                </c:pt>
                <c:pt idx="166">
                  <c:v>1.315E-2</c:v>
                </c:pt>
                <c:pt idx="167">
                  <c:v>1.308E-2</c:v>
                </c:pt>
                <c:pt idx="168">
                  <c:v>1.37E-2</c:v>
                </c:pt>
                <c:pt idx="169">
                  <c:v>1.298E-2</c:v>
                </c:pt>
                <c:pt idx="170">
                  <c:v>1.3390000000000001E-2</c:v>
                </c:pt>
                <c:pt idx="171">
                  <c:v>1.323E-2</c:v>
                </c:pt>
                <c:pt idx="172">
                  <c:v>1.431E-2</c:v>
                </c:pt>
                <c:pt idx="173">
                  <c:v>1.295E-2</c:v>
                </c:pt>
                <c:pt idx="174">
                  <c:v>1.4160000000000001E-2</c:v>
                </c:pt>
                <c:pt idx="175">
                  <c:v>1.257E-2</c:v>
                </c:pt>
                <c:pt idx="176">
                  <c:v>1.2409999999999999E-2</c:v>
                </c:pt>
                <c:pt idx="177">
                  <c:v>1.306E-2</c:v>
                </c:pt>
                <c:pt idx="178">
                  <c:v>1.38E-2</c:v>
                </c:pt>
                <c:pt idx="179">
                  <c:v>1.3350000000000001E-2</c:v>
                </c:pt>
                <c:pt idx="180">
                  <c:v>1.273E-2</c:v>
                </c:pt>
                <c:pt idx="181">
                  <c:v>1.3180000000000001E-2</c:v>
                </c:pt>
                <c:pt idx="182">
                  <c:v>1.257E-2</c:v>
                </c:pt>
                <c:pt idx="183">
                  <c:v>1.304E-2</c:v>
                </c:pt>
                <c:pt idx="184">
                  <c:v>1.285E-2</c:v>
                </c:pt>
                <c:pt idx="185">
                  <c:v>1.3639999999999999E-2</c:v>
                </c:pt>
                <c:pt idx="186">
                  <c:v>1.3849999999999999E-2</c:v>
                </c:pt>
                <c:pt idx="187">
                  <c:v>1.329E-2</c:v>
                </c:pt>
                <c:pt idx="188">
                  <c:v>1.2019999999999999E-2</c:v>
                </c:pt>
                <c:pt idx="189">
                  <c:v>1.32E-2</c:v>
                </c:pt>
                <c:pt idx="190">
                  <c:v>1.304E-2</c:v>
                </c:pt>
                <c:pt idx="191">
                  <c:v>1.3599999999999999E-2</c:v>
                </c:pt>
                <c:pt idx="192">
                  <c:v>1.2149999999999999E-2</c:v>
                </c:pt>
                <c:pt idx="193">
                  <c:v>1.3339999999999999E-2</c:v>
                </c:pt>
                <c:pt idx="194">
                  <c:v>1.2760000000000001E-2</c:v>
                </c:pt>
                <c:pt idx="195">
                  <c:v>1.3010000000000001E-2</c:v>
                </c:pt>
                <c:pt idx="196">
                  <c:v>1.3599999999999999E-2</c:v>
                </c:pt>
                <c:pt idx="197">
                  <c:v>1.3559999999999999E-2</c:v>
                </c:pt>
                <c:pt idx="198">
                  <c:v>1.2800000000000001E-2</c:v>
                </c:pt>
                <c:pt idx="199">
                  <c:v>1.346E-2</c:v>
                </c:pt>
                <c:pt idx="200">
                  <c:v>1.376E-2</c:v>
                </c:pt>
                <c:pt idx="201">
                  <c:v>1.264E-2</c:v>
                </c:pt>
                <c:pt idx="202">
                  <c:v>1.273E-2</c:v>
                </c:pt>
                <c:pt idx="203">
                  <c:v>1.336E-2</c:v>
                </c:pt>
                <c:pt idx="204">
                  <c:v>1.2529999999999999E-2</c:v>
                </c:pt>
                <c:pt idx="205">
                  <c:v>1.34E-2</c:v>
                </c:pt>
                <c:pt idx="206">
                  <c:v>1.298E-2</c:v>
                </c:pt>
                <c:pt idx="207">
                  <c:v>1.383E-2</c:v>
                </c:pt>
                <c:pt idx="208">
                  <c:v>1.345E-2</c:v>
                </c:pt>
                <c:pt idx="209">
                  <c:v>1.222E-2</c:v>
                </c:pt>
                <c:pt idx="210">
                  <c:v>1.3124676616915427E-2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3357776"/>
        <c:axId val="1543358320"/>
      </c:scatterChart>
      <c:valAx>
        <c:axId val="1543357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43358320"/>
        <c:crosses val="autoZero"/>
        <c:crossBetween val="midCat"/>
      </c:valAx>
      <c:valAx>
        <c:axId val="154335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43357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Temperaturas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'mAr_27,5'!$B$1</c:f>
              <c:strCache>
                <c:ptCount val="1"/>
                <c:pt idx="0">
                  <c:v>T_cold_in(C)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'mAr_27,5'!$A$2:$A$218</c:f>
              <c:strCache>
                <c:ptCount val="211"/>
                <c:pt idx="0">
                  <c:v>2.74972</c:v>
                </c:pt>
                <c:pt idx="1">
                  <c:v>3.75044</c:v>
                </c:pt>
                <c:pt idx="2">
                  <c:v>4.75028</c:v>
                </c:pt>
                <c:pt idx="3">
                  <c:v>5.7502</c:v>
                </c:pt>
                <c:pt idx="4">
                  <c:v>6.75016</c:v>
                </c:pt>
                <c:pt idx="5">
                  <c:v>7.75024</c:v>
                </c:pt>
                <c:pt idx="6">
                  <c:v>8.75027</c:v>
                </c:pt>
                <c:pt idx="7">
                  <c:v>9.75004</c:v>
                </c:pt>
                <c:pt idx="8">
                  <c:v>10.74996</c:v>
                </c:pt>
                <c:pt idx="9">
                  <c:v>11.75128</c:v>
                </c:pt>
                <c:pt idx="10">
                  <c:v>12.75125</c:v>
                </c:pt>
                <c:pt idx="11">
                  <c:v>13.75116</c:v>
                </c:pt>
                <c:pt idx="12">
                  <c:v>14.75128</c:v>
                </c:pt>
                <c:pt idx="13">
                  <c:v>15.75236</c:v>
                </c:pt>
                <c:pt idx="14">
                  <c:v>16.75267</c:v>
                </c:pt>
                <c:pt idx="15">
                  <c:v>17.75311</c:v>
                </c:pt>
                <c:pt idx="16">
                  <c:v>18.75361</c:v>
                </c:pt>
                <c:pt idx="17">
                  <c:v>19.75375</c:v>
                </c:pt>
                <c:pt idx="18">
                  <c:v>20.75424</c:v>
                </c:pt>
                <c:pt idx="19">
                  <c:v>21.75482</c:v>
                </c:pt>
                <c:pt idx="20">
                  <c:v>22.7547</c:v>
                </c:pt>
                <c:pt idx="21">
                  <c:v>23.7553</c:v>
                </c:pt>
                <c:pt idx="22">
                  <c:v>24.75572</c:v>
                </c:pt>
                <c:pt idx="23">
                  <c:v>25.75639</c:v>
                </c:pt>
                <c:pt idx="24">
                  <c:v>26.75767</c:v>
                </c:pt>
                <c:pt idx="25">
                  <c:v>27.75756</c:v>
                </c:pt>
                <c:pt idx="26">
                  <c:v>28.75692</c:v>
                </c:pt>
                <c:pt idx="27">
                  <c:v>29.75817</c:v>
                </c:pt>
                <c:pt idx="28">
                  <c:v>30.75966</c:v>
                </c:pt>
                <c:pt idx="29">
                  <c:v>31.75915</c:v>
                </c:pt>
                <c:pt idx="30">
                  <c:v>32.7595</c:v>
                </c:pt>
                <c:pt idx="31">
                  <c:v>33.76021</c:v>
                </c:pt>
                <c:pt idx="32">
                  <c:v>34.76201</c:v>
                </c:pt>
                <c:pt idx="33">
                  <c:v>35.76285</c:v>
                </c:pt>
                <c:pt idx="34">
                  <c:v>36.76261</c:v>
                </c:pt>
                <c:pt idx="35">
                  <c:v>37.76278</c:v>
                </c:pt>
                <c:pt idx="36">
                  <c:v>38.76281</c:v>
                </c:pt>
                <c:pt idx="37">
                  <c:v>39.76245</c:v>
                </c:pt>
                <c:pt idx="38">
                  <c:v>40.76327</c:v>
                </c:pt>
                <c:pt idx="39">
                  <c:v>41.76392</c:v>
                </c:pt>
                <c:pt idx="40">
                  <c:v>42.76458</c:v>
                </c:pt>
                <c:pt idx="41">
                  <c:v>43.76489</c:v>
                </c:pt>
                <c:pt idx="42">
                  <c:v>44.76459</c:v>
                </c:pt>
                <c:pt idx="43">
                  <c:v>45.7649</c:v>
                </c:pt>
                <c:pt idx="44">
                  <c:v>46.7648</c:v>
                </c:pt>
                <c:pt idx="45">
                  <c:v>47.76461</c:v>
                </c:pt>
                <c:pt idx="46">
                  <c:v>48.7642</c:v>
                </c:pt>
                <c:pt idx="47">
                  <c:v>49.76459</c:v>
                </c:pt>
                <c:pt idx="48">
                  <c:v>50.76403</c:v>
                </c:pt>
                <c:pt idx="49">
                  <c:v>51.76454</c:v>
                </c:pt>
                <c:pt idx="50">
                  <c:v>52.76563</c:v>
                </c:pt>
                <c:pt idx="51">
                  <c:v>53.76612</c:v>
                </c:pt>
                <c:pt idx="52">
                  <c:v>54.7661</c:v>
                </c:pt>
                <c:pt idx="53">
                  <c:v>55.76634</c:v>
                </c:pt>
                <c:pt idx="54">
                  <c:v>56.76688</c:v>
                </c:pt>
                <c:pt idx="55">
                  <c:v>57.76647</c:v>
                </c:pt>
                <c:pt idx="56">
                  <c:v>58.76676</c:v>
                </c:pt>
                <c:pt idx="57">
                  <c:v>59.76609</c:v>
                </c:pt>
                <c:pt idx="58">
                  <c:v>60.766</c:v>
                </c:pt>
                <c:pt idx="59">
                  <c:v>61.76609</c:v>
                </c:pt>
                <c:pt idx="60">
                  <c:v>62.76721</c:v>
                </c:pt>
                <c:pt idx="61">
                  <c:v>63.76837</c:v>
                </c:pt>
                <c:pt idx="62">
                  <c:v>64.76817</c:v>
                </c:pt>
                <c:pt idx="63">
                  <c:v>65.7692</c:v>
                </c:pt>
                <c:pt idx="64">
                  <c:v>66.7695</c:v>
                </c:pt>
                <c:pt idx="65">
                  <c:v>67.7702</c:v>
                </c:pt>
                <c:pt idx="66">
                  <c:v>68.77021</c:v>
                </c:pt>
                <c:pt idx="67">
                  <c:v>69.77016</c:v>
                </c:pt>
                <c:pt idx="68">
                  <c:v>70.77028</c:v>
                </c:pt>
                <c:pt idx="69">
                  <c:v>71.7713</c:v>
                </c:pt>
                <c:pt idx="70">
                  <c:v>72.77128</c:v>
                </c:pt>
                <c:pt idx="71">
                  <c:v>73.77134</c:v>
                </c:pt>
                <c:pt idx="72">
                  <c:v>74.77128</c:v>
                </c:pt>
                <c:pt idx="73">
                  <c:v>75.77125</c:v>
                </c:pt>
                <c:pt idx="74">
                  <c:v>76.7747</c:v>
                </c:pt>
                <c:pt idx="75">
                  <c:v>77.77402</c:v>
                </c:pt>
                <c:pt idx="76">
                  <c:v>78.77446</c:v>
                </c:pt>
                <c:pt idx="77">
                  <c:v>79.77491</c:v>
                </c:pt>
                <c:pt idx="78">
                  <c:v>80.7758</c:v>
                </c:pt>
                <c:pt idx="79">
                  <c:v>81.7763</c:v>
                </c:pt>
                <c:pt idx="80">
                  <c:v>82.77659</c:v>
                </c:pt>
                <c:pt idx="81">
                  <c:v>83.77658</c:v>
                </c:pt>
                <c:pt idx="82">
                  <c:v>84.77685</c:v>
                </c:pt>
                <c:pt idx="83">
                  <c:v>85.77648</c:v>
                </c:pt>
                <c:pt idx="84">
                  <c:v>86.77663</c:v>
                </c:pt>
                <c:pt idx="85">
                  <c:v>87.77601</c:v>
                </c:pt>
                <c:pt idx="86">
                  <c:v>88.7764</c:v>
                </c:pt>
                <c:pt idx="87">
                  <c:v>89.77659</c:v>
                </c:pt>
                <c:pt idx="88">
                  <c:v>90.77655</c:v>
                </c:pt>
                <c:pt idx="89">
                  <c:v>91.77593</c:v>
                </c:pt>
                <c:pt idx="90">
                  <c:v>92.77632</c:v>
                </c:pt>
                <c:pt idx="91">
                  <c:v>93.77609</c:v>
                </c:pt>
                <c:pt idx="92">
                  <c:v>94.77649</c:v>
                </c:pt>
                <c:pt idx="93">
                  <c:v>95.7768</c:v>
                </c:pt>
                <c:pt idx="94">
                  <c:v>96.77615</c:v>
                </c:pt>
                <c:pt idx="95">
                  <c:v>97.7765</c:v>
                </c:pt>
                <c:pt idx="96">
                  <c:v>98.77645</c:v>
                </c:pt>
                <c:pt idx="97">
                  <c:v>99.77683</c:v>
                </c:pt>
                <c:pt idx="98">
                  <c:v>100.77627</c:v>
                </c:pt>
                <c:pt idx="99">
                  <c:v>101.77609</c:v>
                </c:pt>
                <c:pt idx="100">
                  <c:v>102.77667</c:v>
                </c:pt>
                <c:pt idx="101">
                  <c:v>103.77737</c:v>
                </c:pt>
                <c:pt idx="102">
                  <c:v>104.7778</c:v>
                </c:pt>
                <c:pt idx="103">
                  <c:v>105.77748</c:v>
                </c:pt>
                <c:pt idx="104">
                  <c:v>106.77808</c:v>
                </c:pt>
                <c:pt idx="105">
                  <c:v>107.77817</c:v>
                </c:pt>
                <c:pt idx="106">
                  <c:v>108.77817</c:v>
                </c:pt>
                <c:pt idx="107">
                  <c:v>109.77814</c:v>
                </c:pt>
                <c:pt idx="108">
                  <c:v>110.77816</c:v>
                </c:pt>
                <c:pt idx="109">
                  <c:v>111.77815</c:v>
                </c:pt>
                <c:pt idx="110">
                  <c:v>112.78052</c:v>
                </c:pt>
                <c:pt idx="111">
                  <c:v>113.78028</c:v>
                </c:pt>
                <c:pt idx="112">
                  <c:v>114.78029</c:v>
                </c:pt>
                <c:pt idx="113">
                  <c:v>115.78026</c:v>
                </c:pt>
                <c:pt idx="114">
                  <c:v>116.78026</c:v>
                </c:pt>
                <c:pt idx="115">
                  <c:v>117.78118</c:v>
                </c:pt>
                <c:pt idx="116">
                  <c:v>118.78133</c:v>
                </c:pt>
                <c:pt idx="117">
                  <c:v>119.78125</c:v>
                </c:pt>
                <c:pt idx="118">
                  <c:v>120.78227</c:v>
                </c:pt>
                <c:pt idx="119">
                  <c:v>121.78289</c:v>
                </c:pt>
                <c:pt idx="120">
                  <c:v>122.78269</c:v>
                </c:pt>
                <c:pt idx="121">
                  <c:v>123.7831</c:v>
                </c:pt>
                <c:pt idx="122">
                  <c:v>124.78307</c:v>
                </c:pt>
                <c:pt idx="123">
                  <c:v>125.78361</c:v>
                </c:pt>
                <c:pt idx="124">
                  <c:v>126.78304</c:v>
                </c:pt>
                <c:pt idx="125">
                  <c:v>127.7843</c:v>
                </c:pt>
                <c:pt idx="126">
                  <c:v>128.78413</c:v>
                </c:pt>
                <c:pt idx="127">
                  <c:v>129.78541</c:v>
                </c:pt>
                <c:pt idx="128">
                  <c:v>130.7864</c:v>
                </c:pt>
                <c:pt idx="129">
                  <c:v>131.78749</c:v>
                </c:pt>
                <c:pt idx="130">
                  <c:v>132.78971</c:v>
                </c:pt>
                <c:pt idx="131">
                  <c:v>133.79034</c:v>
                </c:pt>
                <c:pt idx="132">
                  <c:v>134.79029</c:v>
                </c:pt>
                <c:pt idx="133">
                  <c:v>135.7902</c:v>
                </c:pt>
                <c:pt idx="134">
                  <c:v>136.79127</c:v>
                </c:pt>
                <c:pt idx="135">
                  <c:v>137.79248</c:v>
                </c:pt>
                <c:pt idx="136">
                  <c:v>138.79328</c:v>
                </c:pt>
                <c:pt idx="137">
                  <c:v>139.79325</c:v>
                </c:pt>
                <c:pt idx="138">
                  <c:v>140.79336</c:v>
                </c:pt>
                <c:pt idx="139">
                  <c:v>141.79353</c:v>
                </c:pt>
                <c:pt idx="140">
                  <c:v>142.79367</c:v>
                </c:pt>
                <c:pt idx="141">
                  <c:v>143.79401</c:v>
                </c:pt>
                <c:pt idx="142">
                  <c:v>144.79479</c:v>
                </c:pt>
                <c:pt idx="143">
                  <c:v>145.79493</c:v>
                </c:pt>
                <c:pt idx="144">
                  <c:v>146.79549</c:v>
                </c:pt>
                <c:pt idx="145">
                  <c:v>147.79588</c:v>
                </c:pt>
                <c:pt idx="146">
                  <c:v>148.79496</c:v>
                </c:pt>
                <c:pt idx="147">
                  <c:v>149.79522</c:v>
                </c:pt>
                <c:pt idx="148">
                  <c:v>150.7953</c:v>
                </c:pt>
                <c:pt idx="149">
                  <c:v>151.79776</c:v>
                </c:pt>
                <c:pt idx="150">
                  <c:v>152.79982</c:v>
                </c:pt>
                <c:pt idx="151">
                  <c:v>153.80022</c:v>
                </c:pt>
                <c:pt idx="152">
                  <c:v>154.80034</c:v>
                </c:pt>
                <c:pt idx="153">
                  <c:v>155.80026</c:v>
                </c:pt>
                <c:pt idx="154">
                  <c:v>156.80017</c:v>
                </c:pt>
                <c:pt idx="155">
                  <c:v>157.80026</c:v>
                </c:pt>
                <c:pt idx="156">
                  <c:v>158.80128</c:v>
                </c:pt>
                <c:pt idx="157">
                  <c:v>159.80287</c:v>
                </c:pt>
                <c:pt idx="158">
                  <c:v>160.80249</c:v>
                </c:pt>
                <c:pt idx="159">
                  <c:v>161.80241</c:v>
                </c:pt>
                <c:pt idx="160">
                  <c:v>162.80256</c:v>
                </c:pt>
                <c:pt idx="161">
                  <c:v>163.80248</c:v>
                </c:pt>
                <c:pt idx="162">
                  <c:v>164.80247</c:v>
                </c:pt>
                <c:pt idx="163">
                  <c:v>165.80332</c:v>
                </c:pt>
                <c:pt idx="164">
                  <c:v>166.80362</c:v>
                </c:pt>
                <c:pt idx="165">
                  <c:v>167.8033</c:v>
                </c:pt>
                <c:pt idx="166">
                  <c:v>168.80301</c:v>
                </c:pt>
                <c:pt idx="167">
                  <c:v>169.80347</c:v>
                </c:pt>
                <c:pt idx="168">
                  <c:v>170.80336</c:v>
                </c:pt>
                <c:pt idx="169">
                  <c:v>171.80334</c:v>
                </c:pt>
                <c:pt idx="170">
                  <c:v>172.80421</c:v>
                </c:pt>
                <c:pt idx="171">
                  <c:v>173.8048</c:v>
                </c:pt>
                <c:pt idx="172">
                  <c:v>174.80428</c:v>
                </c:pt>
                <c:pt idx="173">
                  <c:v>175.8044</c:v>
                </c:pt>
                <c:pt idx="174">
                  <c:v>176.80451</c:v>
                </c:pt>
                <c:pt idx="175">
                  <c:v>177.8055</c:v>
                </c:pt>
                <c:pt idx="176">
                  <c:v>178.80615</c:v>
                </c:pt>
                <c:pt idx="177">
                  <c:v>179.80673</c:v>
                </c:pt>
                <c:pt idx="178">
                  <c:v>180.80627</c:v>
                </c:pt>
                <c:pt idx="179">
                  <c:v>181.80648</c:v>
                </c:pt>
                <c:pt idx="180">
                  <c:v>182.80596</c:v>
                </c:pt>
                <c:pt idx="181">
                  <c:v>183.80605</c:v>
                </c:pt>
                <c:pt idx="182">
                  <c:v>184.80661</c:v>
                </c:pt>
                <c:pt idx="183">
                  <c:v>185.80708</c:v>
                </c:pt>
                <c:pt idx="184">
                  <c:v>186.80774</c:v>
                </c:pt>
                <c:pt idx="185">
                  <c:v>187.80821</c:v>
                </c:pt>
                <c:pt idx="186">
                  <c:v>188.8098</c:v>
                </c:pt>
                <c:pt idx="187">
                  <c:v>189.80957</c:v>
                </c:pt>
                <c:pt idx="188">
                  <c:v>190.80991</c:v>
                </c:pt>
                <c:pt idx="189">
                  <c:v>191.81028</c:v>
                </c:pt>
                <c:pt idx="190">
                  <c:v>192.81173</c:v>
                </c:pt>
                <c:pt idx="191">
                  <c:v>193.81227</c:v>
                </c:pt>
                <c:pt idx="192">
                  <c:v>194.81263</c:v>
                </c:pt>
                <c:pt idx="193">
                  <c:v>195.81388</c:v>
                </c:pt>
                <c:pt idx="194">
                  <c:v>196.81455</c:v>
                </c:pt>
                <c:pt idx="195">
                  <c:v>197.81424</c:v>
                </c:pt>
                <c:pt idx="196">
                  <c:v>198.81475</c:v>
                </c:pt>
                <c:pt idx="197">
                  <c:v>199.81412</c:v>
                </c:pt>
                <c:pt idx="198">
                  <c:v>200.81406</c:v>
                </c:pt>
                <c:pt idx="199">
                  <c:v>201.81472</c:v>
                </c:pt>
                <c:pt idx="200">
                  <c:v>202.81464</c:v>
                </c:pt>
                <c:pt idx="201">
                  <c:v>203.81757</c:v>
                </c:pt>
                <c:pt idx="202">
                  <c:v>204.81955</c:v>
                </c:pt>
                <c:pt idx="203">
                  <c:v>205.81961</c:v>
                </c:pt>
                <c:pt idx="204">
                  <c:v>206.81956</c:v>
                </c:pt>
                <c:pt idx="205">
                  <c:v>207.82029</c:v>
                </c:pt>
                <c:pt idx="206">
                  <c:v>208.82128</c:v>
                </c:pt>
                <c:pt idx="207">
                  <c:v>209.82125</c:v>
                </c:pt>
                <c:pt idx="208">
                  <c:v>210.8228</c:v>
                </c:pt>
                <c:pt idx="209">
                  <c:v>211.82271</c:v>
                </c:pt>
                <c:pt idx="210">
                  <c:v>Médias</c:v>
                </c:pt>
              </c:strCache>
            </c:strRef>
          </c:xVal>
          <c:yVal>
            <c:numRef>
              <c:f>'mAr_27,5'!$B$2:$B$218</c:f>
              <c:numCache>
                <c:formatCode>General</c:formatCode>
                <c:ptCount val="217"/>
                <c:pt idx="0">
                  <c:v>25.729040000000001</c:v>
                </c:pt>
                <c:pt idx="1">
                  <c:v>25.729140000000001</c:v>
                </c:pt>
                <c:pt idx="2">
                  <c:v>25.72851</c:v>
                </c:pt>
                <c:pt idx="3">
                  <c:v>25.727810000000002</c:v>
                </c:pt>
                <c:pt idx="4">
                  <c:v>25.726430000000001</c:v>
                </c:pt>
                <c:pt idx="5">
                  <c:v>25.726900000000001</c:v>
                </c:pt>
                <c:pt idx="6">
                  <c:v>25.724270000000001</c:v>
                </c:pt>
                <c:pt idx="7">
                  <c:v>25.723890000000001</c:v>
                </c:pt>
                <c:pt idx="8">
                  <c:v>25.723769999999998</c:v>
                </c:pt>
                <c:pt idx="9">
                  <c:v>25.72316</c:v>
                </c:pt>
                <c:pt idx="10">
                  <c:v>25.723230000000001</c:v>
                </c:pt>
                <c:pt idx="11">
                  <c:v>25.722149999999999</c:v>
                </c:pt>
                <c:pt idx="12">
                  <c:v>25.72203</c:v>
                </c:pt>
                <c:pt idx="13">
                  <c:v>25.7224</c:v>
                </c:pt>
                <c:pt idx="14">
                  <c:v>25.72063</c:v>
                </c:pt>
                <c:pt idx="15">
                  <c:v>25.72053</c:v>
                </c:pt>
                <c:pt idx="16">
                  <c:v>25.720389999999998</c:v>
                </c:pt>
                <c:pt idx="17">
                  <c:v>25.71979</c:v>
                </c:pt>
                <c:pt idx="18">
                  <c:v>25.719729999999998</c:v>
                </c:pt>
                <c:pt idx="19">
                  <c:v>25.719270000000002</c:v>
                </c:pt>
                <c:pt idx="20">
                  <c:v>25.718900000000001</c:v>
                </c:pt>
                <c:pt idx="21">
                  <c:v>25.718920000000001</c:v>
                </c:pt>
                <c:pt idx="22">
                  <c:v>25.71782</c:v>
                </c:pt>
                <c:pt idx="23">
                  <c:v>25.717649999999999</c:v>
                </c:pt>
                <c:pt idx="24">
                  <c:v>25.717669999999998</c:v>
                </c:pt>
                <c:pt idx="25">
                  <c:v>25.717289999999998</c:v>
                </c:pt>
                <c:pt idx="26">
                  <c:v>25.717549999999999</c:v>
                </c:pt>
                <c:pt idx="27">
                  <c:v>25.716560000000001</c:v>
                </c:pt>
                <c:pt idx="28">
                  <c:v>25.715309999999999</c:v>
                </c:pt>
                <c:pt idx="29">
                  <c:v>25.715430000000001</c:v>
                </c:pt>
                <c:pt idx="30">
                  <c:v>25.714980000000001</c:v>
                </c:pt>
                <c:pt idx="31">
                  <c:v>25.714169999999999</c:v>
                </c:pt>
                <c:pt idx="32">
                  <c:v>25.713519999999999</c:v>
                </c:pt>
                <c:pt idx="33">
                  <c:v>25.712520000000001</c:v>
                </c:pt>
                <c:pt idx="34">
                  <c:v>25.71275</c:v>
                </c:pt>
                <c:pt idx="35">
                  <c:v>25.71124</c:v>
                </c:pt>
                <c:pt idx="36">
                  <c:v>25.711739999999999</c:v>
                </c:pt>
                <c:pt idx="37">
                  <c:v>25.710290000000001</c:v>
                </c:pt>
                <c:pt idx="38">
                  <c:v>25.710159999999998</c:v>
                </c:pt>
                <c:pt idx="39">
                  <c:v>25.709160000000001</c:v>
                </c:pt>
                <c:pt idx="40">
                  <c:v>25.70881</c:v>
                </c:pt>
                <c:pt idx="41">
                  <c:v>25.707650000000001</c:v>
                </c:pt>
                <c:pt idx="42">
                  <c:v>25.707280000000001</c:v>
                </c:pt>
                <c:pt idx="43">
                  <c:v>25.7074</c:v>
                </c:pt>
                <c:pt idx="44">
                  <c:v>25.70609</c:v>
                </c:pt>
                <c:pt idx="45">
                  <c:v>25.70608</c:v>
                </c:pt>
                <c:pt idx="46">
                  <c:v>25.705780000000001</c:v>
                </c:pt>
                <c:pt idx="47">
                  <c:v>25.704419999999999</c:v>
                </c:pt>
                <c:pt idx="48">
                  <c:v>25.704059999999998</c:v>
                </c:pt>
                <c:pt idx="49">
                  <c:v>25.70326</c:v>
                </c:pt>
                <c:pt idx="50">
                  <c:v>25.703790000000001</c:v>
                </c:pt>
                <c:pt idx="51">
                  <c:v>25.704090000000001</c:v>
                </c:pt>
                <c:pt idx="52">
                  <c:v>25.702750000000002</c:v>
                </c:pt>
                <c:pt idx="53">
                  <c:v>25.702999999999999</c:v>
                </c:pt>
                <c:pt idx="54">
                  <c:v>25.703320000000001</c:v>
                </c:pt>
                <c:pt idx="55">
                  <c:v>25.703240000000001</c:v>
                </c:pt>
                <c:pt idx="56">
                  <c:v>25.702919999999999</c:v>
                </c:pt>
                <c:pt idx="57">
                  <c:v>25.702010000000001</c:v>
                </c:pt>
                <c:pt idx="58">
                  <c:v>25.702310000000001</c:v>
                </c:pt>
                <c:pt idx="59">
                  <c:v>25.702010000000001</c:v>
                </c:pt>
                <c:pt idx="60">
                  <c:v>25.701280000000001</c:v>
                </c:pt>
                <c:pt idx="61">
                  <c:v>25.700939999999999</c:v>
                </c:pt>
                <c:pt idx="62">
                  <c:v>25.700749999999999</c:v>
                </c:pt>
                <c:pt idx="63">
                  <c:v>25.699940000000002</c:v>
                </c:pt>
                <c:pt idx="64">
                  <c:v>25.699539999999999</c:v>
                </c:pt>
                <c:pt idx="65">
                  <c:v>25.699169999999999</c:v>
                </c:pt>
                <c:pt idx="66">
                  <c:v>25.699629999999999</c:v>
                </c:pt>
                <c:pt idx="67">
                  <c:v>25.699400000000001</c:v>
                </c:pt>
                <c:pt idx="68">
                  <c:v>25.698090000000001</c:v>
                </c:pt>
                <c:pt idx="69">
                  <c:v>25.697939999999999</c:v>
                </c:pt>
                <c:pt idx="70">
                  <c:v>25.69774</c:v>
                </c:pt>
                <c:pt idx="71">
                  <c:v>25.696739999999998</c:v>
                </c:pt>
                <c:pt idx="72">
                  <c:v>25.696280000000002</c:v>
                </c:pt>
                <c:pt idx="73">
                  <c:v>25.69566</c:v>
                </c:pt>
                <c:pt idx="74">
                  <c:v>25.695519999999998</c:v>
                </c:pt>
                <c:pt idx="75">
                  <c:v>25.69585</c:v>
                </c:pt>
                <c:pt idx="76">
                  <c:v>25.695430000000002</c:v>
                </c:pt>
                <c:pt idx="77">
                  <c:v>25.694379999999999</c:v>
                </c:pt>
                <c:pt idx="78">
                  <c:v>25.693460000000002</c:v>
                </c:pt>
                <c:pt idx="79">
                  <c:v>25.692699999999999</c:v>
                </c:pt>
                <c:pt idx="80">
                  <c:v>25.692720000000001</c:v>
                </c:pt>
                <c:pt idx="81">
                  <c:v>25.693210000000001</c:v>
                </c:pt>
                <c:pt idx="82">
                  <c:v>25.692319999999999</c:v>
                </c:pt>
                <c:pt idx="83">
                  <c:v>25.691870000000002</c:v>
                </c:pt>
                <c:pt idx="84">
                  <c:v>25.691189999999999</c:v>
                </c:pt>
                <c:pt idx="85">
                  <c:v>25.69192</c:v>
                </c:pt>
                <c:pt idx="86">
                  <c:v>25.690650000000002</c:v>
                </c:pt>
                <c:pt idx="87">
                  <c:v>25.690919999999998</c:v>
                </c:pt>
                <c:pt idx="88">
                  <c:v>25.691130000000001</c:v>
                </c:pt>
                <c:pt idx="89">
                  <c:v>25.69061</c:v>
                </c:pt>
                <c:pt idx="90">
                  <c:v>25.690100000000001</c:v>
                </c:pt>
                <c:pt idx="91">
                  <c:v>25.690919999999998</c:v>
                </c:pt>
                <c:pt idx="92">
                  <c:v>25.690919999999998</c:v>
                </c:pt>
                <c:pt idx="93">
                  <c:v>25.690180000000002</c:v>
                </c:pt>
                <c:pt idx="94">
                  <c:v>25.691089999999999</c:v>
                </c:pt>
                <c:pt idx="95">
                  <c:v>25.690940000000001</c:v>
                </c:pt>
                <c:pt idx="96">
                  <c:v>25.690470000000001</c:v>
                </c:pt>
                <c:pt idx="97">
                  <c:v>25.69069</c:v>
                </c:pt>
                <c:pt idx="98">
                  <c:v>25.690550000000002</c:v>
                </c:pt>
                <c:pt idx="99">
                  <c:v>25.69049</c:v>
                </c:pt>
                <c:pt idx="100">
                  <c:v>25.6906</c:v>
                </c:pt>
                <c:pt idx="101">
                  <c:v>25.690059999999999</c:v>
                </c:pt>
                <c:pt idx="102">
                  <c:v>25.689399999999999</c:v>
                </c:pt>
                <c:pt idx="103">
                  <c:v>25.690300000000001</c:v>
                </c:pt>
                <c:pt idx="104">
                  <c:v>25.690180000000002</c:v>
                </c:pt>
                <c:pt idx="105">
                  <c:v>25.689869999999999</c:v>
                </c:pt>
                <c:pt idx="106">
                  <c:v>25.68901</c:v>
                </c:pt>
                <c:pt idx="107">
                  <c:v>25.689399999999999</c:v>
                </c:pt>
                <c:pt idx="108">
                  <c:v>25.689029999999999</c:v>
                </c:pt>
                <c:pt idx="109">
                  <c:v>25.688359999999999</c:v>
                </c:pt>
                <c:pt idx="110">
                  <c:v>25.688199999999998</c:v>
                </c:pt>
                <c:pt idx="111">
                  <c:v>25.68825</c:v>
                </c:pt>
                <c:pt idx="112">
                  <c:v>25.688179999999999</c:v>
                </c:pt>
                <c:pt idx="113">
                  <c:v>25.687729999999998</c:v>
                </c:pt>
                <c:pt idx="114">
                  <c:v>25.687159999999999</c:v>
                </c:pt>
                <c:pt idx="115">
                  <c:v>25.686869999999999</c:v>
                </c:pt>
                <c:pt idx="116">
                  <c:v>25.686900000000001</c:v>
                </c:pt>
                <c:pt idx="117">
                  <c:v>25.686360000000001</c:v>
                </c:pt>
                <c:pt idx="118">
                  <c:v>25.686019999999999</c:v>
                </c:pt>
                <c:pt idx="119">
                  <c:v>25.685870000000001</c:v>
                </c:pt>
                <c:pt idx="120">
                  <c:v>25.68571</c:v>
                </c:pt>
                <c:pt idx="121">
                  <c:v>25.68451</c:v>
                </c:pt>
                <c:pt idx="122">
                  <c:v>25.685749999999999</c:v>
                </c:pt>
                <c:pt idx="123">
                  <c:v>25.68525</c:v>
                </c:pt>
                <c:pt idx="124">
                  <c:v>25.685829999999999</c:v>
                </c:pt>
                <c:pt idx="125">
                  <c:v>25.686689999999999</c:v>
                </c:pt>
                <c:pt idx="126">
                  <c:v>25.686319999999998</c:v>
                </c:pt>
                <c:pt idx="127">
                  <c:v>25.685939999999999</c:v>
                </c:pt>
                <c:pt idx="128">
                  <c:v>25.68601</c:v>
                </c:pt>
                <c:pt idx="129">
                  <c:v>25.686419999999998</c:v>
                </c:pt>
                <c:pt idx="130">
                  <c:v>25.686440000000001</c:v>
                </c:pt>
                <c:pt idx="131">
                  <c:v>25.686640000000001</c:v>
                </c:pt>
                <c:pt idx="132">
                  <c:v>25.68683</c:v>
                </c:pt>
                <c:pt idx="133">
                  <c:v>25.687339999999999</c:v>
                </c:pt>
                <c:pt idx="134">
                  <c:v>25.686309999999999</c:v>
                </c:pt>
                <c:pt idx="135">
                  <c:v>25.687180000000001</c:v>
                </c:pt>
                <c:pt idx="136">
                  <c:v>25.687059999999999</c:v>
                </c:pt>
                <c:pt idx="137">
                  <c:v>25.68676</c:v>
                </c:pt>
                <c:pt idx="138">
                  <c:v>25.687799999999999</c:v>
                </c:pt>
                <c:pt idx="139">
                  <c:v>25.687470000000001</c:v>
                </c:pt>
                <c:pt idx="140">
                  <c:v>25.68618</c:v>
                </c:pt>
                <c:pt idx="141">
                  <c:v>25.687280000000001</c:v>
                </c:pt>
                <c:pt idx="142">
                  <c:v>25.68732</c:v>
                </c:pt>
                <c:pt idx="143">
                  <c:v>25.686710000000001</c:v>
                </c:pt>
                <c:pt idx="144">
                  <c:v>25.68685</c:v>
                </c:pt>
                <c:pt idx="145">
                  <c:v>25.686050000000002</c:v>
                </c:pt>
                <c:pt idx="146">
                  <c:v>25.685749999999999</c:v>
                </c:pt>
                <c:pt idx="147">
                  <c:v>25.686489999999999</c:v>
                </c:pt>
                <c:pt idx="148">
                  <c:v>25.686679999999999</c:v>
                </c:pt>
                <c:pt idx="149">
                  <c:v>25.686129999999999</c:v>
                </c:pt>
                <c:pt idx="150">
                  <c:v>25.685449999999999</c:v>
                </c:pt>
                <c:pt idx="151">
                  <c:v>25.686029999999999</c:v>
                </c:pt>
                <c:pt idx="152">
                  <c:v>25.686150000000001</c:v>
                </c:pt>
                <c:pt idx="153">
                  <c:v>25.685860000000002</c:v>
                </c:pt>
                <c:pt idx="154">
                  <c:v>25.685860000000002</c:v>
                </c:pt>
                <c:pt idx="155">
                  <c:v>25.68554</c:v>
                </c:pt>
                <c:pt idx="156">
                  <c:v>25.68505</c:v>
                </c:pt>
                <c:pt idx="157">
                  <c:v>25.68505</c:v>
                </c:pt>
                <c:pt idx="158">
                  <c:v>25.685759999999998</c:v>
                </c:pt>
                <c:pt idx="159">
                  <c:v>25.685549999999999</c:v>
                </c:pt>
                <c:pt idx="160">
                  <c:v>25.685690000000001</c:v>
                </c:pt>
                <c:pt idx="161">
                  <c:v>25.686409999999999</c:v>
                </c:pt>
                <c:pt idx="162">
                  <c:v>25.686229999999998</c:v>
                </c:pt>
                <c:pt idx="163">
                  <c:v>25.68618</c:v>
                </c:pt>
                <c:pt idx="164">
                  <c:v>25.686769999999999</c:v>
                </c:pt>
                <c:pt idx="165">
                  <c:v>25.687080000000002</c:v>
                </c:pt>
                <c:pt idx="166">
                  <c:v>25.687190000000001</c:v>
                </c:pt>
                <c:pt idx="167">
                  <c:v>25.687719999999999</c:v>
                </c:pt>
                <c:pt idx="168">
                  <c:v>25.688680000000002</c:v>
                </c:pt>
                <c:pt idx="169">
                  <c:v>25.6876</c:v>
                </c:pt>
                <c:pt idx="170">
                  <c:v>25.687529999999999</c:v>
                </c:pt>
                <c:pt idx="171">
                  <c:v>25.689019999999999</c:v>
                </c:pt>
                <c:pt idx="172">
                  <c:v>25.68881</c:v>
                </c:pt>
                <c:pt idx="173">
                  <c:v>25.68976</c:v>
                </c:pt>
                <c:pt idx="174">
                  <c:v>25.688929999999999</c:v>
                </c:pt>
                <c:pt idx="175">
                  <c:v>25.689250000000001</c:v>
                </c:pt>
                <c:pt idx="176">
                  <c:v>25.689800000000002</c:v>
                </c:pt>
                <c:pt idx="177">
                  <c:v>25.68967</c:v>
                </c:pt>
                <c:pt idx="178">
                  <c:v>25.690020000000001</c:v>
                </c:pt>
                <c:pt idx="179">
                  <c:v>25.689550000000001</c:v>
                </c:pt>
                <c:pt idx="180">
                  <c:v>25.688739999999999</c:v>
                </c:pt>
                <c:pt idx="181">
                  <c:v>25.689730000000001</c:v>
                </c:pt>
                <c:pt idx="182">
                  <c:v>25.689609999999998</c:v>
                </c:pt>
                <c:pt idx="183">
                  <c:v>25.68956</c:v>
                </c:pt>
                <c:pt idx="184">
                  <c:v>25.689150000000001</c:v>
                </c:pt>
                <c:pt idx="185">
                  <c:v>25.689800000000002</c:v>
                </c:pt>
                <c:pt idx="186">
                  <c:v>25.68929</c:v>
                </c:pt>
                <c:pt idx="187">
                  <c:v>25.690180000000002</c:v>
                </c:pt>
                <c:pt idx="188">
                  <c:v>25.689319999999999</c:v>
                </c:pt>
                <c:pt idx="189">
                  <c:v>25.689150000000001</c:v>
                </c:pt>
                <c:pt idx="190">
                  <c:v>25.69013</c:v>
                </c:pt>
                <c:pt idx="191">
                  <c:v>25.689340000000001</c:v>
                </c:pt>
                <c:pt idx="192">
                  <c:v>25.69</c:v>
                </c:pt>
                <c:pt idx="193">
                  <c:v>25.689869999999999</c:v>
                </c:pt>
                <c:pt idx="194">
                  <c:v>25.689710000000002</c:v>
                </c:pt>
                <c:pt idx="195">
                  <c:v>25.68938</c:v>
                </c:pt>
                <c:pt idx="196">
                  <c:v>25.69032</c:v>
                </c:pt>
                <c:pt idx="197">
                  <c:v>25.690049999999999</c:v>
                </c:pt>
                <c:pt idx="198">
                  <c:v>25.690989999999999</c:v>
                </c:pt>
                <c:pt idx="199">
                  <c:v>25.690909999999999</c:v>
                </c:pt>
                <c:pt idx="200">
                  <c:v>25.6907</c:v>
                </c:pt>
                <c:pt idx="201">
                  <c:v>25.691579999999998</c:v>
                </c:pt>
                <c:pt idx="202">
                  <c:v>25.69247</c:v>
                </c:pt>
                <c:pt idx="203">
                  <c:v>25.69284</c:v>
                </c:pt>
                <c:pt idx="204">
                  <c:v>25.693190000000001</c:v>
                </c:pt>
                <c:pt idx="205">
                  <c:v>25.692799999999998</c:v>
                </c:pt>
                <c:pt idx="206">
                  <c:v>25.692170000000001</c:v>
                </c:pt>
                <c:pt idx="207">
                  <c:v>25.693580000000001</c:v>
                </c:pt>
                <c:pt idx="208">
                  <c:v>25.694800000000001</c:v>
                </c:pt>
                <c:pt idx="209">
                  <c:v>25.693549999999998</c:v>
                </c:pt>
                <c:pt idx="210">
                  <c:v>25.69548800995025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'mAr_27,5'!$C$1</c:f>
              <c:strCache>
                <c:ptCount val="1"/>
                <c:pt idx="0">
                  <c:v>T_hot_in(C)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'mAr_27,5'!$A$2:$A$218</c:f>
              <c:strCache>
                <c:ptCount val="211"/>
                <c:pt idx="0">
                  <c:v>2.74972</c:v>
                </c:pt>
                <c:pt idx="1">
                  <c:v>3.75044</c:v>
                </c:pt>
                <c:pt idx="2">
                  <c:v>4.75028</c:v>
                </c:pt>
                <c:pt idx="3">
                  <c:v>5.7502</c:v>
                </c:pt>
                <c:pt idx="4">
                  <c:v>6.75016</c:v>
                </c:pt>
                <c:pt idx="5">
                  <c:v>7.75024</c:v>
                </c:pt>
                <c:pt idx="6">
                  <c:v>8.75027</c:v>
                </c:pt>
                <c:pt idx="7">
                  <c:v>9.75004</c:v>
                </c:pt>
                <c:pt idx="8">
                  <c:v>10.74996</c:v>
                </c:pt>
                <c:pt idx="9">
                  <c:v>11.75128</c:v>
                </c:pt>
                <c:pt idx="10">
                  <c:v>12.75125</c:v>
                </c:pt>
                <c:pt idx="11">
                  <c:v>13.75116</c:v>
                </c:pt>
                <c:pt idx="12">
                  <c:v>14.75128</c:v>
                </c:pt>
                <c:pt idx="13">
                  <c:v>15.75236</c:v>
                </c:pt>
                <c:pt idx="14">
                  <c:v>16.75267</c:v>
                </c:pt>
                <c:pt idx="15">
                  <c:v>17.75311</c:v>
                </c:pt>
                <c:pt idx="16">
                  <c:v>18.75361</c:v>
                </c:pt>
                <c:pt idx="17">
                  <c:v>19.75375</c:v>
                </c:pt>
                <c:pt idx="18">
                  <c:v>20.75424</c:v>
                </c:pt>
                <c:pt idx="19">
                  <c:v>21.75482</c:v>
                </c:pt>
                <c:pt idx="20">
                  <c:v>22.7547</c:v>
                </c:pt>
                <c:pt idx="21">
                  <c:v>23.7553</c:v>
                </c:pt>
                <c:pt idx="22">
                  <c:v>24.75572</c:v>
                </c:pt>
                <c:pt idx="23">
                  <c:v>25.75639</c:v>
                </c:pt>
                <c:pt idx="24">
                  <c:v>26.75767</c:v>
                </c:pt>
                <c:pt idx="25">
                  <c:v>27.75756</c:v>
                </c:pt>
                <c:pt idx="26">
                  <c:v>28.75692</c:v>
                </c:pt>
                <c:pt idx="27">
                  <c:v>29.75817</c:v>
                </c:pt>
                <c:pt idx="28">
                  <c:v>30.75966</c:v>
                </c:pt>
                <c:pt idx="29">
                  <c:v>31.75915</c:v>
                </c:pt>
                <c:pt idx="30">
                  <c:v>32.7595</c:v>
                </c:pt>
                <c:pt idx="31">
                  <c:v>33.76021</c:v>
                </c:pt>
                <c:pt idx="32">
                  <c:v>34.76201</c:v>
                </c:pt>
                <c:pt idx="33">
                  <c:v>35.76285</c:v>
                </c:pt>
                <c:pt idx="34">
                  <c:v>36.76261</c:v>
                </c:pt>
                <c:pt idx="35">
                  <c:v>37.76278</c:v>
                </c:pt>
                <c:pt idx="36">
                  <c:v>38.76281</c:v>
                </c:pt>
                <c:pt idx="37">
                  <c:v>39.76245</c:v>
                </c:pt>
                <c:pt idx="38">
                  <c:v>40.76327</c:v>
                </c:pt>
                <c:pt idx="39">
                  <c:v>41.76392</c:v>
                </c:pt>
                <c:pt idx="40">
                  <c:v>42.76458</c:v>
                </c:pt>
                <c:pt idx="41">
                  <c:v>43.76489</c:v>
                </c:pt>
                <c:pt idx="42">
                  <c:v>44.76459</c:v>
                </c:pt>
                <c:pt idx="43">
                  <c:v>45.7649</c:v>
                </c:pt>
                <c:pt idx="44">
                  <c:v>46.7648</c:v>
                </c:pt>
                <c:pt idx="45">
                  <c:v>47.76461</c:v>
                </c:pt>
                <c:pt idx="46">
                  <c:v>48.7642</c:v>
                </c:pt>
                <c:pt idx="47">
                  <c:v>49.76459</c:v>
                </c:pt>
                <c:pt idx="48">
                  <c:v>50.76403</c:v>
                </c:pt>
                <c:pt idx="49">
                  <c:v>51.76454</c:v>
                </c:pt>
                <c:pt idx="50">
                  <c:v>52.76563</c:v>
                </c:pt>
                <c:pt idx="51">
                  <c:v>53.76612</c:v>
                </c:pt>
                <c:pt idx="52">
                  <c:v>54.7661</c:v>
                </c:pt>
                <c:pt idx="53">
                  <c:v>55.76634</c:v>
                </c:pt>
                <c:pt idx="54">
                  <c:v>56.76688</c:v>
                </c:pt>
                <c:pt idx="55">
                  <c:v>57.76647</c:v>
                </c:pt>
                <c:pt idx="56">
                  <c:v>58.76676</c:v>
                </c:pt>
                <c:pt idx="57">
                  <c:v>59.76609</c:v>
                </c:pt>
                <c:pt idx="58">
                  <c:v>60.766</c:v>
                </c:pt>
                <c:pt idx="59">
                  <c:v>61.76609</c:v>
                </c:pt>
                <c:pt idx="60">
                  <c:v>62.76721</c:v>
                </c:pt>
                <c:pt idx="61">
                  <c:v>63.76837</c:v>
                </c:pt>
                <c:pt idx="62">
                  <c:v>64.76817</c:v>
                </c:pt>
                <c:pt idx="63">
                  <c:v>65.7692</c:v>
                </c:pt>
                <c:pt idx="64">
                  <c:v>66.7695</c:v>
                </c:pt>
                <c:pt idx="65">
                  <c:v>67.7702</c:v>
                </c:pt>
                <c:pt idx="66">
                  <c:v>68.77021</c:v>
                </c:pt>
                <c:pt idx="67">
                  <c:v>69.77016</c:v>
                </c:pt>
                <c:pt idx="68">
                  <c:v>70.77028</c:v>
                </c:pt>
                <c:pt idx="69">
                  <c:v>71.7713</c:v>
                </c:pt>
                <c:pt idx="70">
                  <c:v>72.77128</c:v>
                </c:pt>
                <c:pt idx="71">
                  <c:v>73.77134</c:v>
                </c:pt>
                <c:pt idx="72">
                  <c:v>74.77128</c:v>
                </c:pt>
                <c:pt idx="73">
                  <c:v>75.77125</c:v>
                </c:pt>
                <c:pt idx="74">
                  <c:v>76.7747</c:v>
                </c:pt>
                <c:pt idx="75">
                  <c:v>77.77402</c:v>
                </c:pt>
                <c:pt idx="76">
                  <c:v>78.77446</c:v>
                </c:pt>
                <c:pt idx="77">
                  <c:v>79.77491</c:v>
                </c:pt>
                <c:pt idx="78">
                  <c:v>80.7758</c:v>
                </c:pt>
                <c:pt idx="79">
                  <c:v>81.7763</c:v>
                </c:pt>
                <c:pt idx="80">
                  <c:v>82.77659</c:v>
                </c:pt>
                <c:pt idx="81">
                  <c:v>83.77658</c:v>
                </c:pt>
                <c:pt idx="82">
                  <c:v>84.77685</c:v>
                </c:pt>
                <c:pt idx="83">
                  <c:v>85.77648</c:v>
                </c:pt>
                <c:pt idx="84">
                  <c:v>86.77663</c:v>
                </c:pt>
                <c:pt idx="85">
                  <c:v>87.77601</c:v>
                </c:pt>
                <c:pt idx="86">
                  <c:v>88.7764</c:v>
                </c:pt>
                <c:pt idx="87">
                  <c:v>89.77659</c:v>
                </c:pt>
                <c:pt idx="88">
                  <c:v>90.77655</c:v>
                </c:pt>
                <c:pt idx="89">
                  <c:v>91.77593</c:v>
                </c:pt>
                <c:pt idx="90">
                  <c:v>92.77632</c:v>
                </c:pt>
                <c:pt idx="91">
                  <c:v>93.77609</c:v>
                </c:pt>
                <c:pt idx="92">
                  <c:v>94.77649</c:v>
                </c:pt>
                <c:pt idx="93">
                  <c:v>95.7768</c:v>
                </c:pt>
                <c:pt idx="94">
                  <c:v>96.77615</c:v>
                </c:pt>
                <c:pt idx="95">
                  <c:v>97.7765</c:v>
                </c:pt>
                <c:pt idx="96">
                  <c:v>98.77645</c:v>
                </c:pt>
                <c:pt idx="97">
                  <c:v>99.77683</c:v>
                </c:pt>
                <c:pt idx="98">
                  <c:v>100.77627</c:v>
                </c:pt>
                <c:pt idx="99">
                  <c:v>101.77609</c:v>
                </c:pt>
                <c:pt idx="100">
                  <c:v>102.77667</c:v>
                </c:pt>
                <c:pt idx="101">
                  <c:v>103.77737</c:v>
                </c:pt>
                <c:pt idx="102">
                  <c:v>104.7778</c:v>
                </c:pt>
                <c:pt idx="103">
                  <c:v>105.77748</c:v>
                </c:pt>
                <c:pt idx="104">
                  <c:v>106.77808</c:v>
                </c:pt>
                <c:pt idx="105">
                  <c:v>107.77817</c:v>
                </c:pt>
                <c:pt idx="106">
                  <c:v>108.77817</c:v>
                </c:pt>
                <c:pt idx="107">
                  <c:v>109.77814</c:v>
                </c:pt>
                <c:pt idx="108">
                  <c:v>110.77816</c:v>
                </c:pt>
                <c:pt idx="109">
                  <c:v>111.77815</c:v>
                </c:pt>
                <c:pt idx="110">
                  <c:v>112.78052</c:v>
                </c:pt>
                <c:pt idx="111">
                  <c:v>113.78028</c:v>
                </c:pt>
                <c:pt idx="112">
                  <c:v>114.78029</c:v>
                </c:pt>
                <c:pt idx="113">
                  <c:v>115.78026</c:v>
                </c:pt>
                <c:pt idx="114">
                  <c:v>116.78026</c:v>
                </c:pt>
                <c:pt idx="115">
                  <c:v>117.78118</c:v>
                </c:pt>
                <c:pt idx="116">
                  <c:v>118.78133</c:v>
                </c:pt>
                <c:pt idx="117">
                  <c:v>119.78125</c:v>
                </c:pt>
                <c:pt idx="118">
                  <c:v>120.78227</c:v>
                </c:pt>
                <c:pt idx="119">
                  <c:v>121.78289</c:v>
                </c:pt>
                <c:pt idx="120">
                  <c:v>122.78269</c:v>
                </c:pt>
                <c:pt idx="121">
                  <c:v>123.7831</c:v>
                </c:pt>
                <c:pt idx="122">
                  <c:v>124.78307</c:v>
                </c:pt>
                <c:pt idx="123">
                  <c:v>125.78361</c:v>
                </c:pt>
                <c:pt idx="124">
                  <c:v>126.78304</c:v>
                </c:pt>
                <c:pt idx="125">
                  <c:v>127.7843</c:v>
                </c:pt>
                <c:pt idx="126">
                  <c:v>128.78413</c:v>
                </c:pt>
                <c:pt idx="127">
                  <c:v>129.78541</c:v>
                </c:pt>
                <c:pt idx="128">
                  <c:v>130.7864</c:v>
                </c:pt>
                <c:pt idx="129">
                  <c:v>131.78749</c:v>
                </c:pt>
                <c:pt idx="130">
                  <c:v>132.78971</c:v>
                </c:pt>
                <c:pt idx="131">
                  <c:v>133.79034</c:v>
                </c:pt>
                <c:pt idx="132">
                  <c:v>134.79029</c:v>
                </c:pt>
                <c:pt idx="133">
                  <c:v>135.7902</c:v>
                </c:pt>
                <c:pt idx="134">
                  <c:v>136.79127</c:v>
                </c:pt>
                <c:pt idx="135">
                  <c:v>137.79248</c:v>
                </c:pt>
                <c:pt idx="136">
                  <c:v>138.79328</c:v>
                </c:pt>
                <c:pt idx="137">
                  <c:v>139.79325</c:v>
                </c:pt>
                <c:pt idx="138">
                  <c:v>140.79336</c:v>
                </c:pt>
                <c:pt idx="139">
                  <c:v>141.79353</c:v>
                </c:pt>
                <c:pt idx="140">
                  <c:v>142.79367</c:v>
                </c:pt>
                <c:pt idx="141">
                  <c:v>143.79401</c:v>
                </c:pt>
                <c:pt idx="142">
                  <c:v>144.79479</c:v>
                </c:pt>
                <c:pt idx="143">
                  <c:v>145.79493</c:v>
                </c:pt>
                <c:pt idx="144">
                  <c:v>146.79549</c:v>
                </c:pt>
                <c:pt idx="145">
                  <c:v>147.79588</c:v>
                </c:pt>
                <c:pt idx="146">
                  <c:v>148.79496</c:v>
                </c:pt>
                <c:pt idx="147">
                  <c:v>149.79522</c:v>
                </c:pt>
                <c:pt idx="148">
                  <c:v>150.7953</c:v>
                </c:pt>
                <c:pt idx="149">
                  <c:v>151.79776</c:v>
                </c:pt>
                <c:pt idx="150">
                  <c:v>152.79982</c:v>
                </c:pt>
                <c:pt idx="151">
                  <c:v>153.80022</c:v>
                </c:pt>
                <c:pt idx="152">
                  <c:v>154.80034</c:v>
                </c:pt>
                <c:pt idx="153">
                  <c:v>155.80026</c:v>
                </c:pt>
                <c:pt idx="154">
                  <c:v>156.80017</c:v>
                </c:pt>
                <c:pt idx="155">
                  <c:v>157.80026</c:v>
                </c:pt>
                <c:pt idx="156">
                  <c:v>158.80128</c:v>
                </c:pt>
                <c:pt idx="157">
                  <c:v>159.80287</c:v>
                </c:pt>
                <c:pt idx="158">
                  <c:v>160.80249</c:v>
                </c:pt>
                <c:pt idx="159">
                  <c:v>161.80241</c:v>
                </c:pt>
                <c:pt idx="160">
                  <c:v>162.80256</c:v>
                </c:pt>
                <c:pt idx="161">
                  <c:v>163.80248</c:v>
                </c:pt>
                <c:pt idx="162">
                  <c:v>164.80247</c:v>
                </c:pt>
                <c:pt idx="163">
                  <c:v>165.80332</c:v>
                </c:pt>
                <c:pt idx="164">
                  <c:v>166.80362</c:v>
                </c:pt>
                <c:pt idx="165">
                  <c:v>167.8033</c:v>
                </c:pt>
                <c:pt idx="166">
                  <c:v>168.80301</c:v>
                </c:pt>
                <c:pt idx="167">
                  <c:v>169.80347</c:v>
                </c:pt>
                <c:pt idx="168">
                  <c:v>170.80336</c:v>
                </c:pt>
                <c:pt idx="169">
                  <c:v>171.80334</c:v>
                </c:pt>
                <c:pt idx="170">
                  <c:v>172.80421</c:v>
                </c:pt>
                <c:pt idx="171">
                  <c:v>173.8048</c:v>
                </c:pt>
                <c:pt idx="172">
                  <c:v>174.80428</c:v>
                </c:pt>
                <c:pt idx="173">
                  <c:v>175.8044</c:v>
                </c:pt>
                <c:pt idx="174">
                  <c:v>176.80451</c:v>
                </c:pt>
                <c:pt idx="175">
                  <c:v>177.8055</c:v>
                </c:pt>
                <c:pt idx="176">
                  <c:v>178.80615</c:v>
                </c:pt>
                <c:pt idx="177">
                  <c:v>179.80673</c:v>
                </c:pt>
                <c:pt idx="178">
                  <c:v>180.80627</c:v>
                </c:pt>
                <c:pt idx="179">
                  <c:v>181.80648</c:v>
                </c:pt>
                <c:pt idx="180">
                  <c:v>182.80596</c:v>
                </c:pt>
                <c:pt idx="181">
                  <c:v>183.80605</c:v>
                </c:pt>
                <c:pt idx="182">
                  <c:v>184.80661</c:v>
                </c:pt>
                <c:pt idx="183">
                  <c:v>185.80708</c:v>
                </c:pt>
                <c:pt idx="184">
                  <c:v>186.80774</c:v>
                </c:pt>
                <c:pt idx="185">
                  <c:v>187.80821</c:v>
                </c:pt>
                <c:pt idx="186">
                  <c:v>188.8098</c:v>
                </c:pt>
                <c:pt idx="187">
                  <c:v>189.80957</c:v>
                </c:pt>
                <c:pt idx="188">
                  <c:v>190.80991</c:v>
                </c:pt>
                <c:pt idx="189">
                  <c:v>191.81028</c:v>
                </c:pt>
                <c:pt idx="190">
                  <c:v>192.81173</c:v>
                </c:pt>
                <c:pt idx="191">
                  <c:v>193.81227</c:v>
                </c:pt>
                <c:pt idx="192">
                  <c:v>194.81263</c:v>
                </c:pt>
                <c:pt idx="193">
                  <c:v>195.81388</c:v>
                </c:pt>
                <c:pt idx="194">
                  <c:v>196.81455</c:v>
                </c:pt>
                <c:pt idx="195">
                  <c:v>197.81424</c:v>
                </c:pt>
                <c:pt idx="196">
                  <c:v>198.81475</c:v>
                </c:pt>
                <c:pt idx="197">
                  <c:v>199.81412</c:v>
                </c:pt>
                <c:pt idx="198">
                  <c:v>200.81406</c:v>
                </c:pt>
                <c:pt idx="199">
                  <c:v>201.81472</c:v>
                </c:pt>
                <c:pt idx="200">
                  <c:v>202.81464</c:v>
                </c:pt>
                <c:pt idx="201">
                  <c:v>203.81757</c:v>
                </c:pt>
                <c:pt idx="202">
                  <c:v>204.81955</c:v>
                </c:pt>
                <c:pt idx="203">
                  <c:v>205.81961</c:v>
                </c:pt>
                <c:pt idx="204">
                  <c:v>206.81956</c:v>
                </c:pt>
                <c:pt idx="205">
                  <c:v>207.82029</c:v>
                </c:pt>
                <c:pt idx="206">
                  <c:v>208.82128</c:v>
                </c:pt>
                <c:pt idx="207">
                  <c:v>209.82125</c:v>
                </c:pt>
                <c:pt idx="208">
                  <c:v>210.8228</c:v>
                </c:pt>
                <c:pt idx="209">
                  <c:v>211.82271</c:v>
                </c:pt>
                <c:pt idx="210">
                  <c:v>Médias</c:v>
                </c:pt>
              </c:strCache>
            </c:strRef>
          </c:xVal>
          <c:yVal>
            <c:numRef>
              <c:f>'mAr_27,5'!$C$2:$C$218</c:f>
              <c:numCache>
                <c:formatCode>General</c:formatCode>
                <c:ptCount val="217"/>
                <c:pt idx="0">
                  <c:v>39.838929999999998</c:v>
                </c:pt>
                <c:pt idx="1">
                  <c:v>39.8386</c:v>
                </c:pt>
                <c:pt idx="2">
                  <c:v>39.837730000000001</c:v>
                </c:pt>
                <c:pt idx="3">
                  <c:v>39.83746</c:v>
                </c:pt>
                <c:pt idx="4">
                  <c:v>39.837440000000001</c:v>
                </c:pt>
                <c:pt idx="5">
                  <c:v>39.83728</c:v>
                </c:pt>
                <c:pt idx="6">
                  <c:v>39.835979999999999</c:v>
                </c:pt>
                <c:pt idx="7">
                  <c:v>39.836739999999999</c:v>
                </c:pt>
                <c:pt idx="8">
                  <c:v>39.835850000000001</c:v>
                </c:pt>
                <c:pt idx="9">
                  <c:v>39.836419999999997</c:v>
                </c:pt>
                <c:pt idx="10">
                  <c:v>39.836739999999999</c:v>
                </c:pt>
                <c:pt idx="11">
                  <c:v>39.834989999999998</c:v>
                </c:pt>
                <c:pt idx="12">
                  <c:v>39.835180000000001</c:v>
                </c:pt>
                <c:pt idx="13">
                  <c:v>39.835769999999997</c:v>
                </c:pt>
                <c:pt idx="14">
                  <c:v>39.835760000000001</c:v>
                </c:pt>
                <c:pt idx="15">
                  <c:v>39.835079999999998</c:v>
                </c:pt>
                <c:pt idx="16">
                  <c:v>39.834670000000003</c:v>
                </c:pt>
                <c:pt idx="17">
                  <c:v>39.834029999999998</c:v>
                </c:pt>
                <c:pt idx="18">
                  <c:v>39.83361</c:v>
                </c:pt>
                <c:pt idx="19">
                  <c:v>39.83334</c:v>
                </c:pt>
                <c:pt idx="20">
                  <c:v>39.833480000000002</c:v>
                </c:pt>
                <c:pt idx="21">
                  <c:v>39.834629999999997</c:v>
                </c:pt>
                <c:pt idx="22">
                  <c:v>39.834699999999998</c:v>
                </c:pt>
                <c:pt idx="23">
                  <c:v>39.834629999999997</c:v>
                </c:pt>
                <c:pt idx="24">
                  <c:v>39.835540000000002</c:v>
                </c:pt>
                <c:pt idx="25">
                  <c:v>39.835290000000001</c:v>
                </c:pt>
                <c:pt idx="26">
                  <c:v>39.83616</c:v>
                </c:pt>
                <c:pt idx="27">
                  <c:v>39.836080000000003</c:v>
                </c:pt>
                <c:pt idx="28">
                  <c:v>39.836829999999999</c:v>
                </c:pt>
                <c:pt idx="29">
                  <c:v>39.836689999999997</c:v>
                </c:pt>
                <c:pt idx="30">
                  <c:v>39.836460000000002</c:v>
                </c:pt>
                <c:pt idx="31">
                  <c:v>39.83719</c:v>
                </c:pt>
                <c:pt idx="32">
                  <c:v>39.837389999999999</c:v>
                </c:pt>
                <c:pt idx="33">
                  <c:v>39.837829999999997</c:v>
                </c:pt>
                <c:pt idx="34">
                  <c:v>39.837490000000003</c:v>
                </c:pt>
                <c:pt idx="35">
                  <c:v>39.83831</c:v>
                </c:pt>
                <c:pt idx="36">
                  <c:v>39.838160000000002</c:v>
                </c:pt>
                <c:pt idx="37">
                  <c:v>39.838279999999997</c:v>
                </c:pt>
                <c:pt idx="38">
                  <c:v>39.839680000000001</c:v>
                </c:pt>
                <c:pt idx="39">
                  <c:v>39.838709999999999</c:v>
                </c:pt>
                <c:pt idx="40">
                  <c:v>39.839039999999997</c:v>
                </c:pt>
                <c:pt idx="41">
                  <c:v>39.839300000000001</c:v>
                </c:pt>
                <c:pt idx="42">
                  <c:v>39.839930000000003</c:v>
                </c:pt>
                <c:pt idx="43">
                  <c:v>39.840220000000002</c:v>
                </c:pt>
                <c:pt idx="44">
                  <c:v>39.841520000000003</c:v>
                </c:pt>
                <c:pt idx="45">
                  <c:v>39.841909999999999</c:v>
                </c:pt>
                <c:pt idx="46">
                  <c:v>39.841380000000001</c:v>
                </c:pt>
                <c:pt idx="47">
                  <c:v>39.842869999999998</c:v>
                </c:pt>
                <c:pt idx="48">
                  <c:v>39.843319999999999</c:v>
                </c:pt>
                <c:pt idx="49">
                  <c:v>39.843710000000002</c:v>
                </c:pt>
                <c:pt idx="50">
                  <c:v>39.845419999999997</c:v>
                </c:pt>
                <c:pt idx="51">
                  <c:v>39.844970000000004</c:v>
                </c:pt>
                <c:pt idx="52">
                  <c:v>39.845120000000001</c:v>
                </c:pt>
                <c:pt idx="53">
                  <c:v>39.84534</c:v>
                </c:pt>
                <c:pt idx="54">
                  <c:v>39.846080000000001</c:v>
                </c:pt>
                <c:pt idx="55">
                  <c:v>39.846629999999998</c:v>
                </c:pt>
                <c:pt idx="56">
                  <c:v>39.84722</c:v>
                </c:pt>
                <c:pt idx="57">
                  <c:v>39.847529999999999</c:v>
                </c:pt>
                <c:pt idx="58">
                  <c:v>39.848750000000003</c:v>
                </c:pt>
                <c:pt idx="59">
                  <c:v>39.848790000000001</c:v>
                </c:pt>
                <c:pt idx="60">
                  <c:v>39.849850000000004</c:v>
                </c:pt>
                <c:pt idx="61">
                  <c:v>39.850360000000002</c:v>
                </c:pt>
                <c:pt idx="62">
                  <c:v>39.850859999999997</c:v>
                </c:pt>
                <c:pt idx="63">
                  <c:v>39.85127</c:v>
                </c:pt>
                <c:pt idx="64">
                  <c:v>39.851799999999997</c:v>
                </c:pt>
                <c:pt idx="65">
                  <c:v>39.852220000000003</c:v>
                </c:pt>
                <c:pt idx="66">
                  <c:v>39.852960000000003</c:v>
                </c:pt>
                <c:pt idx="67">
                  <c:v>39.85351</c:v>
                </c:pt>
                <c:pt idx="68">
                  <c:v>39.854379999999999</c:v>
                </c:pt>
                <c:pt idx="69">
                  <c:v>39.855310000000003</c:v>
                </c:pt>
                <c:pt idx="70">
                  <c:v>39.85501</c:v>
                </c:pt>
                <c:pt idx="71">
                  <c:v>39.85642</c:v>
                </c:pt>
                <c:pt idx="72">
                  <c:v>39.856929999999998</c:v>
                </c:pt>
                <c:pt idx="73">
                  <c:v>39.857590000000002</c:v>
                </c:pt>
                <c:pt idx="74">
                  <c:v>39.857320000000001</c:v>
                </c:pt>
                <c:pt idx="75">
                  <c:v>39.85866</c:v>
                </c:pt>
                <c:pt idx="76">
                  <c:v>39.860039999999998</c:v>
                </c:pt>
                <c:pt idx="77">
                  <c:v>39.860509999999998</c:v>
                </c:pt>
                <c:pt idx="78">
                  <c:v>39.860810000000001</c:v>
                </c:pt>
                <c:pt idx="79">
                  <c:v>39.861849999999997</c:v>
                </c:pt>
                <c:pt idx="80">
                  <c:v>39.86139</c:v>
                </c:pt>
                <c:pt idx="81">
                  <c:v>39.862949999999998</c:v>
                </c:pt>
                <c:pt idx="82">
                  <c:v>39.863700000000001</c:v>
                </c:pt>
                <c:pt idx="83">
                  <c:v>39.864400000000003</c:v>
                </c:pt>
                <c:pt idx="84">
                  <c:v>39.864559999999997</c:v>
                </c:pt>
                <c:pt idx="85">
                  <c:v>39.865130000000001</c:v>
                </c:pt>
                <c:pt idx="86">
                  <c:v>39.865569999999998</c:v>
                </c:pt>
                <c:pt idx="87">
                  <c:v>39.866019999999999</c:v>
                </c:pt>
                <c:pt idx="88">
                  <c:v>39.866889999999998</c:v>
                </c:pt>
                <c:pt idx="89">
                  <c:v>39.867449999999998</c:v>
                </c:pt>
                <c:pt idx="90">
                  <c:v>39.867620000000002</c:v>
                </c:pt>
                <c:pt idx="91">
                  <c:v>39.868479999999998</c:v>
                </c:pt>
                <c:pt idx="92">
                  <c:v>39.869349999999997</c:v>
                </c:pt>
                <c:pt idx="93">
                  <c:v>39.870100000000001</c:v>
                </c:pt>
                <c:pt idx="94">
                  <c:v>39.870910000000002</c:v>
                </c:pt>
                <c:pt idx="95">
                  <c:v>39.871499999999997</c:v>
                </c:pt>
                <c:pt idx="96">
                  <c:v>39.872079999999997</c:v>
                </c:pt>
                <c:pt idx="97">
                  <c:v>39.87171</c:v>
                </c:pt>
                <c:pt idx="98">
                  <c:v>39.873159999999999</c:v>
                </c:pt>
                <c:pt idx="99">
                  <c:v>39.874420000000001</c:v>
                </c:pt>
                <c:pt idx="100">
                  <c:v>39.875579999999999</c:v>
                </c:pt>
                <c:pt idx="101">
                  <c:v>39.875929999999997</c:v>
                </c:pt>
                <c:pt idx="102">
                  <c:v>39.877189999999999</c:v>
                </c:pt>
                <c:pt idx="103">
                  <c:v>39.877220000000001</c:v>
                </c:pt>
                <c:pt idx="104">
                  <c:v>39.877859999999998</c:v>
                </c:pt>
                <c:pt idx="105">
                  <c:v>39.879249999999999</c:v>
                </c:pt>
                <c:pt idx="106">
                  <c:v>39.879600000000003</c:v>
                </c:pt>
                <c:pt idx="107">
                  <c:v>39.880139999999997</c:v>
                </c:pt>
                <c:pt idx="108">
                  <c:v>39.8795</c:v>
                </c:pt>
                <c:pt idx="109">
                  <c:v>39.880949999999999</c:v>
                </c:pt>
                <c:pt idx="110">
                  <c:v>39.881590000000003</c:v>
                </c:pt>
                <c:pt idx="111">
                  <c:v>39.881059999999998</c:v>
                </c:pt>
                <c:pt idx="112">
                  <c:v>39.882280000000002</c:v>
                </c:pt>
                <c:pt idx="113">
                  <c:v>39.882399999999997</c:v>
                </c:pt>
                <c:pt idx="114">
                  <c:v>39.88288</c:v>
                </c:pt>
                <c:pt idx="115">
                  <c:v>39.88353</c:v>
                </c:pt>
                <c:pt idx="116">
                  <c:v>39.883989999999997</c:v>
                </c:pt>
                <c:pt idx="117">
                  <c:v>39.884749999999997</c:v>
                </c:pt>
                <c:pt idx="118">
                  <c:v>39.885680000000001</c:v>
                </c:pt>
                <c:pt idx="119">
                  <c:v>39.886159999999997</c:v>
                </c:pt>
                <c:pt idx="120">
                  <c:v>39.887180000000001</c:v>
                </c:pt>
                <c:pt idx="121">
                  <c:v>39.886620000000001</c:v>
                </c:pt>
                <c:pt idx="122">
                  <c:v>39.888030000000001</c:v>
                </c:pt>
                <c:pt idx="123">
                  <c:v>39.888170000000002</c:v>
                </c:pt>
                <c:pt idx="124">
                  <c:v>39.889279999999999</c:v>
                </c:pt>
                <c:pt idx="125">
                  <c:v>39.889049999999997</c:v>
                </c:pt>
                <c:pt idx="126">
                  <c:v>39.890590000000003</c:v>
                </c:pt>
                <c:pt idx="127">
                  <c:v>39.890720000000002</c:v>
                </c:pt>
                <c:pt idx="128">
                  <c:v>39.8917</c:v>
                </c:pt>
                <c:pt idx="129">
                  <c:v>39.892769999999999</c:v>
                </c:pt>
                <c:pt idx="130">
                  <c:v>39.892400000000002</c:v>
                </c:pt>
                <c:pt idx="131">
                  <c:v>39.893189999999997</c:v>
                </c:pt>
                <c:pt idx="132">
                  <c:v>39.893329999999999</c:v>
                </c:pt>
                <c:pt idx="133">
                  <c:v>39.894390000000001</c:v>
                </c:pt>
                <c:pt idx="134">
                  <c:v>39.894730000000003</c:v>
                </c:pt>
                <c:pt idx="135">
                  <c:v>39.895189999999999</c:v>
                </c:pt>
                <c:pt idx="136">
                  <c:v>39.895440000000001</c:v>
                </c:pt>
                <c:pt idx="137">
                  <c:v>39.896479999999997</c:v>
                </c:pt>
                <c:pt idx="138">
                  <c:v>39.897359999999999</c:v>
                </c:pt>
                <c:pt idx="139">
                  <c:v>39.897660000000002</c:v>
                </c:pt>
                <c:pt idx="140">
                  <c:v>39.898519999999998</c:v>
                </c:pt>
                <c:pt idx="141">
                  <c:v>39.89864</c:v>
                </c:pt>
                <c:pt idx="142">
                  <c:v>39.898530000000001</c:v>
                </c:pt>
                <c:pt idx="143">
                  <c:v>39.899909999999998</c:v>
                </c:pt>
                <c:pt idx="144">
                  <c:v>39.900410000000001</c:v>
                </c:pt>
                <c:pt idx="145">
                  <c:v>39.9011</c:v>
                </c:pt>
                <c:pt idx="146">
                  <c:v>39.902209999999997</c:v>
                </c:pt>
                <c:pt idx="147">
                  <c:v>39.903210000000001</c:v>
                </c:pt>
                <c:pt idx="148">
                  <c:v>39.903619999999997</c:v>
                </c:pt>
                <c:pt idx="149">
                  <c:v>39.904580000000003</c:v>
                </c:pt>
                <c:pt idx="150">
                  <c:v>39.904130000000002</c:v>
                </c:pt>
                <c:pt idx="151">
                  <c:v>39.904539999999997</c:v>
                </c:pt>
                <c:pt idx="152">
                  <c:v>39.905920000000002</c:v>
                </c:pt>
                <c:pt idx="153">
                  <c:v>39.906759999999998</c:v>
                </c:pt>
                <c:pt idx="154">
                  <c:v>39.90654</c:v>
                </c:pt>
                <c:pt idx="155">
                  <c:v>39.907249999999998</c:v>
                </c:pt>
                <c:pt idx="156">
                  <c:v>39.908369999999998</c:v>
                </c:pt>
                <c:pt idx="157">
                  <c:v>39.908299999999997</c:v>
                </c:pt>
                <c:pt idx="158">
                  <c:v>39.909669999999998</c:v>
                </c:pt>
                <c:pt idx="159">
                  <c:v>39.909860000000002</c:v>
                </c:pt>
                <c:pt idx="160">
                  <c:v>39.910150000000002</c:v>
                </c:pt>
                <c:pt idx="161">
                  <c:v>39.911299999999997</c:v>
                </c:pt>
                <c:pt idx="162">
                  <c:v>39.912230000000001</c:v>
                </c:pt>
                <c:pt idx="163">
                  <c:v>39.912550000000003</c:v>
                </c:pt>
                <c:pt idx="164">
                  <c:v>39.913130000000002</c:v>
                </c:pt>
                <c:pt idx="165">
                  <c:v>39.912860000000002</c:v>
                </c:pt>
                <c:pt idx="166">
                  <c:v>39.913089999999997</c:v>
                </c:pt>
                <c:pt idx="167">
                  <c:v>39.914639999999999</c:v>
                </c:pt>
                <c:pt idx="168">
                  <c:v>39.91516</c:v>
                </c:pt>
                <c:pt idx="169">
                  <c:v>39.916409999999999</c:v>
                </c:pt>
                <c:pt idx="170">
                  <c:v>39.916499999999999</c:v>
                </c:pt>
                <c:pt idx="171">
                  <c:v>39.917259999999999</c:v>
                </c:pt>
                <c:pt idx="172">
                  <c:v>39.917740000000002</c:v>
                </c:pt>
                <c:pt idx="173">
                  <c:v>39.918230000000001</c:v>
                </c:pt>
                <c:pt idx="174">
                  <c:v>39.918799999999997</c:v>
                </c:pt>
                <c:pt idx="175">
                  <c:v>39.918039999999998</c:v>
                </c:pt>
                <c:pt idx="176">
                  <c:v>39.919440000000002</c:v>
                </c:pt>
                <c:pt idx="177">
                  <c:v>39.920079999999999</c:v>
                </c:pt>
                <c:pt idx="178">
                  <c:v>39.920940000000002</c:v>
                </c:pt>
                <c:pt idx="179">
                  <c:v>39.921129999999998</c:v>
                </c:pt>
                <c:pt idx="180">
                  <c:v>39.922089999999997</c:v>
                </c:pt>
                <c:pt idx="181">
                  <c:v>39.922260000000001</c:v>
                </c:pt>
                <c:pt idx="182">
                  <c:v>39.923000000000002</c:v>
                </c:pt>
                <c:pt idx="183">
                  <c:v>39.923220000000001</c:v>
                </c:pt>
                <c:pt idx="184">
                  <c:v>39.923400000000001</c:v>
                </c:pt>
                <c:pt idx="185">
                  <c:v>39.92342</c:v>
                </c:pt>
                <c:pt idx="186">
                  <c:v>39.924120000000002</c:v>
                </c:pt>
                <c:pt idx="187">
                  <c:v>39.924590000000002</c:v>
                </c:pt>
                <c:pt idx="188">
                  <c:v>39.924219999999998</c:v>
                </c:pt>
                <c:pt idx="189">
                  <c:v>39.924660000000003</c:v>
                </c:pt>
                <c:pt idx="190">
                  <c:v>39.925719999999998</c:v>
                </c:pt>
                <c:pt idx="191">
                  <c:v>39.92653</c:v>
                </c:pt>
                <c:pt idx="192">
                  <c:v>39.925820000000002</c:v>
                </c:pt>
                <c:pt idx="193">
                  <c:v>39.927999999999997</c:v>
                </c:pt>
                <c:pt idx="194">
                  <c:v>39.927680000000002</c:v>
                </c:pt>
                <c:pt idx="195">
                  <c:v>39.928150000000002</c:v>
                </c:pt>
                <c:pt idx="196">
                  <c:v>39.928530000000002</c:v>
                </c:pt>
                <c:pt idx="197">
                  <c:v>39.929389999999998</c:v>
                </c:pt>
                <c:pt idx="198">
                  <c:v>39.92897</c:v>
                </c:pt>
                <c:pt idx="199">
                  <c:v>39.928910000000002</c:v>
                </c:pt>
                <c:pt idx="200">
                  <c:v>39.929780000000001</c:v>
                </c:pt>
                <c:pt idx="201">
                  <c:v>39.931649999999998</c:v>
                </c:pt>
                <c:pt idx="202">
                  <c:v>39.932110000000002</c:v>
                </c:pt>
                <c:pt idx="203">
                  <c:v>39.931840000000001</c:v>
                </c:pt>
                <c:pt idx="204">
                  <c:v>39.931809999999999</c:v>
                </c:pt>
                <c:pt idx="205">
                  <c:v>39.932220000000001</c:v>
                </c:pt>
                <c:pt idx="206">
                  <c:v>39.93262</c:v>
                </c:pt>
                <c:pt idx="207">
                  <c:v>39.932479999999998</c:v>
                </c:pt>
                <c:pt idx="208">
                  <c:v>39.933190000000003</c:v>
                </c:pt>
                <c:pt idx="209">
                  <c:v>39.93403</c:v>
                </c:pt>
                <c:pt idx="210">
                  <c:v>39.880403980099523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'mAr_27,5'!$D$1</c:f>
              <c:strCache>
                <c:ptCount val="1"/>
                <c:pt idx="0">
                  <c:v>T_hot_out(C)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'mAr_27,5'!$A$2:$A$218</c:f>
              <c:strCache>
                <c:ptCount val="211"/>
                <c:pt idx="0">
                  <c:v>2.74972</c:v>
                </c:pt>
                <c:pt idx="1">
                  <c:v>3.75044</c:v>
                </c:pt>
                <c:pt idx="2">
                  <c:v>4.75028</c:v>
                </c:pt>
                <c:pt idx="3">
                  <c:v>5.7502</c:v>
                </c:pt>
                <c:pt idx="4">
                  <c:v>6.75016</c:v>
                </c:pt>
                <c:pt idx="5">
                  <c:v>7.75024</c:v>
                </c:pt>
                <c:pt idx="6">
                  <c:v>8.75027</c:v>
                </c:pt>
                <c:pt idx="7">
                  <c:v>9.75004</c:v>
                </c:pt>
                <c:pt idx="8">
                  <c:v>10.74996</c:v>
                </c:pt>
                <c:pt idx="9">
                  <c:v>11.75128</c:v>
                </c:pt>
                <c:pt idx="10">
                  <c:v>12.75125</c:v>
                </c:pt>
                <c:pt idx="11">
                  <c:v>13.75116</c:v>
                </c:pt>
                <c:pt idx="12">
                  <c:v>14.75128</c:v>
                </c:pt>
                <c:pt idx="13">
                  <c:v>15.75236</c:v>
                </c:pt>
                <c:pt idx="14">
                  <c:v>16.75267</c:v>
                </c:pt>
                <c:pt idx="15">
                  <c:v>17.75311</c:v>
                </c:pt>
                <c:pt idx="16">
                  <c:v>18.75361</c:v>
                </c:pt>
                <c:pt idx="17">
                  <c:v>19.75375</c:v>
                </c:pt>
                <c:pt idx="18">
                  <c:v>20.75424</c:v>
                </c:pt>
                <c:pt idx="19">
                  <c:v>21.75482</c:v>
                </c:pt>
                <c:pt idx="20">
                  <c:v>22.7547</c:v>
                </c:pt>
                <c:pt idx="21">
                  <c:v>23.7553</c:v>
                </c:pt>
                <c:pt idx="22">
                  <c:v>24.75572</c:v>
                </c:pt>
                <c:pt idx="23">
                  <c:v>25.75639</c:v>
                </c:pt>
                <c:pt idx="24">
                  <c:v>26.75767</c:v>
                </c:pt>
                <c:pt idx="25">
                  <c:v>27.75756</c:v>
                </c:pt>
                <c:pt idx="26">
                  <c:v>28.75692</c:v>
                </c:pt>
                <c:pt idx="27">
                  <c:v>29.75817</c:v>
                </c:pt>
                <c:pt idx="28">
                  <c:v>30.75966</c:v>
                </c:pt>
                <c:pt idx="29">
                  <c:v>31.75915</c:v>
                </c:pt>
                <c:pt idx="30">
                  <c:v>32.7595</c:v>
                </c:pt>
                <c:pt idx="31">
                  <c:v>33.76021</c:v>
                </c:pt>
                <c:pt idx="32">
                  <c:v>34.76201</c:v>
                </c:pt>
                <c:pt idx="33">
                  <c:v>35.76285</c:v>
                </c:pt>
                <c:pt idx="34">
                  <c:v>36.76261</c:v>
                </c:pt>
                <c:pt idx="35">
                  <c:v>37.76278</c:v>
                </c:pt>
                <c:pt idx="36">
                  <c:v>38.76281</c:v>
                </c:pt>
                <c:pt idx="37">
                  <c:v>39.76245</c:v>
                </c:pt>
                <c:pt idx="38">
                  <c:v>40.76327</c:v>
                </c:pt>
                <c:pt idx="39">
                  <c:v>41.76392</c:v>
                </c:pt>
                <c:pt idx="40">
                  <c:v>42.76458</c:v>
                </c:pt>
                <c:pt idx="41">
                  <c:v>43.76489</c:v>
                </c:pt>
                <c:pt idx="42">
                  <c:v>44.76459</c:v>
                </c:pt>
                <c:pt idx="43">
                  <c:v>45.7649</c:v>
                </c:pt>
                <c:pt idx="44">
                  <c:v>46.7648</c:v>
                </c:pt>
                <c:pt idx="45">
                  <c:v>47.76461</c:v>
                </c:pt>
                <c:pt idx="46">
                  <c:v>48.7642</c:v>
                </c:pt>
                <c:pt idx="47">
                  <c:v>49.76459</c:v>
                </c:pt>
                <c:pt idx="48">
                  <c:v>50.76403</c:v>
                </c:pt>
                <c:pt idx="49">
                  <c:v>51.76454</c:v>
                </c:pt>
                <c:pt idx="50">
                  <c:v>52.76563</c:v>
                </c:pt>
                <c:pt idx="51">
                  <c:v>53.76612</c:v>
                </c:pt>
                <c:pt idx="52">
                  <c:v>54.7661</c:v>
                </c:pt>
                <c:pt idx="53">
                  <c:v>55.76634</c:v>
                </c:pt>
                <c:pt idx="54">
                  <c:v>56.76688</c:v>
                </c:pt>
                <c:pt idx="55">
                  <c:v>57.76647</c:v>
                </c:pt>
                <c:pt idx="56">
                  <c:v>58.76676</c:v>
                </c:pt>
                <c:pt idx="57">
                  <c:v>59.76609</c:v>
                </c:pt>
                <c:pt idx="58">
                  <c:v>60.766</c:v>
                </c:pt>
                <c:pt idx="59">
                  <c:v>61.76609</c:v>
                </c:pt>
                <c:pt idx="60">
                  <c:v>62.76721</c:v>
                </c:pt>
                <c:pt idx="61">
                  <c:v>63.76837</c:v>
                </c:pt>
                <c:pt idx="62">
                  <c:v>64.76817</c:v>
                </c:pt>
                <c:pt idx="63">
                  <c:v>65.7692</c:v>
                </c:pt>
                <c:pt idx="64">
                  <c:v>66.7695</c:v>
                </c:pt>
                <c:pt idx="65">
                  <c:v>67.7702</c:v>
                </c:pt>
                <c:pt idx="66">
                  <c:v>68.77021</c:v>
                </c:pt>
                <c:pt idx="67">
                  <c:v>69.77016</c:v>
                </c:pt>
                <c:pt idx="68">
                  <c:v>70.77028</c:v>
                </c:pt>
                <c:pt idx="69">
                  <c:v>71.7713</c:v>
                </c:pt>
                <c:pt idx="70">
                  <c:v>72.77128</c:v>
                </c:pt>
                <c:pt idx="71">
                  <c:v>73.77134</c:v>
                </c:pt>
                <c:pt idx="72">
                  <c:v>74.77128</c:v>
                </c:pt>
                <c:pt idx="73">
                  <c:v>75.77125</c:v>
                </c:pt>
                <c:pt idx="74">
                  <c:v>76.7747</c:v>
                </c:pt>
                <c:pt idx="75">
                  <c:v>77.77402</c:v>
                </c:pt>
                <c:pt idx="76">
                  <c:v>78.77446</c:v>
                </c:pt>
                <c:pt idx="77">
                  <c:v>79.77491</c:v>
                </c:pt>
                <c:pt idx="78">
                  <c:v>80.7758</c:v>
                </c:pt>
                <c:pt idx="79">
                  <c:v>81.7763</c:v>
                </c:pt>
                <c:pt idx="80">
                  <c:v>82.77659</c:v>
                </c:pt>
                <c:pt idx="81">
                  <c:v>83.77658</c:v>
                </c:pt>
                <c:pt idx="82">
                  <c:v>84.77685</c:v>
                </c:pt>
                <c:pt idx="83">
                  <c:v>85.77648</c:v>
                </c:pt>
                <c:pt idx="84">
                  <c:v>86.77663</c:v>
                </c:pt>
                <c:pt idx="85">
                  <c:v>87.77601</c:v>
                </c:pt>
                <c:pt idx="86">
                  <c:v>88.7764</c:v>
                </c:pt>
                <c:pt idx="87">
                  <c:v>89.77659</c:v>
                </c:pt>
                <c:pt idx="88">
                  <c:v>90.77655</c:v>
                </c:pt>
                <c:pt idx="89">
                  <c:v>91.77593</c:v>
                </c:pt>
                <c:pt idx="90">
                  <c:v>92.77632</c:v>
                </c:pt>
                <c:pt idx="91">
                  <c:v>93.77609</c:v>
                </c:pt>
                <c:pt idx="92">
                  <c:v>94.77649</c:v>
                </c:pt>
                <c:pt idx="93">
                  <c:v>95.7768</c:v>
                </c:pt>
                <c:pt idx="94">
                  <c:v>96.77615</c:v>
                </c:pt>
                <c:pt idx="95">
                  <c:v>97.7765</c:v>
                </c:pt>
                <c:pt idx="96">
                  <c:v>98.77645</c:v>
                </c:pt>
                <c:pt idx="97">
                  <c:v>99.77683</c:v>
                </c:pt>
                <c:pt idx="98">
                  <c:v>100.77627</c:v>
                </c:pt>
                <c:pt idx="99">
                  <c:v>101.77609</c:v>
                </c:pt>
                <c:pt idx="100">
                  <c:v>102.77667</c:v>
                </c:pt>
                <c:pt idx="101">
                  <c:v>103.77737</c:v>
                </c:pt>
                <c:pt idx="102">
                  <c:v>104.7778</c:v>
                </c:pt>
                <c:pt idx="103">
                  <c:v>105.77748</c:v>
                </c:pt>
                <c:pt idx="104">
                  <c:v>106.77808</c:v>
                </c:pt>
                <c:pt idx="105">
                  <c:v>107.77817</c:v>
                </c:pt>
                <c:pt idx="106">
                  <c:v>108.77817</c:v>
                </c:pt>
                <c:pt idx="107">
                  <c:v>109.77814</c:v>
                </c:pt>
                <c:pt idx="108">
                  <c:v>110.77816</c:v>
                </c:pt>
                <c:pt idx="109">
                  <c:v>111.77815</c:v>
                </c:pt>
                <c:pt idx="110">
                  <c:v>112.78052</c:v>
                </c:pt>
                <c:pt idx="111">
                  <c:v>113.78028</c:v>
                </c:pt>
                <c:pt idx="112">
                  <c:v>114.78029</c:v>
                </c:pt>
                <c:pt idx="113">
                  <c:v>115.78026</c:v>
                </c:pt>
                <c:pt idx="114">
                  <c:v>116.78026</c:v>
                </c:pt>
                <c:pt idx="115">
                  <c:v>117.78118</c:v>
                </c:pt>
                <c:pt idx="116">
                  <c:v>118.78133</c:v>
                </c:pt>
                <c:pt idx="117">
                  <c:v>119.78125</c:v>
                </c:pt>
                <c:pt idx="118">
                  <c:v>120.78227</c:v>
                </c:pt>
                <c:pt idx="119">
                  <c:v>121.78289</c:v>
                </c:pt>
                <c:pt idx="120">
                  <c:v>122.78269</c:v>
                </c:pt>
                <c:pt idx="121">
                  <c:v>123.7831</c:v>
                </c:pt>
                <c:pt idx="122">
                  <c:v>124.78307</c:v>
                </c:pt>
                <c:pt idx="123">
                  <c:v>125.78361</c:v>
                </c:pt>
                <c:pt idx="124">
                  <c:v>126.78304</c:v>
                </c:pt>
                <c:pt idx="125">
                  <c:v>127.7843</c:v>
                </c:pt>
                <c:pt idx="126">
                  <c:v>128.78413</c:v>
                </c:pt>
                <c:pt idx="127">
                  <c:v>129.78541</c:v>
                </c:pt>
                <c:pt idx="128">
                  <c:v>130.7864</c:v>
                </c:pt>
                <c:pt idx="129">
                  <c:v>131.78749</c:v>
                </c:pt>
                <c:pt idx="130">
                  <c:v>132.78971</c:v>
                </c:pt>
                <c:pt idx="131">
                  <c:v>133.79034</c:v>
                </c:pt>
                <c:pt idx="132">
                  <c:v>134.79029</c:v>
                </c:pt>
                <c:pt idx="133">
                  <c:v>135.7902</c:v>
                </c:pt>
                <c:pt idx="134">
                  <c:v>136.79127</c:v>
                </c:pt>
                <c:pt idx="135">
                  <c:v>137.79248</c:v>
                </c:pt>
                <c:pt idx="136">
                  <c:v>138.79328</c:v>
                </c:pt>
                <c:pt idx="137">
                  <c:v>139.79325</c:v>
                </c:pt>
                <c:pt idx="138">
                  <c:v>140.79336</c:v>
                </c:pt>
                <c:pt idx="139">
                  <c:v>141.79353</c:v>
                </c:pt>
                <c:pt idx="140">
                  <c:v>142.79367</c:v>
                </c:pt>
                <c:pt idx="141">
                  <c:v>143.79401</c:v>
                </c:pt>
                <c:pt idx="142">
                  <c:v>144.79479</c:v>
                </c:pt>
                <c:pt idx="143">
                  <c:v>145.79493</c:v>
                </c:pt>
                <c:pt idx="144">
                  <c:v>146.79549</c:v>
                </c:pt>
                <c:pt idx="145">
                  <c:v>147.79588</c:v>
                </c:pt>
                <c:pt idx="146">
                  <c:v>148.79496</c:v>
                </c:pt>
                <c:pt idx="147">
                  <c:v>149.79522</c:v>
                </c:pt>
                <c:pt idx="148">
                  <c:v>150.7953</c:v>
                </c:pt>
                <c:pt idx="149">
                  <c:v>151.79776</c:v>
                </c:pt>
                <c:pt idx="150">
                  <c:v>152.79982</c:v>
                </c:pt>
                <c:pt idx="151">
                  <c:v>153.80022</c:v>
                </c:pt>
                <c:pt idx="152">
                  <c:v>154.80034</c:v>
                </c:pt>
                <c:pt idx="153">
                  <c:v>155.80026</c:v>
                </c:pt>
                <c:pt idx="154">
                  <c:v>156.80017</c:v>
                </c:pt>
                <c:pt idx="155">
                  <c:v>157.80026</c:v>
                </c:pt>
                <c:pt idx="156">
                  <c:v>158.80128</c:v>
                </c:pt>
                <c:pt idx="157">
                  <c:v>159.80287</c:v>
                </c:pt>
                <c:pt idx="158">
                  <c:v>160.80249</c:v>
                </c:pt>
                <c:pt idx="159">
                  <c:v>161.80241</c:v>
                </c:pt>
                <c:pt idx="160">
                  <c:v>162.80256</c:v>
                </c:pt>
                <c:pt idx="161">
                  <c:v>163.80248</c:v>
                </c:pt>
                <c:pt idx="162">
                  <c:v>164.80247</c:v>
                </c:pt>
                <c:pt idx="163">
                  <c:v>165.80332</c:v>
                </c:pt>
                <c:pt idx="164">
                  <c:v>166.80362</c:v>
                </c:pt>
                <c:pt idx="165">
                  <c:v>167.8033</c:v>
                </c:pt>
                <c:pt idx="166">
                  <c:v>168.80301</c:v>
                </c:pt>
                <c:pt idx="167">
                  <c:v>169.80347</c:v>
                </c:pt>
                <c:pt idx="168">
                  <c:v>170.80336</c:v>
                </c:pt>
                <c:pt idx="169">
                  <c:v>171.80334</c:v>
                </c:pt>
                <c:pt idx="170">
                  <c:v>172.80421</c:v>
                </c:pt>
                <c:pt idx="171">
                  <c:v>173.8048</c:v>
                </c:pt>
                <c:pt idx="172">
                  <c:v>174.80428</c:v>
                </c:pt>
                <c:pt idx="173">
                  <c:v>175.8044</c:v>
                </c:pt>
                <c:pt idx="174">
                  <c:v>176.80451</c:v>
                </c:pt>
                <c:pt idx="175">
                  <c:v>177.8055</c:v>
                </c:pt>
                <c:pt idx="176">
                  <c:v>178.80615</c:v>
                </c:pt>
                <c:pt idx="177">
                  <c:v>179.80673</c:v>
                </c:pt>
                <c:pt idx="178">
                  <c:v>180.80627</c:v>
                </c:pt>
                <c:pt idx="179">
                  <c:v>181.80648</c:v>
                </c:pt>
                <c:pt idx="180">
                  <c:v>182.80596</c:v>
                </c:pt>
                <c:pt idx="181">
                  <c:v>183.80605</c:v>
                </c:pt>
                <c:pt idx="182">
                  <c:v>184.80661</c:v>
                </c:pt>
                <c:pt idx="183">
                  <c:v>185.80708</c:v>
                </c:pt>
                <c:pt idx="184">
                  <c:v>186.80774</c:v>
                </c:pt>
                <c:pt idx="185">
                  <c:v>187.80821</c:v>
                </c:pt>
                <c:pt idx="186">
                  <c:v>188.8098</c:v>
                </c:pt>
                <c:pt idx="187">
                  <c:v>189.80957</c:v>
                </c:pt>
                <c:pt idx="188">
                  <c:v>190.80991</c:v>
                </c:pt>
                <c:pt idx="189">
                  <c:v>191.81028</c:v>
                </c:pt>
                <c:pt idx="190">
                  <c:v>192.81173</c:v>
                </c:pt>
                <c:pt idx="191">
                  <c:v>193.81227</c:v>
                </c:pt>
                <c:pt idx="192">
                  <c:v>194.81263</c:v>
                </c:pt>
                <c:pt idx="193">
                  <c:v>195.81388</c:v>
                </c:pt>
                <c:pt idx="194">
                  <c:v>196.81455</c:v>
                </c:pt>
                <c:pt idx="195">
                  <c:v>197.81424</c:v>
                </c:pt>
                <c:pt idx="196">
                  <c:v>198.81475</c:v>
                </c:pt>
                <c:pt idx="197">
                  <c:v>199.81412</c:v>
                </c:pt>
                <c:pt idx="198">
                  <c:v>200.81406</c:v>
                </c:pt>
                <c:pt idx="199">
                  <c:v>201.81472</c:v>
                </c:pt>
                <c:pt idx="200">
                  <c:v>202.81464</c:v>
                </c:pt>
                <c:pt idx="201">
                  <c:v>203.81757</c:v>
                </c:pt>
                <c:pt idx="202">
                  <c:v>204.81955</c:v>
                </c:pt>
                <c:pt idx="203">
                  <c:v>205.81961</c:v>
                </c:pt>
                <c:pt idx="204">
                  <c:v>206.81956</c:v>
                </c:pt>
                <c:pt idx="205">
                  <c:v>207.82029</c:v>
                </c:pt>
                <c:pt idx="206">
                  <c:v>208.82128</c:v>
                </c:pt>
                <c:pt idx="207">
                  <c:v>209.82125</c:v>
                </c:pt>
                <c:pt idx="208">
                  <c:v>210.8228</c:v>
                </c:pt>
                <c:pt idx="209">
                  <c:v>211.82271</c:v>
                </c:pt>
                <c:pt idx="210">
                  <c:v>Médias</c:v>
                </c:pt>
              </c:strCache>
            </c:strRef>
          </c:xVal>
          <c:yVal>
            <c:numRef>
              <c:f>'mAr_27,5'!$D$2:$D$218</c:f>
              <c:numCache>
                <c:formatCode>General</c:formatCode>
                <c:ptCount val="217"/>
                <c:pt idx="0">
                  <c:v>39.762729999999998</c:v>
                </c:pt>
                <c:pt idx="1">
                  <c:v>39.763260000000002</c:v>
                </c:pt>
                <c:pt idx="2">
                  <c:v>39.762689999999999</c:v>
                </c:pt>
                <c:pt idx="3">
                  <c:v>39.762149999999998</c:v>
                </c:pt>
                <c:pt idx="4">
                  <c:v>39.761650000000003</c:v>
                </c:pt>
                <c:pt idx="5">
                  <c:v>39.75996</c:v>
                </c:pt>
                <c:pt idx="6">
                  <c:v>39.760710000000003</c:v>
                </c:pt>
                <c:pt idx="7">
                  <c:v>39.761600000000001</c:v>
                </c:pt>
                <c:pt idx="8">
                  <c:v>39.760669999999998</c:v>
                </c:pt>
                <c:pt idx="9">
                  <c:v>39.760779999999997</c:v>
                </c:pt>
                <c:pt idx="10">
                  <c:v>39.76014</c:v>
                </c:pt>
                <c:pt idx="11">
                  <c:v>39.760010000000001</c:v>
                </c:pt>
                <c:pt idx="12">
                  <c:v>39.759950000000003</c:v>
                </c:pt>
                <c:pt idx="13">
                  <c:v>39.759569999999997</c:v>
                </c:pt>
                <c:pt idx="14">
                  <c:v>39.760060000000003</c:v>
                </c:pt>
                <c:pt idx="15">
                  <c:v>39.759880000000003</c:v>
                </c:pt>
                <c:pt idx="16">
                  <c:v>39.759180000000001</c:v>
                </c:pt>
                <c:pt idx="17">
                  <c:v>39.759140000000002</c:v>
                </c:pt>
                <c:pt idx="18">
                  <c:v>39.75902</c:v>
                </c:pt>
                <c:pt idx="19">
                  <c:v>39.75835</c:v>
                </c:pt>
                <c:pt idx="20">
                  <c:v>39.758299999999998</c:v>
                </c:pt>
                <c:pt idx="21">
                  <c:v>39.758540000000004</c:v>
                </c:pt>
                <c:pt idx="22">
                  <c:v>39.75844</c:v>
                </c:pt>
                <c:pt idx="23">
                  <c:v>39.758890000000001</c:v>
                </c:pt>
                <c:pt idx="24">
                  <c:v>39.759900000000002</c:v>
                </c:pt>
                <c:pt idx="25">
                  <c:v>39.760429999999999</c:v>
                </c:pt>
                <c:pt idx="26">
                  <c:v>39.759549999999997</c:v>
                </c:pt>
                <c:pt idx="27">
                  <c:v>39.759309999999999</c:v>
                </c:pt>
                <c:pt idx="28">
                  <c:v>39.759590000000003</c:v>
                </c:pt>
                <c:pt idx="29">
                  <c:v>39.76005</c:v>
                </c:pt>
                <c:pt idx="30">
                  <c:v>39.759050000000002</c:v>
                </c:pt>
                <c:pt idx="31">
                  <c:v>39.76032</c:v>
                </c:pt>
                <c:pt idx="32">
                  <c:v>39.760620000000003</c:v>
                </c:pt>
                <c:pt idx="33">
                  <c:v>39.760750000000002</c:v>
                </c:pt>
                <c:pt idx="34">
                  <c:v>39.761380000000003</c:v>
                </c:pt>
                <c:pt idx="35">
                  <c:v>39.761490000000002</c:v>
                </c:pt>
                <c:pt idx="36">
                  <c:v>39.762219999999999</c:v>
                </c:pt>
                <c:pt idx="37">
                  <c:v>39.762459999999997</c:v>
                </c:pt>
                <c:pt idx="38">
                  <c:v>39.763150000000003</c:v>
                </c:pt>
                <c:pt idx="39">
                  <c:v>39.763910000000003</c:v>
                </c:pt>
                <c:pt idx="40">
                  <c:v>39.763919999999999</c:v>
                </c:pt>
                <c:pt idx="41">
                  <c:v>39.764629999999997</c:v>
                </c:pt>
                <c:pt idx="42">
                  <c:v>39.76294</c:v>
                </c:pt>
                <c:pt idx="43">
                  <c:v>39.763800000000003</c:v>
                </c:pt>
                <c:pt idx="44">
                  <c:v>39.764009999999999</c:v>
                </c:pt>
                <c:pt idx="45">
                  <c:v>39.765169999999998</c:v>
                </c:pt>
                <c:pt idx="46">
                  <c:v>39.766739999999999</c:v>
                </c:pt>
                <c:pt idx="47">
                  <c:v>39.767040000000001</c:v>
                </c:pt>
                <c:pt idx="48">
                  <c:v>39.767049999999998</c:v>
                </c:pt>
                <c:pt idx="49">
                  <c:v>39.76735</c:v>
                </c:pt>
                <c:pt idx="50">
                  <c:v>39.76802</c:v>
                </c:pt>
                <c:pt idx="51">
                  <c:v>39.768059999999998</c:v>
                </c:pt>
                <c:pt idx="52">
                  <c:v>39.768920000000001</c:v>
                </c:pt>
                <c:pt idx="53">
                  <c:v>39.768520000000002</c:v>
                </c:pt>
                <c:pt idx="54">
                  <c:v>39.768320000000003</c:v>
                </c:pt>
                <c:pt idx="55">
                  <c:v>39.769660000000002</c:v>
                </c:pt>
                <c:pt idx="56">
                  <c:v>39.770769999999999</c:v>
                </c:pt>
                <c:pt idx="57">
                  <c:v>39.771050000000002</c:v>
                </c:pt>
                <c:pt idx="58">
                  <c:v>39.772539999999999</c:v>
                </c:pt>
                <c:pt idx="59">
                  <c:v>39.772759999999998</c:v>
                </c:pt>
                <c:pt idx="60">
                  <c:v>39.773699999999998</c:v>
                </c:pt>
                <c:pt idx="61">
                  <c:v>39.773159999999997</c:v>
                </c:pt>
                <c:pt idx="62">
                  <c:v>39.774189999999997</c:v>
                </c:pt>
                <c:pt idx="63">
                  <c:v>39.77364</c:v>
                </c:pt>
                <c:pt idx="64">
                  <c:v>39.773650000000004</c:v>
                </c:pt>
                <c:pt idx="65">
                  <c:v>39.775919999999999</c:v>
                </c:pt>
                <c:pt idx="66">
                  <c:v>39.776269999999997</c:v>
                </c:pt>
                <c:pt idx="67">
                  <c:v>39.777050000000003</c:v>
                </c:pt>
                <c:pt idx="68">
                  <c:v>39.777589999999996</c:v>
                </c:pt>
                <c:pt idx="69">
                  <c:v>39.777720000000002</c:v>
                </c:pt>
                <c:pt idx="70">
                  <c:v>39.778320000000001</c:v>
                </c:pt>
                <c:pt idx="71">
                  <c:v>39.778919999999999</c:v>
                </c:pt>
                <c:pt idx="72">
                  <c:v>39.779130000000002</c:v>
                </c:pt>
                <c:pt idx="73">
                  <c:v>39.780589999999997</c:v>
                </c:pt>
                <c:pt idx="74">
                  <c:v>39.782179999999997</c:v>
                </c:pt>
                <c:pt idx="75">
                  <c:v>39.781849999999999</c:v>
                </c:pt>
                <c:pt idx="76">
                  <c:v>39.78275</c:v>
                </c:pt>
                <c:pt idx="77">
                  <c:v>39.782800000000002</c:v>
                </c:pt>
                <c:pt idx="78">
                  <c:v>39.78398</c:v>
                </c:pt>
                <c:pt idx="79">
                  <c:v>39.784329999999997</c:v>
                </c:pt>
                <c:pt idx="80">
                  <c:v>39.785440000000001</c:v>
                </c:pt>
                <c:pt idx="81">
                  <c:v>39.78593</c:v>
                </c:pt>
                <c:pt idx="82">
                  <c:v>39.786790000000003</c:v>
                </c:pt>
                <c:pt idx="83">
                  <c:v>39.786810000000003</c:v>
                </c:pt>
                <c:pt idx="84">
                  <c:v>39.787140000000001</c:v>
                </c:pt>
                <c:pt idx="85">
                  <c:v>39.78819</c:v>
                </c:pt>
                <c:pt idx="86">
                  <c:v>39.788939999999997</c:v>
                </c:pt>
                <c:pt idx="87">
                  <c:v>39.789340000000003</c:v>
                </c:pt>
                <c:pt idx="88">
                  <c:v>39.789990000000003</c:v>
                </c:pt>
                <c:pt idx="89">
                  <c:v>39.79016</c:v>
                </c:pt>
                <c:pt idx="90">
                  <c:v>39.791620000000002</c:v>
                </c:pt>
                <c:pt idx="91">
                  <c:v>39.791980000000002</c:v>
                </c:pt>
                <c:pt idx="92">
                  <c:v>39.791580000000003</c:v>
                </c:pt>
                <c:pt idx="93">
                  <c:v>39.792149999999999</c:v>
                </c:pt>
                <c:pt idx="94">
                  <c:v>39.793190000000003</c:v>
                </c:pt>
                <c:pt idx="95">
                  <c:v>39.794609999999999</c:v>
                </c:pt>
                <c:pt idx="96">
                  <c:v>39.795009999999998</c:v>
                </c:pt>
                <c:pt idx="97">
                  <c:v>39.795189999999998</c:v>
                </c:pt>
                <c:pt idx="98">
                  <c:v>39.795850000000002</c:v>
                </c:pt>
                <c:pt idx="99">
                  <c:v>39.797220000000003</c:v>
                </c:pt>
                <c:pt idx="100">
                  <c:v>39.798360000000002</c:v>
                </c:pt>
                <c:pt idx="101">
                  <c:v>39.799160000000001</c:v>
                </c:pt>
                <c:pt idx="102">
                  <c:v>39.800260000000002</c:v>
                </c:pt>
                <c:pt idx="103">
                  <c:v>39.801549999999999</c:v>
                </c:pt>
                <c:pt idx="104">
                  <c:v>39.801299999999998</c:v>
                </c:pt>
                <c:pt idx="105">
                  <c:v>39.801479999999998</c:v>
                </c:pt>
                <c:pt idx="106">
                  <c:v>39.802019999999999</c:v>
                </c:pt>
                <c:pt idx="107">
                  <c:v>39.80292</c:v>
                </c:pt>
                <c:pt idx="108">
                  <c:v>39.803840000000001</c:v>
                </c:pt>
                <c:pt idx="109">
                  <c:v>39.80292</c:v>
                </c:pt>
                <c:pt idx="110">
                  <c:v>39.80377</c:v>
                </c:pt>
                <c:pt idx="111">
                  <c:v>39.804850000000002</c:v>
                </c:pt>
                <c:pt idx="112">
                  <c:v>39.805100000000003</c:v>
                </c:pt>
                <c:pt idx="113">
                  <c:v>39.806139999999999</c:v>
                </c:pt>
                <c:pt idx="114">
                  <c:v>39.806339999999999</c:v>
                </c:pt>
                <c:pt idx="115">
                  <c:v>39.806550000000001</c:v>
                </c:pt>
                <c:pt idx="116">
                  <c:v>39.806480000000001</c:v>
                </c:pt>
                <c:pt idx="117">
                  <c:v>39.807740000000003</c:v>
                </c:pt>
                <c:pt idx="118">
                  <c:v>39.809080000000002</c:v>
                </c:pt>
                <c:pt idx="119">
                  <c:v>39.809109999999997</c:v>
                </c:pt>
                <c:pt idx="120">
                  <c:v>39.80968</c:v>
                </c:pt>
                <c:pt idx="121">
                  <c:v>39.810310000000001</c:v>
                </c:pt>
                <c:pt idx="122">
                  <c:v>39.810079999999999</c:v>
                </c:pt>
                <c:pt idx="123">
                  <c:v>39.811340000000001</c:v>
                </c:pt>
                <c:pt idx="124">
                  <c:v>39.811959999999999</c:v>
                </c:pt>
                <c:pt idx="125">
                  <c:v>39.812379999999997</c:v>
                </c:pt>
                <c:pt idx="126">
                  <c:v>39.812890000000003</c:v>
                </c:pt>
                <c:pt idx="127">
                  <c:v>39.813969999999998</c:v>
                </c:pt>
                <c:pt idx="128">
                  <c:v>39.813969999999998</c:v>
                </c:pt>
                <c:pt idx="129">
                  <c:v>39.814059999999998</c:v>
                </c:pt>
                <c:pt idx="130">
                  <c:v>39.815130000000003</c:v>
                </c:pt>
                <c:pt idx="131">
                  <c:v>39.815750000000001</c:v>
                </c:pt>
                <c:pt idx="132">
                  <c:v>39.815719999999999</c:v>
                </c:pt>
                <c:pt idx="133">
                  <c:v>39.81597</c:v>
                </c:pt>
                <c:pt idx="134">
                  <c:v>39.817230000000002</c:v>
                </c:pt>
                <c:pt idx="135">
                  <c:v>39.817839999999997</c:v>
                </c:pt>
                <c:pt idx="136">
                  <c:v>39.818429999999999</c:v>
                </c:pt>
                <c:pt idx="137">
                  <c:v>39.819040000000001</c:v>
                </c:pt>
                <c:pt idx="138">
                  <c:v>39.820099999999996</c:v>
                </c:pt>
                <c:pt idx="139">
                  <c:v>39.821460000000002</c:v>
                </c:pt>
                <c:pt idx="140">
                  <c:v>39.821860000000001</c:v>
                </c:pt>
                <c:pt idx="141">
                  <c:v>39.821429999999999</c:v>
                </c:pt>
                <c:pt idx="142">
                  <c:v>39.822699999999998</c:v>
                </c:pt>
                <c:pt idx="143">
                  <c:v>39.822679999999998</c:v>
                </c:pt>
                <c:pt idx="144">
                  <c:v>39.823140000000002</c:v>
                </c:pt>
                <c:pt idx="145">
                  <c:v>39.824539999999999</c:v>
                </c:pt>
                <c:pt idx="146">
                  <c:v>39.824680000000001</c:v>
                </c:pt>
                <c:pt idx="147">
                  <c:v>39.82517</c:v>
                </c:pt>
                <c:pt idx="148">
                  <c:v>39.825859999999999</c:v>
                </c:pt>
                <c:pt idx="149">
                  <c:v>39.827330000000003</c:v>
                </c:pt>
                <c:pt idx="150">
                  <c:v>39.828249999999997</c:v>
                </c:pt>
                <c:pt idx="151">
                  <c:v>39.828949999999999</c:v>
                </c:pt>
                <c:pt idx="152">
                  <c:v>39.829320000000003</c:v>
                </c:pt>
                <c:pt idx="153">
                  <c:v>39.830060000000003</c:v>
                </c:pt>
                <c:pt idx="154">
                  <c:v>39.830440000000003</c:v>
                </c:pt>
                <c:pt idx="155">
                  <c:v>39.832030000000003</c:v>
                </c:pt>
                <c:pt idx="156">
                  <c:v>39.831040000000002</c:v>
                </c:pt>
                <c:pt idx="157">
                  <c:v>39.831800000000001</c:v>
                </c:pt>
                <c:pt idx="158">
                  <c:v>39.83164</c:v>
                </c:pt>
                <c:pt idx="159">
                  <c:v>39.833039999999997</c:v>
                </c:pt>
                <c:pt idx="160">
                  <c:v>39.834040000000002</c:v>
                </c:pt>
                <c:pt idx="161">
                  <c:v>39.834859999999999</c:v>
                </c:pt>
                <c:pt idx="162">
                  <c:v>39.834989999999998</c:v>
                </c:pt>
                <c:pt idx="163">
                  <c:v>39.834440000000001</c:v>
                </c:pt>
                <c:pt idx="164">
                  <c:v>39.83578</c:v>
                </c:pt>
                <c:pt idx="165">
                  <c:v>39.836709999999997</c:v>
                </c:pt>
                <c:pt idx="166">
                  <c:v>39.837040000000002</c:v>
                </c:pt>
                <c:pt idx="167">
                  <c:v>39.837879999999998</c:v>
                </c:pt>
                <c:pt idx="168">
                  <c:v>39.837029999999999</c:v>
                </c:pt>
                <c:pt idx="169">
                  <c:v>39.837350000000001</c:v>
                </c:pt>
                <c:pt idx="170">
                  <c:v>39.839379999999998</c:v>
                </c:pt>
                <c:pt idx="171">
                  <c:v>39.839509999999997</c:v>
                </c:pt>
                <c:pt idx="172">
                  <c:v>39.839770000000001</c:v>
                </c:pt>
                <c:pt idx="173">
                  <c:v>39.840240000000001</c:v>
                </c:pt>
                <c:pt idx="174">
                  <c:v>39.84151</c:v>
                </c:pt>
                <c:pt idx="175">
                  <c:v>39.841459999999998</c:v>
                </c:pt>
                <c:pt idx="176">
                  <c:v>39.842680000000001</c:v>
                </c:pt>
                <c:pt idx="177">
                  <c:v>39.8429</c:v>
                </c:pt>
                <c:pt idx="178">
                  <c:v>39.842610000000001</c:v>
                </c:pt>
                <c:pt idx="179">
                  <c:v>39.843690000000002</c:v>
                </c:pt>
                <c:pt idx="180">
                  <c:v>39.843910000000001</c:v>
                </c:pt>
                <c:pt idx="181">
                  <c:v>39.845019999999998</c:v>
                </c:pt>
                <c:pt idx="182">
                  <c:v>39.845619999999997</c:v>
                </c:pt>
                <c:pt idx="183">
                  <c:v>39.844749999999998</c:v>
                </c:pt>
                <c:pt idx="184">
                  <c:v>39.84487</c:v>
                </c:pt>
                <c:pt idx="185">
                  <c:v>39.846240000000002</c:v>
                </c:pt>
                <c:pt idx="186">
                  <c:v>39.846029999999999</c:v>
                </c:pt>
                <c:pt idx="187">
                  <c:v>39.846159999999998</c:v>
                </c:pt>
                <c:pt idx="188">
                  <c:v>39.847160000000002</c:v>
                </c:pt>
                <c:pt idx="189">
                  <c:v>39.846760000000003</c:v>
                </c:pt>
                <c:pt idx="190">
                  <c:v>39.846519999999998</c:v>
                </c:pt>
                <c:pt idx="191">
                  <c:v>39.848320000000001</c:v>
                </c:pt>
                <c:pt idx="192">
                  <c:v>39.84843</c:v>
                </c:pt>
                <c:pt idx="193">
                  <c:v>39.849919999999997</c:v>
                </c:pt>
                <c:pt idx="194">
                  <c:v>39.849829999999997</c:v>
                </c:pt>
                <c:pt idx="195">
                  <c:v>39.849609999999998</c:v>
                </c:pt>
                <c:pt idx="196">
                  <c:v>39.850549999999998</c:v>
                </c:pt>
                <c:pt idx="197">
                  <c:v>39.851590000000002</c:v>
                </c:pt>
                <c:pt idx="198">
                  <c:v>39.851529999999997</c:v>
                </c:pt>
                <c:pt idx="199">
                  <c:v>39.852139999999999</c:v>
                </c:pt>
                <c:pt idx="200">
                  <c:v>39.85275</c:v>
                </c:pt>
                <c:pt idx="201">
                  <c:v>39.852820000000001</c:v>
                </c:pt>
                <c:pt idx="202">
                  <c:v>39.852910000000001</c:v>
                </c:pt>
                <c:pt idx="203">
                  <c:v>39.854289999999999</c:v>
                </c:pt>
                <c:pt idx="204">
                  <c:v>39.854190000000003</c:v>
                </c:pt>
                <c:pt idx="205">
                  <c:v>39.854320000000001</c:v>
                </c:pt>
                <c:pt idx="206">
                  <c:v>39.854149999999997</c:v>
                </c:pt>
                <c:pt idx="207">
                  <c:v>39.854320000000001</c:v>
                </c:pt>
                <c:pt idx="208">
                  <c:v>39.855119999999999</c:v>
                </c:pt>
                <c:pt idx="209">
                  <c:v>39.854939999999999</c:v>
                </c:pt>
                <c:pt idx="210">
                  <c:v>39.803440049751238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'mAr_27,5'!$E$1</c:f>
              <c:strCache>
                <c:ptCount val="1"/>
                <c:pt idx="0">
                  <c:v>T_cold_out(C)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strRef>
              <c:f>'mAr_27,5'!$A$2:$A$218</c:f>
              <c:strCache>
                <c:ptCount val="211"/>
                <c:pt idx="0">
                  <c:v>2.74972</c:v>
                </c:pt>
                <c:pt idx="1">
                  <c:v>3.75044</c:v>
                </c:pt>
                <c:pt idx="2">
                  <c:v>4.75028</c:v>
                </c:pt>
                <c:pt idx="3">
                  <c:v>5.7502</c:v>
                </c:pt>
                <c:pt idx="4">
                  <c:v>6.75016</c:v>
                </c:pt>
                <c:pt idx="5">
                  <c:v>7.75024</c:v>
                </c:pt>
                <c:pt idx="6">
                  <c:v>8.75027</c:v>
                </c:pt>
                <c:pt idx="7">
                  <c:v>9.75004</c:v>
                </c:pt>
                <c:pt idx="8">
                  <c:v>10.74996</c:v>
                </c:pt>
                <c:pt idx="9">
                  <c:v>11.75128</c:v>
                </c:pt>
                <c:pt idx="10">
                  <c:v>12.75125</c:v>
                </c:pt>
                <c:pt idx="11">
                  <c:v>13.75116</c:v>
                </c:pt>
                <c:pt idx="12">
                  <c:v>14.75128</c:v>
                </c:pt>
                <c:pt idx="13">
                  <c:v>15.75236</c:v>
                </c:pt>
                <c:pt idx="14">
                  <c:v>16.75267</c:v>
                </c:pt>
                <c:pt idx="15">
                  <c:v>17.75311</c:v>
                </c:pt>
                <c:pt idx="16">
                  <c:v>18.75361</c:v>
                </c:pt>
                <c:pt idx="17">
                  <c:v>19.75375</c:v>
                </c:pt>
                <c:pt idx="18">
                  <c:v>20.75424</c:v>
                </c:pt>
                <c:pt idx="19">
                  <c:v>21.75482</c:v>
                </c:pt>
                <c:pt idx="20">
                  <c:v>22.7547</c:v>
                </c:pt>
                <c:pt idx="21">
                  <c:v>23.7553</c:v>
                </c:pt>
                <c:pt idx="22">
                  <c:v>24.75572</c:v>
                </c:pt>
                <c:pt idx="23">
                  <c:v>25.75639</c:v>
                </c:pt>
                <c:pt idx="24">
                  <c:v>26.75767</c:v>
                </c:pt>
                <c:pt idx="25">
                  <c:v>27.75756</c:v>
                </c:pt>
                <c:pt idx="26">
                  <c:v>28.75692</c:v>
                </c:pt>
                <c:pt idx="27">
                  <c:v>29.75817</c:v>
                </c:pt>
                <c:pt idx="28">
                  <c:v>30.75966</c:v>
                </c:pt>
                <c:pt idx="29">
                  <c:v>31.75915</c:v>
                </c:pt>
                <c:pt idx="30">
                  <c:v>32.7595</c:v>
                </c:pt>
                <c:pt idx="31">
                  <c:v>33.76021</c:v>
                </c:pt>
                <c:pt idx="32">
                  <c:v>34.76201</c:v>
                </c:pt>
                <c:pt idx="33">
                  <c:v>35.76285</c:v>
                </c:pt>
                <c:pt idx="34">
                  <c:v>36.76261</c:v>
                </c:pt>
                <c:pt idx="35">
                  <c:v>37.76278</c:v>
                </c:pt>
                <c:pt idx="36">
                  <c:v>38.76281</c:v>
                </c:pt>
                <c:pt idx="37">
                  <c:v>39.76245</c:v>
                </c:pt>
                <c:pt idx="38">
                  <c:v>40.76327</c:v>
                </c:pt>
                <c:pt idx="39">
                  <c:v>41.76392</c:v>
                </c:pt>
                <c:pt idx="40">
                  <c:v>42.76458</c:v>
                </c:pt>
                <c:pt idx="41">
                  <c:v>43.76489</c:v>
                </c:pt>
                <c:pt idx="42">
                  <c:v>44.76459</c:v>
                </c:pt>
                <c:pt idx="43">
                  <c:v>45.7649</c:v>
                </c:pt>
                <c:pt idx="44">
                  <c:v>46.7648</c:v>
                </c:pt>
                <c:pt idx="45">
                  <c:v>47.76461</c:v>
                </c:pt>
                <c:pt idx="46">
                  <c:v>48.7642</c:v>
                </c:pt>
                <c:pt idx="47">
                  <c:v>49.76459</c:v>
                </c:pt>
                <c:pt idx="48">
                  <c:v>50.76403</c:v>
                </c:pt>
                <c:pt idx="49">
                  <c:v>51.76454</c:v>
                </c:pt>
                <c:pt idx="50">
                  <c:v>52.76563</c:v>
                </c:pt>
                <c:pt idx="51">
                  <c:v>53.76612</c:v>
                </c:pt>
                <c:pt idx="52">
                  <c:v>54.7661</c:v>
                </c:pt>
                <c:pt idx="53">
                  <c:v>55.76634</c:v>
                </c:pt>
                <c:pt idx="54">
                  <c:v>56.76688</c:v>
                </c:pt>
                <c:pt idx="55">
                  <c:v>57.76647</c:v>
                </c:pt>
                <c:pt idx="56">
                  <c:v>58.76676</c:v>
                </c:pt>
                <c:pt idx="57">
                  <c:v>59.76609</c:v>
                </c:pt>
                <c:pt idx="58">
                  <c:v>60.766</c:v>
                </c:pt>
                <c:pt idx="59">
                  <c:v>61.76609</c:v>
                </c:pt>
                <c:pt idx="60">
                  <c:v>62.76721</c:v>
                </c:pt>
                <c:pt idx="61">
                  <c:v>63.76837</c:v>
                </c:pt>
                <c:pt idx="62">
                  <c:v>64.76817</c:v>
                </c:pt>
                <c:pt idx="63">
                  <c:v>65.7692</c:v>
                </c:pt>
                <c:pt idx="64">
                  <c:v>66.7695</c:v>
                </c:pt>
                <c:pt idx="65">
                  <c:v>67.7702</c:v>
                </c:pt>
                <c:pt idx="66">
                  <c:v>68.77021</c:v>
                </c:pt>
                <c:pt idx="67">
                  <c:v>69.77016</c:v>
                </c:pt>
                <c:pt idx="68">
                  <c:v>70.77028</c:v>
                </c:pt>
                <c:pt idx="69">
                  <c:v>71.7713</c:v>
                </c:pt>
                <c:pt idx="70">
                  <c:v>72.77128</c:v>
                </c:pt>
                <c:pt idx="71">
                  <c:v>73.77134</c:v>
                </c:pt>
                <c:pt idx="72">
                  <c:v>74.77128</c:v>
                </c:pt>
                <c:pt idx="73">
                  <c:v>75.77125</c:v>
                </c:pt>
                <c:pt idx="74">
                  <c:v>76.7747</c:v>
                </c:pt>
                <c:pt idx="75">
                  <c:v>77.77402</c:v>
                </c:pt>
                <c:pt idx="76">
                  <c:v>78.77446</c:v>
                </c:pt>
                <c:pt idx="77">
                  <c:v>79.77491</c:v>
                </c:pt>
                <c:pt idx="78">
                  <c:v>80.7758</c:v>
                </c:pt>
                <c:pt idx="79">
                  <c:v>81.7763</c:v>
                </c:pt>
                <c:pt idx="80">
                  <c:v>82.77659</c:v>
                </c:pt>
                <c:pt idx="81">
                  <c:v>83.77658</c:v>
                </c:pt>
                <c:pt idx="82">
                  <c:v>84.77685</c:v>
                </c:pt>
                <c:pt idx="83">
                  <c:v>85.77648</c:v>
                </c:pt>
                <c:pt idx="84">
                  <c:v>86.77663</c:v>
                </c:pt>
                <c:pt idx="85">
                  <c:v>87.77601</c:v>
                </c:pt>
                <c:pt idx="86">
                  <c:v>88.7764</c:v>
                </c:pt>
                <c:pt idx="87">
                  <c:v>89.77659</c:v>
                </c:pt>
                <c:pt idx="88">
                  <c:v>90.77655</c:v>
                </c:pt>
                <c:pt idx="89">
                  <c:v>91.77593</c:v>
                </c:pt>
                <c:pt idx="90">
                  <c:v>92.77632</c:v>
                </c:pt>
                <c:pt idx="91">
                  <c:v>93.77609</c:v>
                </c:pt>
                <c:pt idx="92">
                  <c:v>94.77649</c:v>
                </c:pt>
                <c:pt idx="93">
                  <c:v>95.7768</c:v>
                </c:pt>
                <c:pt idx="94">
                  <c:v>96.77615</c:v>
                </c:pt>
                <c:pt idx="95">
                  <c:v>97.7765</c:v>
                </c:pt>
                <c:pt idx="96">
                  <c:v>98.77645</c:v>
                </c:pt>
                <c:pt idx="97">
                  <c:v>99.77683</c:v>
                </c:pt>
                <c:pt idx="98">
                  <c:v>100.77627</c:v>
                </c:pt>
                <c:pt idx="99">
                  <c:v>101.77609</c:v>
                </c:pt>
                <c:pt idx="100">
                  <c:v>102.77667</c:v>
                </c:pt>
                <c:pt idx="101">
                  <c:v>103.77737</c:v>
                </c:pt>
                <c:pt idx="102">
                  <c:v>104.7778</c:v>
                </c:pt>
                <c:pt idx="103">
                  <c:v>105.77748</c:v>
                </c:pt>
                <c:pt idx="104">
                  <c:v>106.77808</c:v>
                </c:pt>
                <c:pt idx="105">
                  <c:v>107.77817</c:v>
                </c:pt>
                <c:pt idx="106">
                  <c:v>108.77817</c:v>
                </c:pt>
                <c:pt idx="107">
                  <c:v>109.77814</c:v>
                </c:pt>
                <c:pt idx="108">
                  <c:v>110.77816</c:v>
                </c:pt>
                <c:pt idx="109">
                  <c:v>111.77815</c:v>
                </c:pt>
                <c:pt idx="110">
                  <c:v>112.78052</c:v>
                </c:pt>
                <c:pt idx="111">
                  <c:v>113.78028</c:v>
                </c:pt>
                <c:pt idx="112">
                  <c:v>114.78029</c:v>
                </c:pt>
                <c:pt idx="113">
                  <c:v>115.78026</c:v>
                </c:pt>
                <c:pt idx="114">
                  <c:v>116.78026</c:v>
                </c:pt>
                <c:pt idx="115">
                  <c:v>117.78118</c:v>
                </c:pt>
                <c:pt idx="116">
                  <c:v>118.78133</c:v>
                </c:pt>
                <c:pt idx="117">
                  <c:v>119.78125</c:v>
                </c:pt>
                <c:pt idx="118">
                  <c:v>120.78227</c:v>
                </c:pt>
                <c:pt idx="119">
                  <c:v>121.78289</c:v>
                </c:pt>
                <c:pt idx="120">
                  <c:v>122.78269</c:v>
                </c:pt>
                <c:pt idx="121">
                  <c:v>123.7831</c:v>
                </c:pt>
                <c:pt idx="122">
                  <c:v>124.78307</c:v>
                </c:pt>
                <c:pt idx="123">
                  <c:v>125.78361</c:v>
                </c:pt>
                <c:pt idx="124">
                  <c:v>126.78304</c:v>
                </c:pt>
                <c:pt idx="125">
                  <c:v>127.7843</c:v>
                </c:pt>
                <c:pt idx="126">
                  <c:v>128.78413</c:v>
                </c:pt>
                <c:pt idx="127">
                  <c:v>129.78541</c:v>
                </c:pt>
                <c:pt idx="128">
                  <c:v>130.7864</c:v>
                </c:pt>
                <c:pt idx="129">
                  <c:v>131.78749</c:v>
                </c:pt>
                <c:pt idx="130">
                  <c:v>132.78971</c:v>
                </c:pt>
                <c:pt idx="131">
                  <c:v>133.79034</c:v>
                </c:pt>
                <c:pt idx="132">
                  <c:v>134.79029</c:v>
                </c:pt>
                <c:pt idx="133">
                  <c:v>135.7902</c:v>
                </c:pt>
                <c:pt idx="134">
                  <c:v>136.79127</c:v>
                </c:pt>
                <c:pt idx="135">
                  <c:v>137.79248</c:v>
                </c:pt>
                <c:pt idx="136">
                  <c:v>138.79328</c:v>
                </c:pt>
                <c:pt idx="137">
                  <c:v>139.79325</c:v>
                </c:pt>
                <c:pt idx="138">
                  <c:v>140.79336</c:v>
                </c:pt>
                <c:pt idx="139">
                  <c:v>141.79353</c:v>
                </c:pt>
                <c:pt idx="140">
                  <c:v>142.79367</c:v>
                </c:pt>
                <c:pt idx="141">
                  <c:v>143.79401</c:v>
                </c:pt>
                <c:pt idx="142">
                  <c:v>144.79479</c:v>
                </c:pt>
                <c:pt idx="143">
                  <c:v>145.79493</c:v>
                </c:pt>
                <c:pt idx="144">
                  <c:v>146.79549</c:v>
                </c:pt>
                <c:pt idx="145">
                  <c:v>147.79588</c:v>
                </c:pt>
                <c:pt idx="146">
                  <c:v>148.79496</c:v>
                </c:pt>
                <c:pt idx="147">
                  <c:v>149.79522</c:v>
                </c:pt>
                <c:pt idx="148">
                  <c:v>150.7953</c:v>
                </c:pt>
                <c:pt idx="149">
                  <c:v>151.79776</c:v>
                </c:pt>
                <c:pt idx="150">
                  <c:v>152.79982</c:v>
                </c:pt>
                <c:pt idx="151">
                  <c:v>153.80022</c:v>
                </c:pt>
                <c:pt idx="152">
                  <c:v>154.80034</c:v>
                </c:pt>
                <c:pt idx="153">
                  <c:v>155.80026</c:v>
                </c:pt>
                <c:pt idx="154">
                  <c:v>156.80017</c:v>
                </c:pt>
                <c:pt idx="155">
                  <c:v>157.80026</c:v>
                </c:pt>
                <c:pt idx="156">
                  <c:v>158.80128</c:v>
                </c:pt>
                <c:pt idx="157">
                  <c:v>159.80287</c:v>
                </c:pt>
                <c:pt idx="158">
                  <c:v>160.80249</c:v>
                </c:pt>
                <c:pt idx="159">
                  <c:v>161.80241</c:v>
                </c:pt>
                <c:pt idx="160">
                  <c:v>162.80256</c:v>
                </c:pt>
                <c:pt idx="161">
                  <c:v>163.80248</c:v>
                </c:pt>
                <c:pt idx="162">
                  <c:v>164.80247</c:v>
                </c:pt>
                <c:pt idx="163">
                  <c:v>165.80332</c:v>
                </c:pt>
                <c:pt idx="164">
                  <c:v>166.80362</c:v>
                </c:pt>
                <c:pt idx="165">
                  <c:v>167.8033</c:v>
                </c:pt>
                <c:pt idx="166">
                  <c:v>168.80301</c:v>
                </c:pt>
                <c:pt idx="167">
                  <c:v>169.80347</c:v>
                </c:pt>
                <c:pt idx="168">
                  <c:v>170.80336</c:v>
                </c:pt>
                <c:pt idx="169">
                  <c:v>171.80334</c:v>
                </c:pt>
                <c:pt idx="170">
                  <c:v>172.80421</c:v>
                </c:pt>
                <c:pt idx="171">
                  <c:v>173.8048</c:v>
                </c:pt>
                <c:pt idx="172">
                  <c:v>174.80428</c:v>
                </c:pt>
                <c:pt idx="173">
                  <c:v>175.8044</c:v>
                </c:pt>
                <c:pt idx="174">
                  <c:v>176.80451</c:v>
                </c:pt>
                <c:pt idx="175">
                  <c:v>177.8055</c:v>
                </c:pt>
                <c:pt idx="176">
                  <c:v>178.80615</c:v>
                </c:pt>
                <c:pt idx="177">
                  <c:v>179.80673</c:v>
                </c:pt>
                <c:pt idx="178">
                  <c:v>180.80627</c:v>
                </c:pt>
                <c:pt idx="179">
                  <c:v>181.80648</c:v>
                </c:pt>
                <c:pt idx="180">
                  <c:v>182.80596</c:v>
                </c:pt>
                <c:pt idx="181">
                  <c:v>183.80605</c:v>
                </c:pt>
                <c:pt idx="182">
                  <c:v>184.80661</c:v>
                </c:pt>
                <c:pt idx="183">
                  <c:v>185.80708</c:v>
                </c:pt>
                <c:pt idx="184">
                  <c:v>186.80774</c:v>
                </c:pt>
                <c:pt idx="185">
                  <c:v>187.80821</c:v>
                </c:pt>
                <c:pt idx="186">
                  <c:v>188.8098</c:v>
                </c:pt>
                <c:pt idx="187">
                  <c:v>189.80957</c:v>
                </c:pt>
                <c:pt idx="188">
                  <c:v>190.80991</c:v>
                </c:pt>
                <c:pt idx="189">
                  <c:v>191.81028</c:v>
                </c:pt>
                <c:pt idx="190">
                  <c:v>192.81173</c:v>
                </c:pt>
                <c:pt idx="191">
                  <c:v>193.81227</c:v>
                </c:pt>
                <c:pt idx="192">
                  <c:v>194.81263</c:v>
                </c:pt>
                <c:pt idx="193">
                  <c:v>195.81388</c:v>
                </c:pt>
                <c:pt idx="194">
                  <c:v>196.81455</c:v>
                </c:pt>
                <c:pt idx="195">
                  <c:v>197.81424</c:v>
                </c:pt>
                <c:pt idx="196">
                  <c:v>198.81475</c:v>
                </c:pt>
                <c:pt idx="197">
                  <c:v>199.81412</c:v>
                </c:pt>
                <c:pt idx="198">
                  <c:v>200.81406</c:v>
                </c:pt>
                <c:pt idx="199">
                  <c:v>201.81472</c:v>
                </c:pt>
                <c:pt idx="200">
                  <c:v>202.81464</c:v>
                </c:pt>
                <c:pt idx="201">
                  <c:v>203.81757</c:v>
                </c:pt>
                <c:pt idx="202">
                  <c:v>204.81955</c:v>
                </c:pt>
                <c:pt idx="203">
                  <c:v>205.81961</c:v>
                </c:pt>
                <c:pt idx="204">
                  <c:v>206.81956</c:v>
                </c:pt>
                <c:pt idx="205">
                  <c:v>207.82029</c:v>
                </c:pt>
                <c:pt idx="206">
                  <c:v>208.82128</c:v>
                </c:pt>
                <c:pt idx="207">
                  <c:v>209.82125</c:v>
                </c:pt>
                <c:pt idx="208">
                  <c:v>210.8228</c:v>
                </c:pt>
                <c:pt idx="209">
                  <c:v>211.82271</c:v>
                </c:pt>
                <c:pt idx="210">
                  <c:v>Médias</c:v>
                </c:pt>
              </c:strCache>
            </c:strRef>
          </c:xVal>
          <c:yVal>
            <c:numRef>
              <c:f>'mAr_27,5'!$E$2:$E$218</c:f>
              <c:numCache>
                <c:formatCode>General</c:formatCode>
                <c:ptCount val="217"/>
                <c:pt idx="0">
                  <c:v>32.315779999999997</c:v>
                </c:pt>
                <c:pt idx="1">
                  <c:v>32.315849999999998</c:v>
                </c:pt>
                <c:pt idx="2">
                  <c:v>32.314630000000001</c:v>
                </c:pt>
                <c:pt idx="3">
                  <c:v>32.314680000000003</c:v>
                </c:pt>
                <c:pt idx="4">
                  <c:v>32.313789999999997</c:v>
                </c:pt>
                <c:pt idx="5">
                  <c:v>32.313049999999997</c:v>
                </c:pt>
                <c:pt idx="6">
                  <c:v>32.313079999999999</c:v>
                </c:pt>
                <c:pt idx="7">
                  <c:v>32.312109999999997</c:v>
                </c:pt>
                <c:pt idx="8">
                  <c:v>32.310960000000001</c:v>
                </c:pt>
                <c:pt idx="9">
                  <c:v>32.309330000000003</c:v>
                </c:pt>
                <c:pt idx="10">
                  <c:v>32.308610000000002</c:v>
                </c:pt>
                <c:pt idx="11">
                  <c:v>32.307499999999997</c:v>
                </c:pt>
                <c:pt idx="12">
                  <c:v>32.306899999999999</c:v>
                </c:pt>
                <c:pt idx="13">
                  <c:v>32.306289999999997</c:v>
                </c:pt>
                <c:pt idx="14">
                  <c:v>32.30565</c:v>
                </c:pt>
                <c:pt idx="15">
                  <c:v>32.304600000000001</c:v>
                </c:pt>
                <c:pt idx="16">
                  <c:v>32.303469999999997</c:v>
                </c:pt>
                <c:pt idx="17">
                  <c:v>32.30254</c:v>
                </c:pt>
                <c:pt idx="18">
                  <c:v>32.301079999999999</c:v>
                </c:pt>
                <c:pt idx="19">
                  <c:v>32.301090000000002</c:v>
                </c:pt>
                <c:pt idx="20">
                  <c:v>32.300539999999998</c:v>
                </c:pt>
                <c:pt idx="21">
                  <c:v>32.3001</c:v>
                </c:pt>
                <c:pt idx="22">
                  <c:v>32.297960000000003</c:v>
                </c:pt>
                <c:pt idx="23">
                  <c:v>32.298290000000001</c:v>
                </c:pt>
                <c:pt idx="24">
                  <c:v>32.299259999999997</c:v>
                </c:pt>
                <c:pt idx="25">
                  <c:v>32.298699999999997</c:v>
                </c:pt>
                <c:pt idx="26">
                  <c:v>32.297280000000001</c:v>
                </c:pt>
                <c:pt idx="27">
                  <c:v>32.296889999999998</c:v>
                </c:pt>
                <c:pt idx="28">
                  <c:v>32.296489999999999</c:v>
                </c:pt>
                <c:pt idx="29">
                  <c:v>32.296410000000002</c:v>
                </c:pt>
                <c:pt idx="30">
                  <c:v>32.29627</c:v>
                </c:pt>
                <c:pt idx="31">
                  <c:v>32.295940000000002</c:v>
                </c:pt>
                <c:pt idx="32">
                  <c:v>32.294939999999997</c:v>
                </c:pt>
                <c:pt idx="33">
                  <c:v>32.294310000000003</c:v>
                </c:pt>
                <c:pt idx="34">
                  <c:v>32.294530000000002</c:v>
                </c:pt>
                <c:pt idx="35">
                  <c:v>32.294460000000001</c:v>
                </c:pt>
                <c:pt idx="36">
                  <c:v>32.294170000000001</c:v>
                </c:pt>
                <c:pt idx="37">
                  <c:v>32.294319999999999</c:v>
                </c:pt>
                <c:pt idx="38">
                  <c:v>32.294029999999999</c:v>
                </c:pt>
                <c:pt idx="39">
                  <c:v>32.293700000000001</c:v>
                </c:pt>
                <c:pt idx="40">
                  <c:v>32.294499999999999</c:v>
                </c:pt>
                <c:pt idx="41">
                  <c:v>32.294080000000001</c:v>
                </c:pt>
                <c:pt idx="42">
                  <c:v>32.292560000000002</c:v>
                </c:pt>
                <c:pt idx="43">
                  <c:v>32.292810000000003</c:v>
                </c:pt>
                <c:pt idx="44">
                  <c:v>32.291789999999999</c:v>
                </c:pt>
                <c:pt idx="45">
                  <c:v>32.291420000000002</c:v>
                </c:pt>
                <c:pt idx="46">
                  <c:v>32.291759999999996</c:v>
                </c:pt>
                <c:pt idx="47">
                  <c:v>32.291980000000002</c:v>
                </c:pt>
                <c:pt idx="48">
                  <c:v>32.291600000000003</c:v>
                </c:pt>
                <c:pt idx="49">
                  <c:v>32.290880000000001</c:v>
                </c:pt>
                <c:pt idx="50">
                  <c:v>32.289439999999999</c:v>
                </c:pt>
                <c:pt idx="51">
                  <c:v>32.289560000000002</c:v>
                </c:pt>
                <c:pt idx="52">
                  <c:v>32.289769999999997</c:v>
                </c:pt>
                <c:pt idx="53">
                  <c:v>32.289369999999998</c:v>
                </c:pt>
                <c:pt idx="54">
                  <c:v>32.289050000000003</c:v>
                </c:pt>
                <c:pt idx="55">
                  <c:v>32.289160000000003</c:v>
                </c:pt>
                <c:pt idx="56">
                  <c:v>32.288789999999999</c:v>
                </c:pt>
                <c:pt idx="57">
                  <c:v>32.288229999999999</c:v>
                </c:pt>
                <c:pt idx="58">
                  <c:v>32.28895</c:v>
                </c:pt>
                <c:pt idx="59">
                  <c:v>32.2881</c:v>
                </c:pt>
                <c:pt idx="60">
                  <c:v>32.287610000000001</c:v>
                </c:pt>
                <c:pt idx="61">
                  <c:v>32.287260000000003</c:v>
                </c:pt>
                <c:pt idx="62">
                  <c:v>32.287759999999999</c:v>
                </c:pt>
                <c:pt idx="63">
                  <c:v>32.288350000000001</c:v>
                </c:pt>
                <c:pt idx="64">
                  <c:v>32.288989999999998</c:v>
                </c:pt>
                <c:pt idx="65">
                  <c:v>32.288989999999998</c:v>
                </c:pt>
                <c:pt idx="66">
                  <c:v>32.288899999999998</c:v>
                </c:pt>
                <c:pt idx="67">
                  <c:v>32.288379999999997</c:v>
                </c:pt>
                <c:pt idx="68">
                  <c:v>32.288910000000001</c:v>
                </c:pt>
                <c:pt idx="69">
                  <c:v>32.289760000000001</c:v>
                </c:pt>
                <c:pt idx="70">
                  <c:v>32.289160000000003</c:v>
                </c:pt>
                <c:pt idx="71">
                  <c:v>32.289380000000001</c:v>
                </c:pt>
                <c:pt idx="72">
                  <c:v>32.289990000000003</c:v>
                </c:pt>
                <c:pt idx="73">
                  <c:v>32.289529999999999</c:v>
                </c:pt>
                <c:pt idx="74">
                  <c:v>32.289230000000003</c:v>
                </c:pt>
                <c:pt idx="75">
                  <c:v>32.289670000000001</c:v>
                </c:pt>
                <c:pt idx="76">
                  <c:v>32.290019999999998</c:v>
                </c:pt>
                <c:pt idx="77">
                  <c:v>32.289160000000003</c:v>
                </c:pt>
                <c:pt idx="78">
                  <c:v>32.289830000000002</c:v>
                </c:pt>
                <c:pt idx="79">
                  <c:v>32.29</c:v>
                </c:pt>
                <c:pt idx="80">
                  <c:v>32.2896</c:v>
                </c:pt>
                <c:pt idx="81">
                  <c:v>32.288820000000001</c:v>
                </c:pt>
                <c:pt idx="82">
                  <c:v>32.289140000000003</c:v>
                </c:pt>
                <c:pt idx="83">
                  <c:v>32.289140000000003</c:v>
                </c:pt>
                <c:pt idx="84">
                  <c:v>32.288930000000001</c:v>
                </c:pt>
                <c:pt idx="85">
                  <c:v>32.288510000000002</c:v>
                </c:pt>
                <c:pt idx="86">
                  <c:v>32.288179999999997</c:v>
                </c:pt>
                <c:pt idx="87">
                  <c:v>32.288460000000001</c:v>
                </c:pt>
                <c:pt idx="88">
                  <c:v>32.288060000000002</c:v>
                </c:pt>
                <c:pt idx="89">
                  <c:v>32.287599999999998</c:v>
                </c:pt>
                <c:pt idx="90">
                  <c:v>32.287080000000003</c:v>
                </c:pt>
                <c:pt idx="91">
                  <c:v>32.287289999999999</c:v>
                </c:pt>
                <c:pt idx="92">
                  <c:v>32.28772</c:v>
                </c:pt>
                <c:pt idx="93">
                  <c:v>32.287430000000001</c:v>
                </c:pt>
                <c:pt idx="94">
                  <c:v>32.287039999999998</c:v>
                </c:pt>
                <c:pt idx="95">
                  <c:v>32.287909999999997</c:v>
                </c:pt>
                <c:pt idx="96">
                  <c:v>32.287590000000002</c:v>
                </c:pt>
                <c:pt idx="97">
                  <c:v>32.287599999999998</c:v>
                </c:pt>
                <c:pt idx="98">
                  <c:v>32.287669999999999</c:v>
                </c:pt>
                <c:pt idx="99">
                  <c:v>32.287520000000001</c:v>
                </c:pt>
                <c:pt idx="100">
                  <c:v>32.287709999999997</c:v>
                </c:pt>
                <c:pt idx="101">
                  <c:v>32.28792</c:v>
                </c:pt>
                <c:pt idx="102">
                  <c:v>32.288220000000003</c:v>
                </c:pt>
                <c:pt idx="103">
                  <c:v>32.288449999999997</c:v>
                </c:pt>
                <c:pt idx="104">
                  <c:v>32.288890000000002</c:v>
                </c:pt>
                <c:pt idx="105">
                  <c:v>32.289670000000001</c:v>
                </c:pt>
                <c:pt idx="106">
                  <c:v>32.289619999999999</c:v>
                </c:pt>
                <c:pt idx="107">
                  <c:v>32.289670000000001</c:v>
                </c:pt>
                <c:pt idx="108">
                  <c:v>32.290709999999997</c:v>
                </c:pt>
                <c:pt idx="109">
                  <c:v>32.29007</c:v>
                </c:pt>
                <c:pt idx="110">
                  <c:v>32.290550000000003</c:v>
                </c:pt>
                <c:pt idx="111">
                  <c:v>32.291220000000003</c:v>
                </c:pt>
                <c:pt idx="112">
                  <c:v>32.290280000000003</c:v>
                </c:pt>
                <c:pt idx="113">
                  <c:v>32.291490000000003</c:v>
                </c:pt>
                <c:pt idx="114">
                  <c:v>32.291229999999999</c:v>
                </c:pt>
                <c:pt idx="115">
                  <c:v>32.291150000000002</c:v>
                </c:pt>
                <c:pt idx="116">
                  <c:v>32.291690000000003</c:v>
                </c:pt>
                <c:pt idx="117">
                  <c:v>32.291809999999998</c:v>
                </c:pt>
                <c:pt idx="118">
                  <c:v>32.290950000000002</c:v>
                </c:pt>
                <c:pt idx="119">
                  <c:v>32.29222</c:v>
                </c:pt>
                <c:pt idx="120">
                  <c:v>32.291980000000002</c:v>
                </c:pt>
                <c:pt idx="121">
                  <c:v>32.291739999999997</c:v>
                </c:pt>
                <c:pt idx="122">
                  <c:v>32.291620000000002</c:v>
                </c:pt>
                <c:pt idx="123">
                  <c:v>32.292059999999999</c:v>
                </c:pt>
                <c:pt idx="124">
                  <c:v>32.292299999999997</c:v>
                </c:pt>
                <c:pt idx="125">
                  <c:v>32.290889999999997</c:v>
                </c:pt>
                <c:pt idx="126">
                  <c:v>32.291339999999998</c:v>
                </c:pt>
                <c:pt idx="127">
                  <c:v>32.291679999999999</c:v>
                </c:pt>
                <c:pt idx="128">
                  <c:v>32.29213</c:v>
                </c:pt>
                <c:pt idx="129">
                  <c:v>32.290959999999998</c:v>
                </c:pt>
                <c:pt idx="130">
                  <c:v>32.291640000000001</c:v>
                </c:pt>
                <c:pt idx="131">
                  <c:v>32.291069999999998</c:v>
                </c:pt>
                <c:pt idx="132">
                  <c:v>32.291580000000003</c:v>
                </c:pt>
                <c:pt idx="133">
                  <c:v>32.291510000000002</c:v>
                </c:pt>
                <c:pt idx="134">
                  <c:v>32.291289999999996</c:v>
                </c:pt>
                <c:pt idx="135">
                  <c:v>32.29092</c:v>
                </c:pt>
                <c:pt idx="136">
                  <c:v>32.291930000000001</c:v>
                </c:pt>
                <c:pt idx="137">
                  <c:v>32.292099999999998</c:v>
                </c:pt>
                <c:pt idx="138">
                  <c:v>32.292380000000001</c:v>
                </c:pt>
                <c:pt idx="139">
                  <c:v>32.292999999999999</c:v>
                </c:pt>
                <c:pt idx="140">
                  <c:v>32.292960000000001</c:v>
                </c:pt>
                <c:pt idx="141">
                  <c:v>32.29383</c:v>
                </c:pt>
                <c:pt idx="142">
                  <c:v>32.29365</c:v>
                </c:pt>
                <c:pt idx="143">
                  <c:v>32.294130000000003</c:v>
                </c:pt>
                <c:pt idx="144">
                  <c:v>32.293799999999997</c:v>
                </c:pt>
                <c:pt idx="145">
                  <c:v>32.293610000000001</c:v>
                </c:pt>
                <c:pt idx="146">
                  <c:v>32.294809999999998</c:v>
                </c:pt>
                <c:pt idx="147">
                  <c:v>32.295760000000001</c:v>
                </c:pt>
                <c:pt idx="148">
                  <c:v>32.295000000000002</c:v>
                </c:pt>
                <c:pt idx="149">
                  <c:v>32.294849999999997</c:v>
                </c:pt>
                <c:pt idx="150">
                  <c:v>32.295990000000003</c:v>
                </c:pt>
                <c:pt idx="151">
                  <c:v>32.295459999999999</c:v>
                </c:pt>
                <c:pt idx="152">
                  <c:v>32.295900000000003</c:v>
                </c:pt>
                <c:pt idx="153">
                  <c:v>32.296779999999998</c:v>
                </c:pt>
                <c:pt idx="154">
                  <c:v>32.296010000000003</c:v>
                </c:pt>
                <c:pt idx="155">
                  <c:v>32.296460000000003</c:v>
                </c:pt>
                <c:pt idx="156">
                  <c:v>32.297260000000001</c:v>
                </c:pt>
                <c:pt idx="157">
                  <c:v>32.297420000000002</c:v>
                </c:pt>
                <c:pt idx="158">
                  <c:v>32.297190000000001</c:v>
                </c:pt>
                <c:pt idx="159">
                  <c:v>32.297370000000001</c:v>
                </c:pt>
                <c:pt idx="160">
                  <c:v>32.29759</c:v>
                </c:pt>
                <c:pt idx="161">
                  <c:v>32.297289999999997</c:v>
                </c:pt>
                <c:pt idx="162">
                  <c:v>32.296889999999998</c:v>
                </c:pt>
                <c:pt idx="163">
                  <c:v>32.297229999999999</c:v>
                </c:pt>
                <c:pt idx="164">
                  <c:v>32.297240000000002</c:v>
                </c:pt>
                <c:pt idx="165">
                  <c:v>32.296959999999999</c:v>
                </c:pt>
                <c:pt idx="166">
                  <c:v>32.297370000000001</c:v>
                </c:pt>
                <c:pt idx="167">
                  <c:v>32.297240000000002</c:v>
                </c:pt>
                <c:pt idx="168">
                  <c:v>32.298050000000003</c:v>
                </c:pt>
                <c:pt idx="169">
                  <c:v>32.29766</c:v>
                </c:pt>
                <c:pt idx="170">
                  <c:v>32.298000000000002</c:v>
                </c:pt>
                <c:pt idx="171">
                  <c:v>32.299160000000001</c:v>
                </c:pt>
                <c:pt idx="172">
                  <c:v>32.29824</c:v>
                </c:pt>
                <c:pt idx="173">
                  <c:v>32.298020000000001</c:v>
                </c:pt>
                <c:pt idx="174">
                  <c:v>32.29992</c:v>
                </c:pt>
                <c:pt idx="175">
                  <c:v>32.300240000000002</c:v>
                </c:pt>
                <c:pt idx="176">
                  <c:v>32.30153</c:v>
                </c:pt>
                <c:pt idx="177">
                  <c:v>32.301430000000003</c:v>
                </c:pt>
                <c:pt idx="178">
                  <c:v>32.302169999999997</c:v>
                </c:pt>
                <c:pt idx="179">
                  <c:v>32.302289999999999</c:v>
                </c:pt>
                <c:pt idx="180">
                  <c:v>32.301920000000003</c:v>
                </c:pt>
                <c:pt idx="181">
                  <c:v>32.303220000000003</c:v>
                </c:pt>
                <c:pt idx="182">
                  <c:v>32.303609999999999</c:v>
                </c:pt>
                <c:pt idx="183">
                  <c:v>32.303370000000001</c:v>
                </c:pt>
                <c:pt idx="184">
                  <c:v>32.304290000000002</c:v>
                </c:pt>
                <c:pt idx="185">
                  <c:v>32.304780000000001</c:v>
                </c:pt>
                <c:pt idx="186">
                  <c:v>32.304430000000004</c:v>
                </c:pt>
                <c:pt idx="187">
                  <c:v>32.305169999999997</c:v>
                </c:pt>
                <c:pt idx="188">
                  <c:v>32.305239999999998</c:v>
                </c:pt>
                <c:pt idx="189">
                  <c:v>32.306080000000001</c:v>
                </c:pt>
                <c:pt idx="190">
                  <c:v>32.30592</c:v>
                </c:pt>
                <c:pt idx="191">
                  <c:v>32.306710000000002</c:v>
                </c:pt>
                <c:pt idx="192">
                  <c:v>32.306519999999999</c:v>
                </c:pt>
                <c:pt idx="193">
                  <c:v>32.306399999999996</c:v>
                </c:pt>
                <c:pt idx="194">
                  <c:v>32.307270000000003</c:v>
                </c:pt>
                <c:pt idx="195">
                  <c:v>32.306370000000001</c:v>
                </c:pt>
                <c:pt idx="196">
                  <c:v>32.306820000000002</c:v>
                </c:pt>
                <c:pt idx="197">
                  <c:v>32.307960000000001</c:v>
                </c:pt>
                <c:pt idx="198">
                  <c:v>32.307270000000003</c:v>
                </c:pt>
                <c:pt idx="199">
                  <c:v>32.306460000000001</c:v>
                </c:pt>
                <c:pt idx="200">
                  <c:v>32.306730000000002</c:v>
                </c:pt>
                <c:pt idx="201">
                  <c:v>32.307180000000002</c:v>
                </c:pt>
                <c:pt idx="202">
                  <c:v>32.307110000000002</c:v>
                </c:pt>
                <c:pt idx="203">
                  <c:v>32.30688</c:v>
                </c:pt>
                <c:pt idx="204">
                  <c:v>32.307090000000002</c:v>
                </c:pt>
                <c:pt idx="205">
                  <c:v>32.308140000000002</c:v>
                </c:pt>
                <c:pt idx="206">
                  <c:v>32.308190000000003</c:v>
                </c:pt>
                <c:pt idx="207">
                  <c:v>32.308059999999998</c:v>
                </c:pt>
                <c:pt idx="208">
                  <c:v>32.308570000000003</c:v>
                </c:pt>
                <c:pt idx="209">
                  <c:v>32.308439999999997</c:v>
                </c:pt>
                <c:pt idx="210">
                  <c:v>32.29526477611941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3357232"/>
        <c:axId val="1543355600"/>
      </c:scatterChart>
      <c:valAx>
        <c:axId val="1543357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43355600"/>
        <c:crosses val="autoZero"/>
        <c:crossBetween val="midCat"/>
      </c:valAx>
      <c:valAx>
        <c:axId val="154335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43357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'mAr_32,5'!$G$1</c:f>
              <c:strCache>
                <c:ptCount val="1"/>
                <c:pt idx="0">
                  <c:v>mdot_air(kg/s)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'mAr_32,5'!$A$2:$A$218</c:f>
              <c:strCache>
                <c:ptCount val="217"/>
                <c:pt idx="0">
                  <c:v>71.77741</c:v>
                </c:pt>
                <c:pt idx="1">
                  <c:v>72.77753</c:v>
                </c:pt>
                <c:pt idx="2">
                  <c:v>73.77759</c:v>
                </c:pt>
                <c:pt idx="3">
                  <c:v>74.77954</c:v>
                </c:pt>
                <c:pt idx="4">
                  <c:v>75.77951</c:v>
                </c:pt>
                <c:pt idx="5">
                  <c:v>76.78052</c:v>
                </c:pt>
                <c:pt idx="6">
                  <c:v>77.78054</c:v>
                </c:pt>
                <c:pt idx="7">
                  <c:v>78.78051</c:v>
                </c:pt>
                <c:pt idx="8">
                  <c:v>79.78061</c:v>
                </c:pt>
                <c:pt idx="9">
                  <c:v>80.78039</c:v>
                </c:pt>
                <c:pt idx="10">
                  <c:v>81.78054</c:v>
                </c:pt>
                <c:pt idx="11">
                  <c:v>82.78059</c:v>
                </c:pt>
                <c:pt idx="12">
                  <c:v>83.78054</c:v>
                </c:pt>
                <c:pt idx="13">
                  <c:v>84.78057</c:v>
                </c:pt>
                <c:pt idx="14">
                  <c:v>85.78041</c:v>
                </c:pt>
                <c:pt idx="15">
                  <c:v>86.78054</c:v>
                </c:pt>
                <c:pt idx="16">
                  <c:v>87.7806</c:v>
                </c:pt>
                <c:pt idx="17">
                  <c:v>88.78059</c:v>
                </c:pt>
                <c:pt idx="18">
                  <c:v>89.78055</c:v>
                </c:pt>
                <c:pt idx="19">
                  <c:v>90.78052</c:v>
                </c:pt>
                <c:pt idx="20">
                  <c:v>91.78061</c:v>
                </c:pt>
                <c:pt idx="21">
                  <c:v>92.78303</c:v>
                </c:pt>
                <c:pt idx="22">
                  <c:v>93.78441</c:v>
                </c:pt>
                <c:pt idx="23">
                  <c:v>94.78474</c:v>
                </c:pt>
                <c:pt idx="24">
                  <c:v>95.78443</c:v>
                </c:pt>
                <c:pt idx="25">
                  <c:v>96.78549</c:v>
                </c:pt>
                <c:pt idx="26">
                  <c:v>97.7855</c:v>
                </c:pt>
                <c:pt idx="27">
                  <c:v>98.7857</c:v>
                </c:pt>
                <c:pt idx="28">
                  <c:v>99.786</c:v>
                </c:pt>
                <c:pt idx="29">
                  <c:v>100.78535</c:v>
                </c:pt>
                <c:pt idx="30">
                  <c:v>101.78569</c:v>
                </c:pt>
                <c:pt idx="31">
                  <c:v>102.78602</c:v>
                </c:pt>
                <c:pt idx="32">
                  <c:v>103.78534</c:v>
                </c:pt>
                <c:pt idx="33">
                  <c:v>104.78686</c:v>
                </c:pt>
                <c:pt idx="34">
                  <c:v>105.78618</c:v>
                </c:pt>
                <c:pt idx="35">
                  <c:v>106.7881</c:v>
                </c:pt>
                <c:pt idx="36">
                  <c:v>107.78741</c:v>
                </c:pt>
                <c:pt idx="37">
                  <c:v>108.78744</c:v>
                </c:pt>
                <c:pt idx="38">
                  <c:v>109.78902</c:v>
                </c:pt>
                <c:pt idx="39">
                  <c:v>110.78849</c:v>
                </c:pt>
                <c:pt idx="40">
                  <c:v>111.78858</c:v>
                </c:pt>
                <c:pt idx="41">
                  <c:v>112.78891</c:v>
                </c:pt>
                <c:pt idx="42">
                  <c:v>113.78941</c:v>
                </c:pt>
                <c:pt idx="43">
                  <c:v>114.78951</c:v>
                </c:pt>
                <c:pt idx="44">
                  <c:v>115.78954</c:v>
                </c:pt>
                <c:pt idx="45">
                  <c:v>116.78954</c:v>
                </c:pt>
                <c:pt idx="46">
                  <c:v>117.78953</c:v>
                </c:pt>
                <c:pt idx="47">
                  <c:v>118.78954</c:v>
                </c:pt>
                <c:pt idx="48">
                  <c:v>119.78951</c:v>
                </c:pt>
                <c:pt idx="49">
                  <c:v>120.78946</c:v>
                </c:pt>
                <c:pt idx="50">
                  <c:v>121.79078</c:v>
                </c:pt>
                <c:pt idx="51">
                  <c:v>122.79051</c:v>
                </c:pt>
                <c:pt idx="52">
                  <c:v>123.79203</c:v>
                </c:pt>
                <c:pt idx="53">
                  <c:v>124.79166</c:v>
                </c:pt>
                <c:pt idx="54">
                  <c:v>125.79234</c:v>
                </c:pt>
                <c:pt idx="55">
                  <c:v>126.79285</c:v>
                </c:pt>
                <c:pt idx="56">
                  <c:v>127.79385</c:v>
                </c:pt>
                <c:pt idx="57">
                  <c:v>128.79451</c:v>
                </c:pt>
                <c:pt idx="58">
                  <c:v>129.79523</c:v>
                </c:pt>
                <c:pt idx="59">
                  <c:v>130.79743</c:v>
                </c:pt>
                <c:pt idx="60">
                  <c:v>131.79853</c:v>
                </c:pt>
                <c:pt idx="61">
                  <c:v>132.79893</c:v>
                </c:pt>
                <c:pt idx="62">
                  <c:v>133.79841</c:v>
                </c:pt>
                <c:pt idx="63">
                  <c:v>134.7986</c:v>
                </c:pt>
                <c:pt idx="64">
                  <c:v>135.79946</c:v>
                </c:pt>
                <c:pt idx="65">
                  <c:v>136.80003</c:v>
                </c:pt>
                <c:pt idx="66">
                  <c:v>137.79956</c:v>
                </c:pt>
                <c:pt idx="67">
                  <c:v>138.79955</c:v>
                </c:pt>
                <c:pt idx="68">
                  <c:v>139.79954</c:v>
                </c:pt>
                <c:pt idx="69">
                  <c:v>140.79955</c:v>
                </c:pt>
                <c:pt idx="70">
                  <c:v>141.79947</c:v>
                </c:pt>
                <c:pt idx="71">
                  <c:v>142.80065</c:v>
                </c:pt>
                <c:pt idx="72">
                  <c:v>143.80065</c:v>
                </c:pt>
                <c:pt idx="73">
                  <c:v>144.80059</c:v>
                </c:pt>
                <c:pt idx="74">
                  <c:v>145.80054</c:v>
                </c:pt>
                <c:pt idx="75">
                  <c:v>146.80186</c:v>
                </c:pt>
                <c:pt idx="76">
                  <c:v>147.80173</c:v>
                </c:pt>
                <c:pt idx="77">
                  <c:v>148.80309</c:v>
                </c:pt>
                <c:pt idx="78">
                  <c:v>149.80375</c:v>
                </c:pt>
                <c:pt idx="79">
                  <c:v>150.80336</c:v>
                </c:pt>
                <c:pt idx="80">
                  <c:v>151.8036</c:v>
                </c:pt>
                <c:pt idx="81">
                  <c:v>152.80412</c:v>
                </c:pt>
                <c:pt idx="82">
                  <c:v>153.80334</c:v>
                </c:pt>
                <c:pt idx="83">
                  <c:v>154.80393</c:v>
                </c:pt>
                <c:pt idx="84">
                  <c:v>155.80475</c:v>
                </c:pt>
                <c:pt idx="85">
                  <c:v>156.80546</c:v>
                </c:pt>
                <c:pt idx="86">
                  <c:v>157.806</c:v>
                </c:pt>
                <c:pt idx="87">
                  <c:v>158.80702</c:v>
                </c:pt>
                <c:pt idx="88">
                  <c:v>159.8072</c:v>
                </c:pt>
                <c:pt idx="89">
                  <c:v>160.80846</c:v>
                </c:pt>
                <c:pt idx="90">
                  <c:v>161.80901</c:v>
                </c:pt>
                <c:pt idx="91">
                  <c:v>162.80922</c:v>
                </c:pt>
                <c:pt idx="92">
                  <c:v>163.80955</c:v>
                </c:pt>
                <c:pt idx="93">
                  <c:v>164.80948</c:v>
                </c:pt>
                <c:pt idx="94">
                  <c:v>165.80944</c:v>
                </c:pt>
                <c:pt idx="95">
                  <c:v>166.80964</c:v>
                </c:pt>
                <c:pt idx="96">
                  <c:v>167.80955</c:v>
                </c:pt>
                <c:pt idx="97">
                  <c:v>168.81059</c:v>
                </c:pt>
                <c:pt idx="98">
                  <c:v>169.8106</c:v>
                </c:pt>
                <c:pt idx="99">
                  <c:v>170.81169</c:v>
                </c:pt>
                <c:pt idx="100">
                  <c:v>171.81217</c:v>
                </c:pt>
                <c:pt idx="101">
                  <c:v>172.81374</c:v>
                </c:pt>
                <c:pt idx="102">
                  <c:v>173.81382</c:v>
                </c:pt>
                <c:pt idx="103">
                  <c:v>174.81369</c:v>
                </c:pt>
                <c:pt idx="104">
                  <c:v>175.81354</c:v>
                </c:pt>
                <c:pt idx="105">
                  <c:v>176.81359</c:v>
                </c:pt>
                <c:pt idx="106">
                  <c:v>177.81361</c:v>
                </c:pt>
                <c:pt idx="107">
                  <c:v>178.81368</c:v>
                </c:pt>
                <c:pt idx="108">
                  <c:v>179.8137</c:v>
                </c:pt>
                <c:pt idx="109">
                  <c:v>180.81404</c:v>
                </c:pt>
                <c:pt idx="110">
                  <c:v>181.81593</c:v>
                </c:pt>
                <c:pt idx="111">
                  <c:v>182.81564</c:v>
                </c:pt>
                <c:pt idx="112">
                  <c:v>183.81567</c:v>
                </c:pt>
                <c:pt idx="113">
                  <c:v>184.81589</c:v>
                </c:pt>
                <c:pt idx="114">
                  <c:v>185.81552</c:v>
                </c:pt>
                <c:pt idx="115">
                  <c:v>186.81579</c:v>
                </c:pt>
                <c:pt idx="116">
                  <c:v>187.81521</c:v>
                </c:pt>
                <c:pt idx="117">
                  <c:v>188.81559</c:v>
                </c:pt>
                <c:pt idx="118">
                  <c:v>189.81597</c:v>
                </c:pt>
                <c:pt idx="119">
                  <c:v>190.81598</c:v>
                </c:pt>
                <c:pt idx="120">
                  <c:v>191.81571</c:v>
                </c:pt>
                <c:pt idx="121">
                  <c:v>192.81598</c:v>
                </c:pt>
                <c:pt idx="122">
                  <c:v>193.8159</c:v>
                </c:pt>
                <c:pt idx="123">
                  <c:v>194.816</c:v>
                </c:pt>
                <c:pt idx="124">
                  <c:v>195.81714</c:v>
                </c:pt>
                <c:pt idx="125">
                  <c:v>196.81857</c:v>
                </c:pt>
                <c:pt idx="126">
                  <c:v>197.8189</c:v>
                </c:pt>
                <c:pt idx="127">
                  <c:v>198.82059</c:v>
                </c:pt>
                <c:pt idx="128">
                  <c:v>199.82059</c:v>
                </c:pt>
                <c:pt idx="129">
                  <c:v>200.82087</c:v>
                </c:pt>
                <c:pt idx="130">
                  <c:v>201.82054</c:v>
                </c:pt>
                <c:pt idx="131">
                  <c:v>202.82279</c:v>
                </c:pt>
                <c:pt idx="132">
                  <c:v>203.82291</c:v>
                </c:pt>
                <c:pt idx="133">
                  <c:v>204.8238</c:v>
                </c:pt>
                <c:pt idx="134">
                  <c:v>205.8234</c:v>
                </c:pt>
                <c:pt idx="135">
                  <c:v>206.82409</c:v>
                </c:pt>
                <c:pt idx="136">
                  <c:v>207.8251</c:v>
                </c:pt>
                <c:pt idx="137">
                  <c:v>208.82498</c:v>
                </c:pt>
                <c:pt idx="138">
                  <c:v>209.82588</c:v>
                </c:pt>
                <c:pt idx="139">
                  <c:v>210.82531</c:v>
                </c:pt>
                <c:pt idx="140">
                  <c:v>211.82682</c:v>
                </c:pt>
                <c:pt idx="141">
                  <c:v>212.8268</c:v>
                </c:pt>
                <c:pt idx="142">
                  <c:v>213.8268</c:v>
                </c:pt>
                <c:pt idx="143">
                  <c:v>214.82678</c:v>
                </c:pt>
                <c:pt idx="144">
                  <c:v>215.82862</c:v>
                </c:pt>
                <c:pt idx="145">
                  <c:v>216.82944</c:v>
                </c:pt>
                <c:pt idx="146">
                  <c:v>217.83056</c:v>
                </c:pt>
                <c:pt idx="147">
                  <c:v>218.8306</c:v>
                </c:pt>
                <c:pt idx="148">
                  <c:v>219.83051</c:v>
                </c:pt>
                <c:pt idx="149">
                  <c:v>220.83204</c:v>
                </c:pt>
                <c:pt idx="150">
                  <c:v>221.83314</c:v>
                </c:pt>
                <c:pt idx="151">
                  <c:v>222.83276</c:v>
                </c:pt>
                <c:pt idx="152">
                  <c:v>223.83304</c:v>
                </c:pt>
                <c:pt idx="153">
                  <c:v>224.83292</c:v>
                </c:pt>
                <c:pt idx="154">
                  <c:v>225.83255</c:v>
                </c:pt>
                <c:pt idx="155">
                  <c:v>226.8324</c:v>
                </c:pt>
                <c:pt idx="156">
                  <c:v>227.83393</c:v>
                </c:pt>
                <c:pt idx="157">
                  <c:v>228.83609</c:v>
                </c:pt>
                <c:pt idx="158">
                  <c:v>229.83547</c:v>
                </c:pt>
                <c:pt idx="159">
                  <c:v>230.83583</c:v>
                </c:pt>
                <c:pt idx="160">
                  <c:v>231.83556</c:v>
                </c:pt>
                <c:pt idx="161">
                  <c:v>232.83571</c:v>
                </c:pt>
                <c:pt idx="162">
                  <c:v>233.83584</c:v>
                </c:pt>
                <c:pt idx="163">
                  <c:v>234.83524</c:v>
                </c:pt>
                <c:pt idx="164">
                  <c:v>235.83603</c:v>
                </c:pt>
                <c:pt idx="165">
                  <c:v>236.83587</c:v>
                </c:pt>
                <c:pt idx="166">
                  <c:v>237.83537</c:v>
                </c:pt>
                <c:pt idx="167">
                  <c:v>238.83565</c:v>
                </c:pt>
                <c:pt idx="168">
                  <c:v>239.83676</c:v>
                </c:pt>
                <c:pt idx="169">
                  <c:v>240.83865</c:v>
                </c:pt>
                <c:pt idx="170">
                  <c:v>241.8396</c:v>
                </c:pt>
                <c:pt idx="171">
                  <c:v>242.84074</c:v>
                </c:pt>
                <c:pt idx="172">
                  <c:v>243.84096</c:v>
                </c:pt>
                <c:pt idx="173">
                  <c:v>244.84109</c:v>
                </c:pt>
                <c:pt idx="174">
                  <c:v>245.84122</c:v>
                </c:pt>
                <c:pt idx="175">
                  <c:v>246.84176</c:v>
                </c:pt>
                <c:pt idx="176">
                  <c:v>247.84199</c:v>
                </c:pt>
                <c:pt idx="177">
                  <c:v>248.8417</c:v>
                </c:pt>
                <c:pt idx="178">
                  <c:v>249.8427</c:v>
                </c:pt>
                <c:pt idx="179">
                  <c:v>250.84304</c:v>
                </c:pt>
                <c:pt idx="180">
                  <c:v>251.84371</c:v>
                </c:pt>
                <c:pt idx="181">
                  <c:v>252.84326</c:v>
                </c:pt>
                <c:pt idx="182">
                  <c:v>253.8452</c:v>
                </c:pt>
                <c:pt idx="183">
                  <c:v>254.84567</c:v>
                </c:pt>
                <c:pt idx="184">
                  <c:v>255.84595</c:v>
                </c:pt>
                <c:pt idx="185">
                  <c:v>256.84523</c:v>
                </c:pt>
                <c:pt idx="186">
                  <c:v>257.84674</c:v>
                </c:pt>
                <c:pt idx="187">
                  <c:v>258.84716</c:v>
                </c:pt>
                <c:pt idx="188">
                  <c:v>259.84643</c:v>
                </c:pt>
                <c:pt idx="189">
                  <c:v>260.84688</c:v>
                </c:pt>
                <c:pt idx="190">
                  <c:v>261.84733</c:v>
                </c:pt>
                <c:pt idx="191">
                  <c:v>262.84741</c:v>
                </c:pt>
                <c:pt idx="192">
                  <c:v>263.84743</c:v>
                </c:pt>
                <c:pt idx="193">
                  <c:v>264.84788</c:v>
                </c:pt>
                <c:pt idx="194">
                  <c:v>265.84741</c:v>
                </c:pt>
                <c:pt idx="195">
                  <c:v>266.84743</c:v>
                </c:pt>
                <c:pt idx="196">
                  <c:v>267.84743</c:v>
                </c:pt>
                <c:pt idx="197">
                  <c:v>268.84899</c:v>
                </c:pt>
                <c:pt idx="198">
                  <c:v>269.84866</c:v>
                </c:pt>
                <c:pt idx="199">
                  <c:v>270.84902</c:v>
                </c:pt>
                <c:pt idx="200">
                  <c:v>271.84968</c:v>
                </c:pt>
                <c:pt idx="201">
                  <c:v>272.84952</c:v>
                </c:pt>
                <c:pt idx="202">
                  <c:v>273.84954</c:v>
                </c:pt>
                <c:pt idx="203">
                  <c:v>274.85077</c:v>
                </c:pt>
                <c:pt idx="204">
                  <c:v>275.85057</c:v>
                </c:pt>
                <c:pt idx="205">
                  <c:v>276.85054</c:v>
                </c:pt>
                <c:pt idx="206">
                  <c:v>277.8506</c:v>
                </c:pt>
                <c:pt idx="207">
                  <c:v>278.85053</c:v>
                </c:pt>
                <c:pt idx="208">
                  <c:v>279.85053</c:v>
                </c:pt>
                <c:pt idx="209">
                  <c:v>280.85042</c:v>
                </c:pt>
                <c:pt idx="210">
                  <c:v>281.85188</c:v>
                </c:pt>
                <c:pt idx="211">
                  <c:v>282.85159</c:v>
                </c:pt>
                <c:pt idx="212">
                  <c:v>283.85247</c:v>
                </c:pt>
                <c:pt idx="213">
                  <c:v>284.85243</c:v>
                </c:pt>
                <c:pt idx="214">
                  <c:v>285.8548</c:v>
                </c:pt>
                <c:pt idx="215">
                  <c:v>286.8565</c:v>
                </c:pt>
                <c:pt idx="216">
                  <c:v>Médias</c:v>
                </c:pt>
              </c:strCache>
            </c:strRef>
          </c:xVal>
          <c:yVal>
            <c:numRef>
              <c:f>'mAr_32,5'!$G$2:$G$218</c:f>
              <c:numCache>
                <c:formatCode>General</c:formatCode>
                <c:ptCount val="217"/>
                <c:pt idx="0">
                  <c:v>1.7219999999999999E-2</c:v>
                </c:pt>
                <c:pt idx="1">
                  <c:v>1.8360000000000001E-2</c:v>
                </c:pt>
                <c:pt idx="2">
                  <c:v>1.7080000000000001E-2</c:v>
                </c:pt>
                <c:pt idx="3">
                  <c:v>1.8519999999999998E-2</c:v>
                </c:pt>
                <c:pt idx="4">
                  <c:v>1.7989999999999999E-2</c:v>
                </c:pt>
                <c:pt idx="5">
                  <c:v>1.626E-2</c:v>
                </c:pt>
                <c:pt idx="6">
                  <c:v>1.7469999999999999E-2</c:v>
                </c:pt>
                <c:pt idx="7">
                  <c:v>1.7100000000000001E-2</c:v>
                </c:pt>
                <c:pt idx="8">
                  <c:v>1.719E-2</c:v>
                </c:pt>
                <c:pt idx="9">
                  <c:v>1.7999999999999999E-2</c:v>
                </c:pt>
                <c:pt idx="10">
                  <c:v>1.686E-2</c:v>
                </c:pt>
                <c:pt idx="11">
                  <c:v>1.821E-2</c:v>
                </c:pt>
                <c:pt idx="12">
                  <c:v>1.729E-2</c:v>
                </c:pt>
                <c:pt idx="13">
                  <c:v>1.67E-2</c:v>
                </c:pt>
                <c:pt idx="14">
                  <c:v>1.746E-2</c:v>
                </c:pt>
                <c:pt idx="15">
                  <c:v>1.7819999999999999E-2</c:v>
                </c:pt>
                <c:pt idx="16">
                  <c:v>1.6469999999999999E-2</c:v>
                </c:pt>
                <c:pt idx="17">
                  <c:v>1.635E-2</c:v>
                </c:pt>
                <c:pt idx="18">
                  <c:v>1.7149999999999999E-2</c:v>
                </c:pt>
                <c:pt idx="19">
                  <c:v>1.788E-2</c:v>
                </c:pt>
                <c:pt idx="20">
                  <c:v>1.694E-2</c:v>
                </c:pt>
                <c:pt idx="21">
                  <c:v>1.7919999999999998E-2</c:v>
                </c:pt>
                <c:pt idx="22">
                  <c:v>1.78E-2</c:v>
                </c:pt>
                <c:pt idx="23">
                  <c:v>1.8280000000000001E-2</c:v>
                </c:pt>
                <c:pt idx="24">
                  <c:v>1.77E-2</c:v>
                </c:pt>
                <c:pt idx="25">
                  <c:v>1.7739999999999999E-2</c:v>
                </c:pt>
                <c:pt idx="26">
                  <c:v>1.6899999999999998E-2</c:v>
                </c:pt>
                <c:pt idx="27">
                  <c:v>1.6549999999999999E-2</c:v>
                </c:pt>
                <c:pt idx="28">
                  <c:v>1.636E-2</c:v>
                </c:pt>
                <c:pt idx="29">
                  <c:v>1.8149999999999999E-2</c:v>
                </c:pt>
                <c:pt idx="30">
                  <c:v>1.806E-2</c:v>
                </c:pt>
                <c:pt idx="31">
                  <c:v>1.721E-2</c:v>
                </c:pt>
                <c:pt idx="32">
                  <c:v>1.8259999999999998E-2</c:v>
                </c:pt>
                <c:pt idx="33">
                  <c:v>1.8509999999999999E-2</c:v>
                </c:pt>
                <c:pt idx="34">
                  <c:v>1.771E-2</c:v>
                </c:pt>
                <c:pt idx="35">
                  <c:v>1.7330000000000002E-2</c:v>
                </c:pt>
                <c:pt idx="36">
                  <c:v>1.7350000000000001E-2</c:v>
                </c:pt>
                <c:pt idx="37">
                  <c:v>1.7610000000000001E-2</c:v>
                </c:pt>
                <c:pt idx="38">
                  <c:v>1.8350000000000002E-2</c:v>
                </c:pt>
                <c:pt idx="39">
                  <c:v>1.7090000000000001E-2</c:v>
                </c:pt>
                <c:pt idx="40">
                  <c:v>1.7069999999999998E-2</c:v>
                </c:pt>
                <c:pt idx="41">
                  <c:v>1.787E-2</c:v>
                </c:pt>
                <c:pt idx="42">
                  <c:v>1.8110000000000001E-2</c:v>
                </c:pt>
                <c:pt idx="43">
                  <c:v>1.7899999999999999E-2</c:v>
                </c:pt>
                <c:pt idx="44">
                  <c:v>1.6910000000000001E-2</c:v>
                </c:pt>
                <c:pt idx="45">
                  <c:v>1.745E-2</c:v>
                </c:pt>
                <c:pt idx="46">
                  <c:v>1.685E-2</c:v>
                </c:pt>
                <c:pt idx="47">
                  <c:v>1.7340000000000001E-2</c:v>
                </c:pt>
                <c:pt idx="48">
                  <c:v>1.7399999999999999E-2</c:v>
                </c:pt>
                <c:pt idx="49">
                  <c:v>1.6109999999999999E-2</c:v>
                </c:pt>
                <c:pt idx="50">
                  <c:v>1.779E-2</c:v>
                </c:pt>
                <c:pt idx="51">
                  <c:v>1.7170000000000001E-2</c:v>
                </c:pt>
                <c:pt idx="52">
                  <c:v>1.6979999999999999E-2</c:v>
                </c:pt>
                <c:pt idx="53">
                  <c:v>1.7309999999999999E-2</c:v>
                </c:pt>
                <c:pt idx="54">
                  <c:v>1.7010000000000001E-2</c:v>
                </c:pt>
                <c:pt idx="55">
                  <c:v>1.677E-2</c:v>
                </c:pt>
                <c:pt idx="56">
                  <c:v>1.7909999999999999E-2</c:v>
                </c:pt>
                <c:pt idx="57">
                  <c:v>1.8239999999999999E-2</c:v>
                </c:pt>
                <c:pt idx="58">
                  <c:v>1.6670000000000001E-2</c:v>
                </c:pt>
                <c:pt idx="59">
                  <c:v>1.6889999999999999E-2</c:v>
                </c:pt>
                <c:pt idx="60">
                  <c:v>1.787E-2</c:v>
                </c:pt>
                <c:pt idx="61">
                  <c:v>1.771E-2</c:v>
                </c:pt>
                <c:pt idx="62">
                  <c:v>1.728E-2</c:v>
                </c:pt>
                <c:pt idx="63">
                  <c:v>1.6389999999999998E-2</c:v>
                </c:pt>
                <c:pt idx="64">
                  <c:v>1.7510000000000001E-2</c:v>
                </c:pt>
                <c:pt idx="65">
                  <c:v>1.8280000000000001E-2</c:v>
                </c:pt>
                <c:pt idx="66">
                  <c:v>1.763E-2</c:v>
                </c:pt>
                <c:pt idx="67">
                  <c:v>1.711E-2</c:v>
                </c:pt>
                <c:pt idx="68">
                  <c:v>1.7569999999999999E-2</c:v>
                </c:pt>
                <c:pt idx="69">
                  <c:v>1.7829999999999999E-2</c:v>
                </c:pt>
                <c:pt idx="70">
                  <c:v>1.703E-2</c:v>
                </c:pt>
                <c:pt idx="71">
                  <c:v>1.7319999999999999E-2</c:v>
                </c:pt>
                <c:pt idx="72">
                  <c:v>1.7420000000000001E-2</c:v>
                </c:pt>
                <c:pt idx="73">
                  <c:v>1.72E-2</c:v>
                </c:pt>
                <c:pt idx="74">
                  <c:v>1.6789999999999999E-2</c:v>
                </c:pt>
                <c:pt idx="75">
                  <c:v>1.5859999999999999E-2</c:v>
                </c:pt>
                <c:pt idx="76">
                  <c:v>1.7610000000000001E-2</c:v>
                </c:pt>
                <c:pt idx="77">
                  <c:v>1.8530000000000001E-2</c:v>
                </c:pt>
                <c:pt idx="78">
                  <c:v>1.678E-2</c:v>
                </c:pt>
                <c:pt idx="79">
                  <c:v>1.7270000000000001E-2</c:v>
                </c:pt>
                <c:pt idx="80">
                  <c:v>1.6590000000000001E-2</c:v>
                </c:pt>
                <c:pt idx="81">
                  <c:v>1.6990000000000002E-2</c:v>
                </c:pt>
                <c:pt idx="82">
                  <c:v>1.6719999999999999E-2</c:v>
                </c:pt>
                <c:pt idx="83">
                  <c:v>1.8249999999999999E-2</c:v>
                </c:pt>
                <c:pt idx="84">
                  <c:v>1.678E-2</c:v>
                </c:pt>
                <c:pt idx="85">
                  <c:v>1.711E-2</c:v>
                </c:pt>
                <c:pt idx="86">
                  <c:v>1.719E-2</c:v>
                </c:pt>
                <c:pt idx="87">
                  <c:v>1.6590000000000001E-2</c:v>
                </c:pt>
                <c:pt idx="88">
                  <c:v>1.7170000000000001E-2</c:v>
                </c:pt>
                <c:pt idx="89">
                  <c:v>1.8120000000000001E-2</c:v>
                </c:pt>
                <c:pt idx="90">
                  <c:v>1.6549999999999999E-2</c:v>
                </c:pt>
                <c:pt idx="91">
                  <c:v>1.7590000000000001E-2</c:v>
                </c:pt>
                <c:pt idx="92">
                  <c:v>1.771E-2</c:v>
                </c:pt>
                <c:pt idx="93">
                  <c:v>1.6420000000000001E-2</c:v>
                </c:pt>
                <c:pt idx="94">
                  <c:v>1.7139999999999999E-2</c:v>
                </c:pt>
                <c:pt idx="95">
                  <c:v>1.6969999999999999E-2</c:v>
                </c:pt>
                <c:pt idx="96">
                  <c:v>1.839E-2</c:v>
                </c:pt>
                <c:pt idx="97">
                  <c:v>1.8089999999999998E-2</c:v>
                </c:pt>
                <c:pt idx="98">
                  <c:v>1.6959999999999999E-2</c:v>
                </c:pt>
                <c:pt idx="99">
                  <c:v>1.762E-2</c:v>
                </c:pt>
                <c:pt idx="100">
                  <c:v>1.669E-2</c:v>
                </c:pt>
                <c:pt idx="101">
                  <c:v>1.856E-2</c:v>
                </c:pt>
                <c:pt idx="102">
                  <c:v>1.7160000000000002E-2</c:v>
                </c:pt>
                <c:pt idx="103">
                  <c:v>1.6480000000000002E-2</c:v>
                </c:pt>
                <c:pt idx="104">
                  <c:v>1.7770000000000001E-2</c:v>
                </c:pt>
                <c:pt idx="105">
                  <c:v>1.7999999999999999E-2</c:v>
                </c:pt>
                <c:pt idx="106">
                  <c:v>1.6809999999999999E-2</c:v>
                </c:pt>
                <c:pt idx="107">
                  <c:v>1.678E-2</c:v>
                </c:pt>
                <c:pt idx="108">
                  <c:v>1.7319999999999999E-2</c:v>
                </c:pt>
                <c:pt idx="109">
                  <c:v>1.7340000000000001E-2</c:v>
                </c:pt>
                <c:pt idx="110">
                  <c:v>1.755E-2</c:v>
                </c:pt>
                <c:pt idx="111">
                  <c:v>1.7930000000000001E-2</c:v>
                </c:pt>
                <c:pt idx="112">
                  <c:v>1.7690000000000001E-2</c:v>
                </c:pt>
                <c:pt idx="113">
                  <c:v>1.7510000000000001E-2</c:v>
                </c:pt>
                <c:pt idx="114">
                  <c:v>1.7600000000000001E-2</c:v>
                </c:pt>
                <c:pt idx="115">
                  <c:v>1.7080000000000001E-2</c:v>
                </c:pt>
                <c:pt idx="116">
                  <c:v>1.7409999999999998E-2</c:v>
                </c:pt>
                <c:pt idx="117">
                  <c:v>1.6740000000000001E-2</c:v>
                </c:pt>
                <c:pt idx="118">
                  <c:v>1.677E-2</c:v>
                </c:pt>
                <c:pt idx="119">
                  <c:v>1.651E-2</c:v>
                </c:pt>
                <c:pt idx="120">
                  <c:v>1.7330000000000002E-2</c:v>
                </c:pt>
                <c:pt idx="121">
                  <c:v>1.8280000000000001E-2</c:v>
                </c:pt>
                <c:pt idx="122">
                  <c:v>1.6760000000000001E-2</c:v>
                </c:pt>
                <c:pt idx="123">
                  <c:v>1.6879999999999999E-2</c:v>
                </c:pt>
                <c:pt idx="124">
                  <c:v>1.7319999999999999E-2</c:v>
                </c:pt>
                <c:pt idx="125">
                  <c:v>1.7940000000000001E-2</c:v>
                </c:pt>
                <c:pt idx="126">
                  <c:v>1.6629999999999999E-2</c:v>
                </c:pt>
                <c:pt idx="127">
                  <c:v>1.78E-2</c:v>
                </c:pt>
                <c:pt idx="128">
                  <c:v>1.796E-2</c:v>
                </c:pt>
                <c:pt idx="129">
                  <c:v>1.7979999999999999E-2</c:v>
                </c:pt>
                <c:pt idx="130">
                  <c:v>1.685E-2</c:v>
                </c:pt>
                <c:pt idx="131">
                  <c:v>1.7239999999999998E-2</c:v>
                </c:pt>
                <c:pt idx="132">
                  <c:v>1.8530000000000001E-2</c:v>
                </c:pt>
                <c:pt idx="133">
                  <c:v>1.5740000000000001E-2</c:v>
                </c:pt>
                <c:pt idx="134">
                  <c:v>1.7500000000000002E-2</c:v>
                </c:pt>
                <c:pt idx="135">
                  <c:v>1.7430000000000001E-2</c:v>
                </c:pt>
                <c:pt idx="136">
                  <c:v>1.8280000000000001E-2</c:v>
                </c:pt>
                <c:pt idx="137">
                  <c:v>1.7430000000000001E-2</c:v>
                </c:pt>
                <c:pt idx="138">
                  <c:v>1.7409999999999998E-2</c:v>
                </c:pt>
                <c:pt idx="139">
                  <c:v>1.6979999999999999E-2</c:v>
                </c:pt>
                <c:pt idx="140">
                  <c:v>1.5509999999999999E-2</c:v>
                </c:pt>
                <c:pt idx="141">
                  <c:v>1.6580000000000001E-2</c:v>
                </c:pt>
                <c:pt idx="142">
                  <c:v>1.704E-2</c:v>
                </c:pt>
                <c:pt idx="143">
                  <c:v>1.7409999999999998E-2</c:v>
                </c:pt>
                <c:pt idx="144">
                  <c:v>1.669E-2</c:v>
                </c:pt>
                <c:pt idx="145">
                  <c:v>1.7069999999999998E-2</c:v>
                </c:pt>
                <c:pt idx="146">
                  <c:v>1.6289999999999999E-2</c:v>
                </c:pt>
                <c:pt idx="147">
                  <c:v>1.661E-2</c:v>
                </c:pt>
                <c:pt idx="148">
                  <c:v>1.728E-2</c:v>
                </c:pt>
                <c:pt idx="149">
                  <c:v>1.8290000000000001E-2</c:v>
                </c:pt>
                <c:pt idx="150">
                  <c:v>1.763E-2</c:v>
                </c:pt>
                <c:pt idx="151">
                  <c:v>1.745E-2</c:v>
                </c:pt>
                <c:pt idx="152">
                  <c:v>1.7510000000000001E-2</c:v>
                </c:pt>
                <c:pt idx="153">
                  <c:v>1.8149999999999999E-2</c:v>
                </c:pt>
                <c:pt idx="154">
                  <c:v>1.7729999999999999E-2</c:v>
                </c:pt>
                <c:pt idx="155">
                  <c:v>1.7690000000000001E-2</c:v>
                </c:pt>
                <c:pt idx="156">
                  <c:v>1.7840000000000002E-2</c:v>
                </c:pt>
                <c:pt idx="157">
                  <c:v>1.754E-2</c:v>
                </c:pt>
                <c:pt idx="158">
                  <c:v>1.8870000000000001E-2</c:v>
                </c:pt>
                <c:pt idx="159">
                  <c:v>1.55E-2</c:v>
                </c:pt>
                <c:pt idx="160">
                  <c:v>1.8499999999999999E-2</c:v>
                </c:pt>
                <c:pt idx="161">
                  <c:v>1.763E-2</c:v>
                </c:pt>
                <c:pt idx="162">
                  <c:v>1.8700000000000001E-2</c:v>
                </c:pt>
                <c:pt idx="163">
                  <c:v>1.7899999999999999E-2</c:v>
                </c:pt>
                <c:pt idx="164">
                  <c:v>1.695E-2</c:v>
                </c:pt>
                <c:pt idx="165">
                  <c:v>1.8370000000000001E-2</c:v>
                </c:pt>
                <c:pt idx="166">
                  <c:v>1.6799999999999999E-2</c:v>
                </c:pt>
                <c:pt idx="167">
                  <c:v>1.941E-2</c:v>
                </c:pt>
                <c:pt idx="168">
                  <c:v>1.753E-2</c:v>
                </c:pt>
                <c:pt idx="169">
                  <c:v>1.7610000000000001E-2</c:v>
                </c:pt>
                <c:pt idx="170">
                  <c:v>1.6629999999999999E-2</c:v>
                </c:pt>
                <c:pt idx="171">
                  <c:v>1.721E-2</c:v>
                </c:pt>
                <c:pt idx="172">
                  <c:v>1.737E-2</c:v>
                </c:pt>
                <c:pt idx="173">
                  <c:v>1.5779999999999999E-2</c:v>
                </c:pt>
                <c:pt idx="174">
                  <c:v>1.7219999999999999E-2</c:v>
                </c:pt>
                <c:pt idx="175">
                  <c:v>1.7049999999999999E-2</c:v>
                </c:pt>
                <c:pt idx="176">
                  <c:v>1.652E-2</c:v>
                </c:pt>
                <c:pt idx="177">
                  <c:v>1.7770000000000001E-2</c:v>
                </c:pt>
                <c:pt idx="178">
                  <c:v>1.84E-2</c:v>
                </c:pt>
                <c:pt idx="179">
                  <c:v>1.6820000000000002E-2</c:v>
                </c:pt>
                <c:pt idx="180">
                  <c:v>1.576E-2</c:v>
                </c:pt>
                <c:pt idx="181">
                  <c:v>1.6150000000000001E-2</c:v>
                </c:pt>
                <c:pt idx="182">
                  <c:v>1.6480000000000002E-2</c:v>
                </c:pt>
                <c:pt idx="183">
                  <c:v>1.6840000000000001E-2</c:v>
                </c:pt>
                <c:pt idx="184">
                  <c:v>1.6750000000000001E-2</c:v>
                </c:pt>
                <c:pt idx="185">
                  <c:v>1.8929999999999999E-2</c:v>
                </c:pt>
                <c:pt idx="186">
                  <c:v>1.8069999999999999E-2</c:v>
                </c:pt>
                <c:pt idx="187">
                  <c:v>1.7229999999999999E-2</c:v>
                </c:pt>
                <c:pt idx="188">
                  <c:v>1.7770000000000001E-2</c:v>
                </c:pt>
                <c:pt idx="189">
                  <c:v>1.8749999999999999E-2</c:v>
                </c:pt>
                <c:pt idx="190">
                  <c:v>1.6490000000000001E-2</c:v>
                </c:pt>
                <c:pt idx="191">
                  <c:v>1.72E-2</c:v>
                </c:pt>
                <c:pt idx="192">
                  <c:v>1.821E-2</c:v>
                </c:pt>
                <c:pt idx="193">
                  <c:v>1.626E-2</c:v>
                </c:pt>
                <c:pt idx="194">
                  <c:v>1.7430000000000001E-2</c:v>
                </c:pt>
                <c:pt idx="195">
                  <c:v>1.7260000000000001E-2</c:v>
                </c:pt>
                <c:pt idx="196">
                  <c:v>1.6910000000000001E-2</c:v>
                </c:pt>
                <c:pt idx="197">
                  <c:v>1.6990000000000002E-2</c:v>
                </c:pt>
                <c:pt idx="198">
                  <c:v>1.554E-2</c:v>
                </c:pt>
                <c:pt idx="199">
                  <c:v>1.8169999999999999E-2</c:v>
                </c:pt>
                <c:pt idx="200">
                  <c:v>1.6959999999999999E-2</c:v>
                </c:pt>
                <c:pt idx="201">
                  <c:v>1.8290000000000001E-2</c:v>
                </c:pt>
                <c:pt idx="202">
                  <c:v>1.7299999999999999E-2</c:v>
                </c:pt>
                <c:pt idx="203">
                  <c:v>1.8020000000000001E-2</c:v>
                </c:pt>
                <c:pt idx="204">
                  <c:v>1.7270000000000001E-2</c:v>
                </c:pt>
                <c:pt idx="205">
                  <c:v>1.558E-2</c:v>
                </c:pt>
                <c:pt idx="206">
                  <c:v>1.66E-2</c:v>
                </c:pt>
                <c:pt idx="207">
                  <c:v>1.6899999999999998E-2</c:v>
                </c:pt>
                <c:pt idx="208">
                  <c:v>1.54E-2</c:v>
                </c:pt>
                <c:pt idx="209">
                  <c:v>1.6029999999999999E-2</c:v>
                </c:pt>
                <c:pt idx="210">
                  <c:v>1.5520000000000001E-2</c:v>
                </c:pt>
                <c:pt idx="211">
                  <c:v>1.6930000000000001E-2</c:v>
                </c:pt>
                <c:pt idx="212">
                  <c:v>1.711E-2</c:v>
                </c:pt>
                <c:pt idx="213">
                  <c:v>1.5730000000000001E-2</c:v>
                </c:pt>
                <c:pt idx="214">
                  <c:v>1.754E-2</c:v>
                </c:pt>
                <c:pt idx="215">
                  <c:v>1.881E-2</c:v>
                </c:pt>
                <c:pt idx="216">
                  <c:v>1.7299402985074631E-2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3356144"/>
        <c:axId val="1543356688"/>
      </c:scatterChart>
      <c:valAx>
        <c:axId val="1543356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43356688"/>
        <c:crosses val="autoZero"/>
        <c:crossBetween val="midCat"/>
      </c:valAx>
      <c:valAx>
        <c:axId val="154335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43356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chart" Target="../charts/chart2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1.xml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18</xdr:col>
      <xdr:colOff>248893</xdr:colOff>
      <xdr:row>13</xdr:row>
      <xdr:rowOff>101600</xdr:rowOff>
    </xdr:from>
    <xdr:ext cx="1471078" cy="731895"/>
    <xdr:pic>
      <xdr:nvPicPr>
        <xdr:cNvPr id="2" name="Imagem 1">
          <a:extLst>
            <a:ext uri="{FF2B5EF4-FFF2-40B4-BE49-F238E27FC236}">
              <a16:creationId xmlns="" xmlns:a16="http://schemas.microsoft.com/office/drawing/2014/main" id="{0BF7AB8F-85A0-45D9-9B16-24B1715D69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717368" y="2578100"/>
          <a:ext cx="1471078" cy="731895"/>
        </a:xfrm>
        <a:prstGeom prst="rect">
          <a:avLst/>
        </a:prstGeom>
      </xdr:spPr>
    </xdr:pic>
    <xdr:clientData/>
  </xdr:oneCellAnchor>
  <xdr:oneCellAnchor>
    <xdr:from>
      <xdr:col>18</xdr:col>
      <xdr:colOff>298450</xdr:colOff>
      <xdr:row>17</xdr:row>
      <xdr:rowOff>126904</xdr:rowOff>
    </xdr:from>
    <xdr:ext cx="3091863" cy="847240"/>
    <xdr:pic>
      <xdr:nvPicPr>
        <xdr:cNvPr id="3" name="Imagem 2">
          <a:extLst>
            <a:ext uri="{FF2B5EF4-FFF2-40B4-BE49-F238E27FC236}">
              <a16:creationId xmlns="" xmlns:a16="http://schemas.microsoft.com/office/drawing/2014/main" id="{F2ADDB9F-5FEF-474C-AA31-5918A95F77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66925" y="3365404"/>
          <a:ext cx="3091863" cy="847240"/>
        </a:xfrm>
        <a:prstGeom prst="rect">
          <a:avLst/>
        </a:prstGeom>
      </xdr:spPr>
    </xdr:pic>
    <xdr:clientData/>
  </xdr:oneCellAnchor>
  <xdr:oneCellAnchor>
    <xdr:from>
      <xdr:col>21</xdr:col>
      <xdr:colOff>32086</xdr:colOff>
      <xdr:row>13</xdr:row>
      <xdr:rowOff>73746</xdr:rowOff>
    </xdr:from>
    <xdr:ext cx="1188079" cy="718178"/>
    <xdr:pic>
      <xdr:nvPicPr>
        <xdr:cNvPr id="4" name="Imagem 3">
          <a:extLst>
            <a:ext uri="{FF2B5EF4-FFF2-40B4-BE49-F238E27FC236}">
              <a16:creationId xmlns="" xmlns:a16="http://schemas.microsoft.com/office/drawing/2014/main" id="{2AD08FE6-259F-443A-8492-0F8468E73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329361" y="2550246"/>
          <a:ext cx="1188079" cy="718178"/>
        </a:xfrm>
        <a:prstGeom prst="rect">
          <a:avLst/>
        </a:prstGeom>
      </xdr:spPr>
    </xdr:pic>
    <xdr:clientData/>
  </xdr:oneCellAnchor>
  <xdr:oneCellAnchor>
    <xdr:from>
      <xdr:col>23</xdr:col>
      <xdr:colOff>431800</xdr:colOff>
      <xdr:row>10</xdr:row>
      <xdr:rowOff>165100</xdr:rowOff>
    </xdr:from>
    <xdr:ext cx="2542857" cy="1049523"/>
    <xdr:pic>
      <xdr:nvPicPr>
        <xdr:cNvPr id="5" name="Imagem 4">
          <a:extLst>
            <a:ext uri="{FF2B5EF4-FFF2-40B4-BE49-F238E27FC236}">
              <a16:creationId xmlns="" xmlns:a16="http://schemas.microsoft.com/office/drawing/2014/main" id="{E235C6BD-2D0D-4AA7-B029-BE6FA51DAE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7948275" y="2070100"/>
          <a:ext cx="2542857" cy="1049523"/>
        </a:xfrm>
        <a:prstGeom prst="rect">
          <a:avLst/>
        </a:prstGeom>
      </xdr:spPr>
    </xdr:pic>
    <xdr:clientData/>
  </xdr:oneCellAnchor>
  <xdr:oneCellAnchor>
    <xdr:from>
      <xdr:col>24</xdr:col>
      <xdr:colOff>95250</xdr:colOff>
      <xdr:row>17</xdr:row>
      <xdr:rowOff>50800</xdr:rowOff>
    </xdr:from>
    <xdr:ext cx="2219048" cy="1135237"/>
    <xdr:pic>
      <xdr:nvPicPr>
        <xdr:cNvPr id="6" name="Imagem 5">
          <a:extLst>
            <a:ext uri="{FF2B5EF4-FFF2-40B4-BE49-F238E27FC236}">
              <a16:creationId xmlns="" xmlns:a16="http://schemas.microsoft.com/office/drawing/2014/main" id="{C772D85A-0937-40FC-80EF-53698A9CFB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8221325" y="3289300"/>
          <a:ext cx="2219048" cy="1135237"/>
        </a:xfrm>
        <a:prstGeom prst="rect">
          <a:avLst/>
        </a:prstGeom>
      </xdr:spPr>
    </xdr:pic>
    <xdr:clientData/>
  </xdr:oneCellAnchor>
  <xdr:twoCellAnchor>
    <xdr:from>
      <xdr:col>2</xdr:col>
      <xdr:colOff>312420</xdr:colOff>
      <xdr:row>14</xdr:row>
      <xdr:rowOff>158115</xdr:rowOff>
    </xdr:from>
    <xdr:to>
      <xdr:col>9</xdr:col>
      <xdr:colOff>60960</xdr:colOff>
      <xdr:row>29</xdr:row>
      <xdr:rowOff>158115</xdr:rowOff>
    </xdr:to>
    <xdr:graphicFrame macro="">
      <xdr:nvGraphicFramePr>
        <xdr:cNvPr id="7" name="Gráfico 6">
          <a:extLst>
            <a:ext uri="{FF2B5EF4-FFF2-40B4-BE49-F238E27FC236}">
              <a16:creationId xmlns="" xmlns:a16="http://schemas.microsoft.com/office/drawing/2014/main" id="{AC1EA9A5-49B2-4A87-8759-DC7930C1EE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476250</xdr:colOff>
      <xdr:row>13</xdr:row>
      <xdr:rowOff>138112</xdr:rowOff>
    </xdr:from>
    <xdr:to>
      <xdr:col>18</xdr:col>
      <xdr:colOff>171450</xdr:colOff>
      <xdr:row>28</xdr:row>
      <xdr:rowOff>23812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971550</xdr:colOff>
      <xdr:row>12</xdr:row>
      <xdr:rowOff>180975</xdr:rowOff>
    </xdr:from>
    <xdr:to>
      <xdr:col>13</xdr:col>
      <xdr:colOff>95250</xdr:colOff>
      <xdr:row>27</xdr:row>
      <xdr:rowOff>66675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314325</xdr:colOff>
      <xdr:row>12</xdr:row>
      <xdr:rowOff>180975</xdr:rowOff>
    </xdr:from>
    <xdr:to>
      <xdr:col>7</xdr:col>
      <xdr:colOff>971550</xdr:colOff>
      <xdr:row>27</xdr:row>
      <xdr:rowOff>66675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971550</xdr:colOff>
      <xdr:row>12</xdr:row>
      <xdr:rowOff>180975</xdr:rowOff>
    </xdr:from>
    <xdr:to>
      <xdr:col>13</xdr:col>
      <xdr:colOff>95250</xdr:colOff>
      <xdr:row>27</xdr:row>
      <xdr:rowOff>66675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314325</xdr:colOff>
      <xdr:row>12</xdr:row>
      <xdr:rowOff>180975</xdr:rowOff>
    </xdr:from>
    <xdr:to>
      <xdr:col>7</xdr:col>
      <xdr:colOff>971550</xdr:colOff>
      <xdr:row>27</xdr:row>
      <xdr:rowOff>66675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971550</xdr:colOff>
      <xdr:row>10</xdr:row>
      <xdr:rowOff>180975</xdr:rowOff>
    </xdr:from>
    <xdr:to>
      <xdr:col>13</xdr:col>
      <xdr:colOff>95250</xdr:colOff>
      <xdr:row>25</xdr:row>
      <xdr:rowOff>66675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314325</xdr:colOff>
      <xdr:row>10</xdr:row>
      <xdr:rowOff>180975</xdr:rowOff>
    </xdr:from>
    <xdr:to>
      <xdr:col>7</xdr:col>
      <xdr:colOff>971550</xdr:colOff>
      <xdr:row>25</xdr:row>
      <xdr:rowOff>66675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971550</xdr:colOff>
      <xdr:row>10</xdr:row>
      <xdr:rowOff>180975</xdr:rowOff>
    </xdr:from>
    <xdr:to>
      <xdr:col>13</xdr:col>
      <xdr:colOff>95250</xdr:colOff>
      <xdr:row>25</xdr:row>
      <xdr:rowOff>66675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314325</xdr:colOff>
      <xdr:row>10</xdr:row>
      <xdr:rowOff>180975</xdr:rowOff>
    </xdr:from>
    <xdr:to>
      <xdr:col>7</xdr:col>
      <xdr:colOff>971550</xdr:colOff>
      <xdr:row>25</xdr:row>
      <xdr:rowOff>66675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971550</xdr:colOff>
      <xdr:row>8</xdr:row>
      <xdr:rowOff>180975</xdr:rowOff>
    </xdr:from>
    <xdr:to>
      <xdr:col>13</xdr:col>
      <xdr:colOff>95250</xdr:colOff>
      <xdr:row>23</xdr:row>
      <xdr:rowOff>66675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314325</xdr:colOff>
      <xdr:row>8</xdr:row>
      <xdr:rowOff>180975</xdr:rowOff>
    </xdr:from>
    <xdr:to>
      <xdr:col>7</xdr:col>
      <xdr:colOff>971550</xdr:colOff>
      <xdr:row>23</xdr:row>
      <xdr:rowOff>66675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971550</xdr:colOff>
      <xdr:row>6</xdr:row>
      <xdr:rowOff>180975</xdr:rowOff>
    </xdr:from>
    <xdr:to>
      <xdr:col>13</xdr:col>
      <xdr:colOff>95250</xdr:colOff>
      <xdr:row>21</xdr:row>
      <xdr:rowOff>66675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314325</xdr:colOff>
      <xdr:row>6</xdr:row>
      <xdr:rowOff>180975</xdr:rowOff>
    </xdr:from>
    <xdr:to>
      <xdr:col>7</xdr:col>
      <xdr:colOff>971550</xdr:colOff>
      <xdr:row>21</xdr:row>
      <xdr:rowOff>66675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971550</xdr:colOff>
      <xdr:row>6</xdr:row>
      <xdr:rowOff>180975</xdr:rowOff>
    </xdr:from>
    <xdr:to>
      <xdr:col>13</xdr:col>
      <xdr:colOff>95250</xdr:colOff>
      <xdr:row>21</xdr:row>
      <xdr:rowOff>66675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314325</xdr:colOff>
      <xdr:row>6</xdr:row>
      <xdr:rowOff>180975</xdr:rowOff>
    </xdr:from>
    <xdr:to>
      <xdr:col>7</xdr:col>
      <xdr:colOff>971550</xdr:colOff>
      <xdr:row>21</xdr:row>
      <xdr:rowOff>66675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971550</xdr:colOff>
      <xdr:row>6</xdr:row>
      <xdr:rowOff>180975</xdr:rowOff>
    </xdr:from>
    <xdr:to>
      <xdr:col>13</xdr:col>
      <xdr:colOff>95250</xdr:colOff>
      <xdr:row>21</xdr:row>
      <xdr:rowOff>66675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314325</xdr:colOff>
      <xdr:row>6</xdr:row>
      <xdr:rowOff>180975</xdr:rowOff>
    </xdr:from>
    <xdr:to>
      <xdr:col>7</xdr:col>
      <xdr:colOff>971550</xdr:colOff>
      <xdr:row>21</xdr:row>
      <xdr:rowOff>66675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LIENTE/Downloads/Gr&#225;fico_UA_R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1"/>
    </sheetNames>
    <sheetDataSet>
      <sheetData sheetId="0">
        <row r="2">
          <cell r="X2">
            <v>3345.7995507334367</v>
          </cell>
          <cell r="AA2">
            <v>8.1525467517339116</v>
          </cell>
        </row>
        <row r="3">
          <cell r="X3">
            <v>3900.4678519345853</v>
          </cell>
          <cell r="AA3">
            <v>9.4670246689801711</v>
          </cell>
        </row>
        <row r="4">
          <cell r="X4">
            <v>4260.9987534083493</v>
          </cell>
          <cell r="AA4">
            <v>10.146891973633261</v>
          </cell>
        </row>
        <row r="5">
          <cell r="X5">
            <v>4571.0686480609129</v>
          </cell>
          <cell r="AA5">
            <v>9.5217882859323026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4"/>
  <sheetViews>
    <sheetView topLeftCell="G1" workbookViewId="0">
      <selection activeCell="X1" sqref="X1:AA9"/>
    </sheetView>
  </sheetViews>
  <sheetFormatPr defaultRowHeight="15" x14ac:dyDescent="0.25"/>
  <sheetData>
    <row r="1" spans="1:27" x14ac:dyDescent="0.25">
      <c r="B1" t="s">
        <v>1</v>
      </c>
      <c r="C1" t="s">
        <v>0</v>
      </c>
      <c r="D1" t="s">
        <v>3</v>
      </c>
      <c r="E1" t="s">
        <v>2</v>
      </c>
      <c r="F1" t="s">
        <v>4</v>
      </c>
      <c r="G1" t="s">
        <v>27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N1" t="s">
        <v>30</v>
      </c>
      <c r="O1" t="s">
        <v>31</v>
      </c>
      <c r="P1" t="s">
        <v>32</v>
      </c>
      <c r="Q1" t="s">
        <v>33</v>
      </c>
      <c r="R1" s="1" t="s">
        <v>34</v>
      </c>
      <c r="S1" s="1" t="s">
        <v>35</v>
      </c>
      <c r="T1" t="s">
        <v>36</v>
      </c>
      <c r="U1" s="1" t="s">
        <v>37</v>
      </c>
      <c r="V1" t="s">
        <v>38</v>
      </c>
      <c r="X1" t="s">
        <v>39</v>
      </c>
      <c r="Y1" t="s">
        <v>40</v>
      </c>
      <c r="Z1" s="2" t="s">
        <v>41</v>
      </c>
      <c r="AA1" s="2" t="s">
        <v>42</v>
      </c>
    </row>
    <row r="2" spans="1:27" x14ac:dyDescent="0.25">
      <c r="A2" t="s">
        <v>43</v>
      </c>
      <c r="B2">
        <f>'mAr_17,5'!B220</f>
        <v>23.673970746268658</v>
      </c>
      <c r="C2">
        <f>'mAr_17,5'!C220</f>
        <v>39.9495160199005</v>
      </c>
      <c r="D2">
        <f>'mAr_17,5'!D220</f>
        <v>39.877617064676606</v>
      </c>
      <c r="E2">
        <f>'mAr_17,5'!E220</f>
        <v>33.333385074626889</v>
      </c>
      <c r="F2">
        <f>'mAr_17,5'!F220</f>
        <v>-1.1851200000000048</v>
      </c>
      <c r="G2">
        <f>'mAr_17,5'!G220</f>
        <v>7.6309452736318395E-3</v>
      </c>
      <c r="H2">
        <f>'mAr_17,5'!H220</f>
        <v>0.10578303482587061</v>
      </c>
      <c r="I2">
        <f>'mAr_17,5'!I220</f>
        <v>8.6303582089552258E-2</v>
      </c>
      <c r="J2">
        <f>'mAr_17,5'!J220</f>
        <v>0.23499999999999999</v>
      </c>
      <c r="K2">
        <f>'mAr_17,5'!K220</f>
        <v>0</v>
      </c>
      <c r="L2">
        <f>'mAr_17,5'!L220</f>
        <v>0</v>
      </c>
      <c r="N2">
        <f t="shared" ref="N2:N13" si="0">(B2+E2)/2</f>
        <v>28.503677910447774</v>
      </c>
      <c r="O2">
        <v>1005</v>
      </c>
      <c r="P2">
        <f t="shared" ref="P2:P13" si="1">(K2*100000)/(287*(N2+273))</f>
        <v>0</v>
      </c>
      <c r="Q2">
        <f xml:space="preserve"> -0.000000000036913*N2^2 + 0.000000048684*N2 + 0.000017293</f>
        <v>1.8650682732168539E-5</v>
      </c>
      <c r="R2" s="1">
        <f>51165/1000000000</f>
        <v>5.1165000000000002E-5</v>
      </c>
      <c r="S2" s="1">
        <f>46669/1000000</f>
        <v>4.6669000000000002E-2</v>
      </c>
      <c r="T2" s="3">
        <f>R2/V2</f>
        <v>7.9945312500000003E-4</v>
      </c>
      <c r="U2" s="1">
        <f>4*R2/S2</f>
        <v>4.3853521609633801E-3</v>
      </c>
      <c r="V2" s="3">
        <v>6.4000000000000001E-2</v>
      </c>
      <c r="X2" s="4">
        <f>G2*$U$2/(Q2*$T$2)</f>
        <v>2244.3732032522621</v>
      </c>
      <c r="Y2">
        <f>G2*O2*(E2-B2)</f>
        <v>74.079014425612101</v>
      </c>
      <c r="Z2">
        <f>((C2-E2)-(D2-B2))/LN((C2-E2)/(D2-B2))</f>
        <v>10.7036305803469</v>
      </c>
      <c r="AA2">
        <f>Y2/Z2</f>
        <v>6.9209240611900151</v>
      </c>
    </row>
    <row r="3" spans="1:27" x14ac:dyDescent="0.25">
      <c r="A3" t="s">
        <v>44</v>
      </c>
      <c r="B3">
        <f>'mAr_22,5'!B220</f>
        <v>25.043516268656738</v>
      </c>
      <c r="C3">
        <f>'mAr_22,5'!C220</f>
        <v>39.857145820895539</v>
      </c>
      <c r="D3">
        <f>'mAr_22,5'!D220</f>
        <v>39.785989900497505</v>
      </c>
      <c r="E3">
        <f>'mAr_22,5'!E220</f>
        <v>32.800747014925363</v>
      </c>
      <c r="F3">
        <f>'mAr_22,5'!F220</f>
        <v>-1.1851200000000048</v>
      </c>
      <c r="G3">
        <f>'mAr_22,5'!G220</f>
        <v>9.9514925373134326E-3</v>
      </c>
      <c r="H3">
        <f>'mAr_22,5'!H220</f>
        <v>0.15180771144278607</v>
      </c>
      <c r="I3">
        <f>'mAr_22,5'!I220</f>
        <v>0.13427278606965173</v>
      </c>
      <c r="J3">
        <f>'mAr_22,5'!J220</f>
        <v>0.23499999999999999</v>
      </c>
      <c r="K3">
        <f>'mAr_22,5'!K220</f>
        <v>0</v>
      </c>
      <c r="L3">
        <f>'mAr_22,5'!L220</f>
        <v>0</v>
      </c>
      <c r="N3">
        <f t="shared" si="0"/>
        <v>28.922131641791051</v>
      </c>
      <c r="O3">
        <v>1006</v>
      </c>
      <c r="P3">
        <f t="shared" si="1"/>
        <v>0</v>
      </c>
      <c r="Q3">
        <f t="shared" ref="Q3:Q13" si="2" xml:space="preserve"> -0.000000000036913*N3^2 + 0.000000048684*N3 + 0.000017293</f>
        <v>1.8670167712600652E-5</v>
      </c>
      <c r="X3" s="4">
        <f>G3*$U$2/(Q3*$T$2)</f>
        <v>2923.8256560228579</v>
      </c>
      <c r="Y3">
        <f>G3*O3*(E3-B3)</f>
        <v>77.6592000250008</v>
      </c>
      <c r="Z3">
        <f>((C3-E3)-(D3-B3))/LN((C3-E3)/(D3-B3))</f>
        <v>10.431728042801993</v>
      </c>
      <c r="AA3">
        <f>Y3/Z3</f>
        <v>7.4445192307890453</v>
      </c>
    </row>
    <row r="4" spans="1:27" x14ac:dyDescent="0.25">
      <c r="A4" t="s">
        <v>45</v>
      </c>
      <c r="B4">
        <f>'mAr_27,5'!B212</f>
        <v>25.69548800995025</v>
      </c>
      <c r="C4">
        <f>'mAr_27,5'!C212</f>
        <v>39.880403980099523</v>
      </c>
      <c r="D4">
        <f>'mAr_27,5'!D212</f>
        <v>39.803440049751238</v>
      </c>
      <c r="E4">
        <f>'mAr_27,5'!E212</f>
        <v>32.29526477611941</v>
      </c>
      <c r="F4">
        <f>'mAr_27,5'!F212</f>
        <v>-1.1851200000000048</v>
      </c>
      <c r="G4">
        <f>'mAr_27,5'!G212</f>
        <v>1.3124676616915427E-2</v>
      </c>
      <c r="H4">
        <f>'mAr_27,5'!H212</f>
        <v>0.22000174129353223</v>
      </c>
      <c r="I4">
        <f>'mAr_27,5'!I212</f>
        <v>0.20342850746268668</v>
      </c>
      <c r="J4">
        <f>'mAr_27,5'!J212</f>
        <v>0.23499999999999999</v>
      </c>
      <c r="K4">
        <f>'mAr_27,5'!K212</f>
        <v>0</v>
      </c>
      <c r="L4">
        <f>'mAr_27,5'!L212</f>
        <v>0</v>
      </c>
      <c r="N4">
        <f t="shared" si="0"/>
        <v>28.995376393034832</v>
      </c>
      <c r="O4">
        <v>1007</v>
      </c>
      <c r="P4">
        <f t="shared" si="1"/>
        <v>0</v>
      </c>
      <c r="Q4">
        <f t="shared" si="2"/>
        <v>1.8673576969459218E-5</v>
      </c>
      <c r="X4" s="4">
        <f>G4*$U$2/(Q4*$T$2)</f>
        <v>3855.4277201002724</v>
      </c>
      <c r="Y4">
        <f>G4*O4*(E4-B4)</f>
        <v>87.226275350400712</v>
      </c>
      <c r="Z4">
        <f>((C4-E4)-(D4-B4))/LN((C4-E4)/(D4-B4))</f>
        <v>10.511381132503939</v>
      </c>
      <c r="AA4">
        <f>Y4/Z4</f>
        <v>8.2982696803443137</v>
      </c>
    </row>
    <row r="5" spans="1:27" x14ac:dyDescent="0.25">
      <c r="A5" t="s">
        <v>46</v>
      </c>
      <c r="B5">
        <f>'mAr_32,5'!B218</f>
        <v>25.982976965174135</v>
      </c>
      <c r="C5">
        <f>'mAr_32,5'!C218</f>
        <v>39.821819353233806</v>
      </c>
      <c r="D5">
        <f>'mAr_32,5'!D218</f>
        <v>39.736882288557226</v>
      </c>
      <c r="E5">
        <f>'mAr_32,5'!E218</f>
        <v>31.438223880597018</v>
      </c>
      <c r="F5">
        <f>'mAr_32,5'!F218</f>
        <v>-1.1851200000000048</v>
      </c>
      <c r="G5">
        <f>'mAr_32,5'!G218</f>
        <v>1.7299402985074631E-2</v>
      </c>
      <c r="H5">
        <f>'mAr_32,5'!H218</f>
        <v>0.34327477611940299</v>
      </c>
      <c r="I5">
        <f>'mAr_32,5'!I218</f>
        <v>0.32935810945273652</v>
      </c>
      <c r="J5">
        <f>'mAr_32,5'!J218</f>
        <v>0.23499999999999999</v>
      </c>
      <c r="K5">
        <f>'mAr_32,5'!K218</f>
        <v>0</v>
      </c>
      <c r="L5">
        <f>'mAr_32,5'!L218</f>
        <v>0</v>
      </c>
      <c r="N5">
        <f t="shared" si="0"/>
        <v>28.710600422885577</v>
      </c>
      <c r="O5">
        <v>1008</v>
      </c>
      <c r="P5">
        <f t="shared" si="1"/>
        <v>0</v>
      </c>
      <c r="Q5">
        <f t="shared" si="2"/>
        <v>1.8660319537628153E-5</v>
      </c>
      <c r="X5" s="4">
        <f>G5*$U$2/(Q5*$T$2)</f>
        <v>5085.3811563264699</v>
      </c>
      <c r="Y5">
        <f>G5*O5*(E5-B5)</f>
        <v>95.12749489116969</v>
      </c>
      <c r="Z5">
        <f>((C5-E5)-(D5-B5))/LN((C5-E5)/(D5-B5))</f>
        <v>10.848104219175882</v>
      </c>
      <c r="AA5">
        <f>Y5/Z5</f>
        <v>8.7690432327351306</v>
      </c>
    </row>
    <row r="6" spans="1:27" x14ac:dyDescent="0.25">
      <c r="A6" t="s">
        <v>47</v>
      </c>
      <c r="B6">
        <f>'mAr_37,5'!B229</f>
        <v>22.511610199004977</v>
      </c>
      <c r="C6">
        <f>'mAr_37,5'!C229</f>
        <v>39.988976069651727</v>
      </c>
      <c r="D6">
        <f>'mAr_37,5'!D229</f>
        <v>39.849986815920403</v>
      </c>
      <c r="E6">
        <f>'mAr_37,5'!E229</f>
        <v>28.296061592039802</v>
      </c>
      <c r="F6">
        <f>'mAr_37,5'!F229</f>
        <v>-1.1851200000000048</v>
      </c>
      <c r="G6">
        <f>'mAr_37,5'!G229</f>
        <v>2.3383631840796018E-2</v>
      </c>
      <c r="H6">
        <f>'mAr_37,5'!H229</f>
        <v>0.4975094527363183</v>
      </c>
      <c r="I6">
        <f>'mAr_37,5'!I229</f>
        <v>0.49539716417910445</v>
      </c>
      <c r="J6">
        <f>'mAr_37,5'!J229</f>
        <v>0.23499999999999999</v>
      </c>
      <c r="K6">
        <f>'mAr_37,5'!K229</f>
        <v>0</v>
      </c>
      <c r="L6">
        <f>'mAr_37,5'!L229</f>
        <v>0</v>
      </c>
      <c r="N6">
        <f t="shared" si="0"/>
        <v>25.403835895522391</v>
      </c>
      <c r="O6">
        <v>1009</v>
      </c>
      <c r="P6">
        <f t="shared" si="1"/>
        <v>0</v>
      </c>
      <c r="Q6">
        <f t="shared" si="2"/>
        <v>1.8505938362118368E-5</v>
      </c>
      <c r="X6" s="4">
        <f t="shared" ref="X6:X9" si="3">G6*$U$2/(Q6*$T$2)</f>
        <v>6931.2621308637554</v>
      </c>
      <c r="Y6">
        <f t="shared" ref="Y6:Y9" si="4">G6*O6*(E6-B6)</f>
        <v>136.47883511168737</v>
      </c>
      <c r="Z6">
        <f t="shared" ref="Z6:Z9" si="5">((C6-E6)-(D6-B6))/LN((C6-E6)/(D6-B6))</f>
        <v>14.330792357286564</v>
      </c>
      <c r="AA6">
        <f t="shared" ref="AA6:AA9" si="6">Y6/Z6</f>
        <v>9.5234674893809359</v>
      </c>
    </row>
    <row r="7" spans="1:27" x14ac:dyDescent="0.25">
      <c r="A7" t="s">
        <v>48</v>
      </c>
      <c r="B7">
        <f>'mAr_42,5'!B211</f>
        <v>26.276717114427871</v>
      </c>
      <c r="C7">
        <f>'mAr_42,5'!C211</f>
        <v>39.782899601990053</v>
      </c>
      <c r="D7">
        <f>'mAr_42,5'!D211</f>
        <v>39.674674875621903</v>
      </c>
      <c r="E7">
        <f>'mAr_42,5'!E211</f>
        <v>29.350897363184078</v>
      </c>
      <c r="F7">
        <f>'mAr_42,5'!F211</f>
        <v>-1.1851200000000048</v>
      </c>
      <c r="G7">
        <f>'mAr_42,5'!G211</f>
        <v>3.4032537313432844E-2</v>
      </c>
      <c r="H7">
        <f>'mAr_42,5'!H211</f>
        <v>0.85371875621890514</v>
      </c>
      <c r="I7">
        <f>'mAr_42,5'!I211</f>
        <v>0.85959746268656756</v>
      </c>
      <c r="J7">
        <f>'mAr_42,5'!J211</f>
        <v>0.23499999999999999</v>
      </c>
      <c r="K7">
        <f>'mAr_42,5'!K211</f>
        <v>0</v>
      </c>
      <c r="L7">
        <f>'mAr_42,5'!L211</f>
        <v>0</v>
      </c>
      <c r="N7">
        <f t="shared" si="0"/>
        <v>27.813807238805975</v>
      </c>
      <c r="O7">
        <v>1010</v>
      </c>
      <c r="P7">
        <f t="shared" si="1"/>
        <v>0</v>
      </c>
      <c r="Q7">
        <f t="shared" si="2"/>
        <v>1.8618531204193643E-5</v>
      </c>
      <c r="X7" s="4">
        <f t="shared" si="3"/>
        <v>10026.754522142812</v>
      </c>
      <c r="Y7">
        <f t="shared" si="4"/>
        <v>105.66837556425402</v>
      </c>
      <c r="Z7">
        <f t="shared" si="5"/>
        <v>11.85319832074388</v>
      </c>
      <c r="AA7">
        <f t="shared" si="6"/>
        <v>8.9147563978008684</v>
      </c>
    </row>
    <row r="8" spans="1:27" x14ac:dyDescent="0.25">
      <c r="A8" t="s">
        <v>49</v>
      </c>
      <c r="B8">
        <f>'mAr_47,5'!B213</f>
        <v>26.102151442786091</v>
      </c>
      <c r="C8">
        <f>'mAr_47,5'!C213</f>
        <v>39.753861741293562</v>
      </c>
      <c r="D8">
        <f>'mAr_47,5'!D213</f>
        <v>39.634293432835833</v>
      </c>
      <c r="E8">
        <f>'mAr_47,5'!E213</f>
        <v>28.087422985074625</v>
      </c>
      <c r="F8">
        <f>'mAr_47,5'!F213</f>
        <v>-1.1851200000000048</v>
      </c>
      <c r="G8">
        <f>'mAr_47,5'!G213</f>
        <v>4.5367462686567148E-2</v>
      </c>
      <c r="H8">
        <f>'mAr_47,5'!H213</f>
        <v>1.237113980099503</v>
      </c>
      <c r="I8">
        <f>'mAr_47,5'!I213</f>
        <v>1.2633376616915426</v>
      </c>
      <c r="J8">
        <f>'mAr_47,5'!J213</f>
        <v>0.23499999999999999</v>
      </c>
      <c r="K8">
        <f>'mAr_47,5'!K213</f>
        <v>0</v>
      </c>
      <c r="L8">
        <f>'mAr_47,5'!L213</f>
        <v>0</v>
      </c>
      <c r="N8">
        <f t="shared" si="0"/>
        <v>27.09478721393036</v>
      </c>
      <c r="O8">
        <v>1011</v>
      </c>
      <c r="P8">
        <f t="shared" si="1"/>
        <v>0</v>
      </c>
      <c r="Q8">
        <f t="shared" si="2"/>
        <v>1.8584983772530754E-5</v>
      </c>
      <c r="X8" s="4">
        <f t="shared" si="3"/>
        <v>13390.406910625259</v>
      </c>
      <c r="Y8">
        <f t="shared" si="4"/>
        <v>91.057466676270906</v>
      </c>
      <c r="Z8">
        <f t="shared" si="5"/>
        <v>12.576233838582871</v>
      </c>
      <c r="AA8">
        <f t="shared" si="6"/>
        <v>7.2404400112944742</v>
      </c>
    </row>
    <row r="9" spans="1:27" x14ac:dyDescent="0.25">
      <c r="A9" t="s">
        <v>50</v>
      </c>
      <c r="B9">
        <f>'mAr_52,5'!B213</f>
        <v>25.443193681592042</v>
      </c>
      <c r="C9">
        <f>'mAr_52,5'!C213</f>
        <v>39.765674975124384</v>
      </c>
      <c r="D9">
        <f>'mAr_52,5'!D213</f>
        <v>39.635527512437797</v>
      </c>
      <c r="E9">
        <f>'mAr_52,5'!E213</f>
        <v>27.166740348258699</v>
      </c>
      <c r="F9">
        <f>'mAr_52,5'!F213</f>
        <v>-1.1851200000000048</v>
      </c>
      <c r="G9">
        <f>'mAr_52,5'!G213</f>
        <v>4.9701890547263691E-2</v>
      </c>
      <c r="H9">
        <f>'mAr_52,5'!H213</f>
        <v>1.3821059203980102</v>
      </c>
      <c r="I9">
        <f>'mAr_52,5'!I213</f>
        <v>1.4171017910447767</v>
      </c>
      <c r="J9">
        <f>'mAr_52,5'!J213</f>
        <v>0.23499999999999999</v>
      </c>
      <c r="K9">
        <f>'mAr_52,5'!K213</f>
        <v>0</v>
      </c>
      <c r="L9">
        <f>'mAr_52,5'!L213</f>
        <v>0</v>
      </c>
      <c r="N9">
        <f t="shared" si="0"/>
        <v>26.304967014925371</v>
      </c>
      <c r="O9">
        <v>1012</v>
      </c>
      <c r="P9">
        <f t="shared" si="1"/>
        <v>0</v>
      </c>
      <c r="Q9">
        <f t="shared" si="2"/>
        <v>1.8548089016199542E-5</v>
      </c>
      <c r="X9" s="4">
        <f t="shared" si="3"/>
        <v>14698.912590243574</v>
      </c>
      <c r="Y9">
        <f t="shared" si="4"/>
        <v>86.691490113124559</v>
      </c>
      <c r="Z9">
        <f t="shared" si="5"/>
        <v>13.37982484717149</v>
      </c>
      <c r="AA9">
        <f t="shared" si="6"/>
        <v>6.4792694301563474</v>
      </c>
    </row>
    <row r="10" spans="1:27" x14ac:dyDescent="0.25">
      <c r="N10">
        <f t="shared" si="0"/>
        <v>0</v>
      </c>
      <c r="O10">
        <v>1013</v>
      </c>
      <c r="P10">
        <f t="shared" si="1"/>
        <v>0</v>
      </c>
      <c r="Q10">
        <f t="shared" si="2"/>
        <v>1.7292999999999999E-5</v>
      </c>
      <c r="X10" s="4"/>
    </row>
    <row r="11" spans="1:27" x14ac:dyDescent="0.25">
      <c r="N11">
        <f t="shared" si="0"/>
        <v>0</v>
      </c>
      <c r="O11">
        <v>1014</v>
      </c>
      <c r="P11">
        <f t="shared" si="1"/>
        <v>0</v>
      </c>
      <c r="Q11">
        <f t="shared" si="2"/>
        <v>1.7292999999999999E-5</v>
      </c>
      <c r="X11" s="4"/>
    </row>
    <row r="12" spans="1:27" x14ac:dyDescent="0.25">
      <c r="N12">
        <f t="shared" si="0"/>
        <v>0</v>
      </c>
      <c r="O12">
        <v>1015</v>
      </c>
      <c r="P12">
        <f t="shared" si="1"/>
        <v>0</v>
      </c>
      <c r="Q12">
        <f t="shared" si="2"/>
        <v>1.7292999999999999E-5</v>
      </c>
      <c r="X12" s="4"/>
    </row>
    <row r="13" spans="1:27" x14ac:dyDescent="0.25">
      <c r="N13">
        <f t="shared" si="0"/>
        <v>0</v>
      </c>
      <c r="O13">
        <v>1016</v>
      </c>
      <c r="P13">
        <f t="shared" si="1"/>
        <v>0</v>
      </c>
      <c r="Q13">
        <f t="shared" si="2"/>
        <v>1.7292999999999999E-5</v>
      </c>
      <c r="X13" s="4"/>
    </row>
    <row r="14" spans="1:27" x14ac:dyDescent="0.25">
      <c r="X14" s="4"/>
    </row>
    <row r="15" spans="1:27" x14ac:dyDescent="0.25">
      <c r="X15" s="4"/>
    </row>
    <row r="16" spans="1:27" x14ac:dyDescent="0.25">
      <c r="X16" s="4"/>
    </row>
    <row r="17" spans="24:24" x14ac:dyDescent="0.25">
      <c r="X17" s="4"/>
    </row>
    <row r="18" spans="24:24" x14ac:dyDescent="0.25">
      <c r="X18" s="4"/>
    </row>
    <row r="19" spans="24:24" x14ac:dyDescent="0.25">
      <c r="X19" s="4"/>
    </row>
    <row r="20" spans="24:24" x14ac:dyDescent="0.25">
      <c r="X20" s="4"/>
    </row>
    <row r="21" spans="24:24" x14ac:dyDescent="0.25">
      <c r="X21" s="4"/>
    </row>
    <row r="22" spans="24:24" x14ac:dyDescent="0.25">
      <c r="X22" s="4"/>
    </row>
    <row r="23" spans="24:24" x14ac:dyDescent="0.25">
      <c r="X23" s="4"/>
    </row>
    <row r="24" spans="24:24" x14ac:dyDescent="0.25">
      <c r="X24" s="4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220"/>
  <sheetViews>
    <sheetView workbookViewId="0">
      <selection activeCell="A30" sqref="A30"/>
    </sheetView>
  </sheetViews>
  <sheetFormatPr defaultRowHeight="15" x14ac:dyDescent="0.25"/>
  <cols>
    <col min="2" max="2" width="11.28515625" bestFit="1" customWidth="1"/>
    <col min="3" max="3" width="12" bestFit="1" customWidth="1"/>
    <col min="4" max="4" width="13.42578125" bestFit="1" customWidth="1"/>
    <col min="5" max="5" width="12.5703125" bestFit="1" customWidth="1"/>
    <col min="6" max="6" width="15.7109375" bestFit="1" customWidth="1"/>
    <col min="7" max="7" width="17" bestFit="1" customWidth="1"/>
    <col min="8" max="8" width="20" bestFit="1" customWidth="1"/>
    <col min="9" max="9" width="19.28515625" bestFit="1" customWidth="1"/>
    <col min="10" max="10" width="15" bestFit="1" customWidth="1"/>
  </cols>
  <sheetData>
    <row r="1" spans="1:27" x14ac:dyDescent="0.25">
      <c r="A1" t="s">
        <v>28</v>
      </c>
      <c r="B1" t="s">
        <v>1</v>
      </c>
      <c r="C1" t="s">
        <v>0</v>
      </c>
      <c r="D1" t="s">
        <v>3</v>
      </c>
      <c r="E1" t="s">
        <v>2</v>
      </c>
      <c r="F1" t="s">
        <v>4</v>
      </c>
      <c r="G1" t="s">
        <v>27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</row>
    <row r="2" spans="1:27" x14ac:dyDescent="0.25">
      <c r="A2">
        <v>2.7547199999999998</v>
      </c>
      <c r="B2">
        <v>23.714130000000001</v>
      </c>
      <c r="C2">
        <v>39.921050000000001</v>
      </c>
      <c r="D2">
        <v>39.849930000000001</v>
      </c>
      <c r="E2">
        <v>33.219270000000002</v>
      </c>
      <c r="F2">
        <v>-1.18512</v>
      </c>
      <c r="G2">
        <v>8.0999999999999996E-3</v>
      </c>
      <c r="H2">
        <v>0.10636</v>
      </c>
      <c r="I2">
        <v>8.8209999999999997E-2</v>
      </c>
      <c r="J2">
        <v>-3.0244200000000001</v>
      </c>
      <c r="K2">
        <v>6.4850000000000005E-2</v>
      </c>
      <c r="L2">
        <v>-8.5629999999999998E-2</v>
      </c>
      <c r="M2">
        <v>-120.22646</v>
      </c>
      <c r="N2">
        <v>-0.35254000000000002</v>
      </c>
      <c r="O2">
        <v>26.035499999999999</v>
      </c>
      <c r="P2">
        <v>31.39227</v>
      </c>
      <c r="Q2">
        <v>-19491.703839999998</v>
      </c>
      <c r="R2">
        <v>-9635.6883199999993</v>
      </c>
      <c r="S2" t="s">
        <v>25</v>
      </c>
      <c r="T2" t="e">
        <f t="shared" ref="T2:T65" si="0">-Inf</f>
        <v>#NAME?</v>
      </c>
      <c r="U2">
        <v>4.1399999999999996E-3</v>
      </c>
      <c r="V2">
        <v>3.0000000000000001E-5</v>
      </c>
      <c r="W2">
        <v>4.2100000000000002E-3</v>
      </c>
      <c r="X2">
        <v>4.1599999999999996E-3</v>
      </c>
      <c r="Y2">
        <v>4.47E-3</v>
      </c>
      <c r="Z2">
        <v>0</v>
      </c>
      <c r="AA2">
        <v>0</v>
      </c>
    </row>
    <row r="3" spans="1:27" x14ac:dyDescent="0.25">
      <c r="A3">
        <v>3.7547999999999999</v>
      </c>
      <c r="B3">
        <v>23.71415</v>
      </c>
      <c r="C3">
        <v>39.921570000000003</v>
      </c>
      <c r="D3">
        <v>39.849110000000003</v>
      </c>
      <c r="E3">
        <v>33.220379999999999</v>
      </c>
      <c r="F3">
        <v>-1.18512</v>
      </c>
      <c r="G3">
        <v>8.1099999999999992E-3</v>
      </c>
      <c r="H3">
        <v>0.10553999999999999</v>
      </c>
      <c r="I3">
        <v>8.6410000000000001E-2</v>
      </c>
      <c r="J3">
        <v>-3.0244200000000001</v>
      </c>
      <c r="K3">
        <v>6.4519999999999994E-2</v>
      </c>
      <c r="L3">
        <v>-8.566E-2</v>
      </c>
      <c r="M3">
        <v>-120.24021999999999</v>
      </c>
      <c r="N3">
        <v>-0.35924</v>
      </c>
      <c r="O3">
        <v>25.50431</v>
      </c>
      <c r="P3">
        <v>31.148669999999999</v>
      </c>
      <c r="Q3">
        <v>-19491.947370000002</v>
      </c>
      <c r="R3">
        <v>-9635.6618500000004</v>
      </c>
      <c r="S3" t="s">
        <v>25</v>
      </c>
      <c r="T3" t="e">
        <f t="shared" si="0"/>
        <v>#NAME?</v>
      </c>
      <c r="U3">
        <v>4.1399999999999996E-3</v>
      </c>
      <c r="V3">
        <v>3.0000000000000001E-5</v>
      </c>
      <c r="W3">
        <v>4.2100000000000002E-3</v>
      </c>
      <c r="X3">
        <v>4.1599999999999996E-3</v>
      </c>
      <c r="Y3">
        <v>4.4600000000000004E-3</v>
      </c>
      <c r="Z3">
        <v>0</v>
      </c>
      <c r="AA3">
        <v>0</v>
      </c>
    </row>
    <row r="4" spans="1:27" x14ac:dyDescent="0.25">
      <c r="A4">
        <v>4.7548199999999996</v>
      </c>
      <c r="B4">
        <v>23.712679999999999</v>
      </c>
      <c r="C4">
        <v>39.921250000000001</v>
      </c>
      <c r="D4">
        <v>39.849789999999999</v>
      </c>
      <c r="E4">
        <v>33.222810000000003</v>
      </c>
      <c r="F4">
        <v>-1.18512</v>
      </c>
      <c r="G4">
        <v>8.6E-3</v>
      </c>
      <c r="H4">
        <v>0.10677</v>
      </c>
      <c r="I4">
        <v>8.6069999999999994E-2</v>
      </c>
      <c r="J4">
        <v>-3.0244200000000001</v>
      </c>
      <c r="K4">
        <v>6.6669999999999993E-2</v>
      </c>
      <c r="L4">
        <v>-8.5699999999999998E-2</v>
      </c>
      <c r="M4">
        <v>-120.28954</v>
      </c>
      <c r="N4">
        <v>-0.35422999999999999</v>
      </c>
      <c r="O4">
        <v>25.403300000000002</v>
      </c>
      <c r="P4">
        <v>31.510819999999999</v>
      </c>
      <c r="Q4">
        <v>-19492.15582</v>
      </c>
      <c r="R4">
        <v>-9635.6939500000008</v>
      </c>
      <c r="S4" t="s">
        <v>25</v>
      </c>
      <c r="T4" t="e">
        <f t="shared" si="0"/>
        <v>#NAME?</v>
      </c>
      <c r="U4">
        <v>4.1399999999999996E-3</v>
      </c>
      <c r="V4">
        <v>3.0000000000000001E-5</v>
      </c>
      <c r="W4">
        <v>4.2100000000000002E-3</v>
      </c>
      <c r="X4">
        <v>4.1700000000000001E-3</v>
      </c>
      <c r="Y4">
        <v>4.47E-3</v>
      </c>
      <c r="Z4">
        <v>0</v>
      </c>
      <c r="AA4">
        <v>0</v>
      </c>
    </row>
    <row r="5" spans="1:27" x14ac:dyDescent="0.25">
      <c r="A5">
        <v>5.7549099999999997</v>
      </c>
      <c r="B5">
        <v>23.713080000000001</v>
      </c>
      <c r="C5">
        <v>39.922319999999999</v>
      </c>
      <c r="D5">
        <v>39.850850000000001</v>
      </c>
      <c r="E5">
        <v>33.224969999999999</v>
      </c>
      <c r="F5">
        <v>-1.18512</v>
      </c>
      <c r="G5">
        <v>6.6299999999999996E-3</v>
      </c>
      <c r="H5">
        <v>0.10528999999999999</v>
      </c>
      <c r="I5">
        <v>8.6749999999999994E-2</v>
      </c>
      <c r="J5">
        <v>-3.0244200000000001</v>
      </c>
      <c r="K5">
        <v>6.5549999999999997E-2</v>
      </c>
      <c r="L5">
        <v>-8.5629999999999998E-2</v>
      </c>
      <c r="M5">
        <v>-120.31185000000001</v>
      </c>
      <c r="N5">
        <v>-0.3543</v>
      </c>
      <c r="O5">
        <v>25.602650000000001</v>
      </c>
      <c r="P5">
        <v>31.074110000000001</v>
      </c>
      <c r="Q5">
        <v>-19492.708139999999</v>
      </c>
      <c r="R5">
        <v>-9635.8843500000003</v>
      </c>
      <c r="S5" t="s">
        <v>25</v>
      </c>
      <c r="T5" t="e">
        <f t="shared" si="0"/>
        <v>#NAME?</v>
      </c>
      <c r="U5">
        <v>4.1399999999999996E-3</v>
      </c>
      <c r="V5">
        <v>3.0000000000000001E-5</v>
      </c>
      <c r="W5">
        <v>4.2100000000000002E-3</v>
      </c>
      <c r="X5">
        <v>4.13E-3</v>
      </c>
      <c r="Y5">
        <v>4.4600000000000004E-3</v>
      </c>
      <c r="Z5">
        <v>0</v>
      </c>
      <c r="AA5">
        <v>0</v>
      </c>
    </row>
    <row r="6" spans="1:27" x14ac:dyDescent="0.25">
      <c r="A6">
        <v>6.7548199999999996</v>
      </c>
      <c r="B6">
        <v>23.711729999999999</v>
      </c>
      <c r="C6">
        <v>39.922490000000003</v>
      </c>
      <c r="D6">
        <v>39.851219999999998</v>
      </c>
      <c r="E6">
        <v>33.226089999999999</v>
      </c>
      <c r="F6">
        <v>-1.18512</v>
      </c>
      <c r="G6">
        <v>7.9000000000000008E-3</v>
      </c>
      <c r="H6">
        <v>0.10725</v>
      </c>
      <c r="I6">
        <v>8.4360000000000004E-2</v>
      </c>
      <c r="J6">
        <v>-3.0244200000000001</v>
      </c>
      <c r="K6">
        <v>6.5890000000000004E-2</v>
      </c>
      <c r="L6">
        <v>-8.5720000000000005E-2</v>
      </c>
      <c r="M6">
        <v>-120.34307</v>
      </c>
      <c r="N6">
        <v>-0.35332000000000002</v>
      </c>
      <c r="O6">
        <v>24.898019999999999</v>
      </c>
      <c r="P6">
        <v>31.65258</v>
      </c>
      <c r="Q6">
        <v>-19492.659449999999</v>
      </c>
      <c r="R6">
        <v>-9635.9330599999994</v>
      </c>
      <c r="S6" t="s">
        <v>25</v>
      </c>
      <c r="T6" t="e">
        <f t="shared" si="0"/>
        <v>#NAME?</v>
      </c>
      <c r="U6">
        <v>4.13E-3</v>
      </c>
      <c r="V6">
        <v>3.0000000000000001E-5</v>
      </c>
      <c r="W6">
        <v>4.2100000000000002E-3</v>
      </c>
      <c r="X6">
        <v>4.15E-3</v>
      </c>
      <c r="Y6">
        <v>4.47E-3</v>
      </c>
      <c r="Z6">
        <v>0</v>
      </c>
      <c r="AA6">
        <v>0</v>
      </c>
    </row>
    <row r="7" spans="1:27" x14ac:dyDescent="0.25">
      <c r="A7">
        <v>7.7563899999999997</v>
      </c>
      <c r="B7">
        <v>23.712199999999999</v>
      </c>
      <c r="C7">
        <v>39.922969999999999</v>
      </c>
      <c r="D7">
        <v>39.851750000000003</v>
      </c>
      <c r="E7">
        <v>33.228050000000003</v>
      </c>
      <c r="F7">
        <v>-1.18512</v>
      </c>
      <c r="G7">
        <v>8.0800000000000004E-3</v>
      </c>
      <c r="H7">
        <v>0.10685</v>
      </c>
      <c r="I7">
        <v>8.5290000000000005E-2</v>
      </c>
      <c r="J7">
        <v>-3.0244200000000001</v>
      </c>
      <c r="K7">
        <v>6.5559999999999993E-2</v>
      </c>
      <c r="L7">
        <v>-8.5720000000000005E-2</v>
      </c>
      <c r="M7">
        <v>-120.36185</v>
      </c>
      <c r="N7">
        <v>-0.35309000000000001</v>
      </c>
      <c r="O7">
        <v>25.173490000000001</v>
      </c>
      <c r="P7">
        <v>31.535270000000001</v>
      </c>
      <c r="Q7">
        <v>-19493.18477</v>
      </c>
      <c r="R7">
        <v>-9636.0243399999999</v>
      </c>
      <c r="S7" t="s">
        <v>25</v>
      </c>
      <c r="T7" t="e">
        <f t="shared" si="0"/>
        <v>#NAME?</v>
      </c>
      <c r="U7">
        <v>4.1399999999999996E-3</v>
      </c>
      <c r="V7">
        <v>3.0000000000000001E-5</v>
      </c>
      <c r="W7">
        <v>4.2100000000000002E-3</v>
      </c>
      <c r="X7">
        <v>4.1599999999999996E-3</v>
      </c>
      <c r="Y7">
        <v>4.47E-3</v>
      </c>
      <c r="Z7">
        <v>0</v>
      </c>
      <c r="AA7">
        <v>0</v>
      </c>
    </row>
    <row r="8" spans="1:27" x14ac:dyDescent="0.25">
      <c r="A8">
        <v>8.7569099999999995</v>
      </c>
      <c r="B8">
        <v>23.711400000000001</v>
      </c>
      <c r="C8">
        <v>39.923720000000003</v>
      </c>
      <c r="D8">
        <v>39.852490000000003</v>
      </c>
      <c r="E8">
        <v>33.229329999999997</v>
      </c>
      <c r="F8">
        <v>-1.18512</v>
      </c>
      <c r="G8">
        <v>8.3899999999999999E-3</v>
      </c>
      <c r="H8">
        <v>0.10675</v>
      </c>
      <c r="I8">
        <v>8.6999999999999994E-2</v>
      </c>
      <c r="J8">
        <v>-3.0244200000000001</v>
      </c>
      <c r="K8">
        <v>6.6860000000000003E-2</v>
      </c>
      <c r="L8">
        <v>-8.5690000000000002E-2</v>
      </c>
      <c r="M8">
        <v>-120.38815</v>
      </c>
      <c r="N8">
        <v>-0.35310000000000002</v>
      </c>
      <c r="O8">
        <v>25.677820000000001</v>
      </c>
      <c r="P8">
        <v>31.505680000000002</v>
      </c>
      <c r="Q8">
        <v>-19493.289089999998</v>
      </c>
      <c r="R8">
        <v>-9636.1574500000006</v>
      </c>
      <c r="S8" t="s">
        <v>25</v>
      </c>
      <c r="T8" t="e">
        <f t="shared" si="0"/>
        <v>#NAME?</v>
      </c>
      <c r="U8">
        <v>4.1399999999999996E-3</v>
      </c>
      <c r="V8">
        <v>3.0000000000000001E-5</v>
      </c>
      <c r="W8">
        <v>4.2100000000000002E-3</v>
      </c>
      <c r="X8">
        <v>4.1599999999999996E-3</v>
      </c>
      <c r="Y8">
        <v>4.47E-3</v>
      </c>
      <c r="Z8">
        <v>0</v>
      </c>
      <c r="AA8">
        <v>0</v>
      </c>
    </row>
    <row r="9" spans="1:27" x14ac:dyDescent="0.25">
      <c r="A9">
        <v>9.7569199999999991</v>
      </c>
      <c r="B9">
        <v>23.711449999999999</v>
      </c>
      <c r="C9">
        <v>39.924219999999998</v>
      </c>
      <c r="D9">
        <v>39.852890000000002</v>
      </c>
      <c r="E9">
        <v>33.230249999999998</v>
      </c>
      <c r="F9">
        <v>-1.18512</v>
      </c>
      <c r="G9">
        <v>6.6600000000000001E-3</v>
      </c>
      <c r="H9">
        <v>0.10571</v>
      </c>
      <c r="I9">
        <v>8.7459999999999996E-2</v>
      </c>
      <c r="J9">
        <v>-3.0244200000000001</v>
      </c>
      <c r="K9">
        <v>6.4829999999999999E-2</v>
      </c>
      <c r="L9">
        <v>-8.566E-2</v>
      </c>
      <c r="M9">
        <v>-120.39932</v>
      </c>
      <c r="N9">
        <v>-0.35360000000000003</v>
      </c>
      <c r="O9">
        <v>25.811440000000001</v>
      </c>
      <c r="P9">
        <v>31.200489999999999</v>
      </c>
      <c r="Q9">
        <v>-19493.498100000001</v>
      </c>
      <c r="R9">
        <v>-9636.2378000000008</v>
      </c>
      <c r="S9" t="s">
        <v>25</v>
      </c>
      <c r="T9" t="e">
        <f t="shared" si="0"/>
        <v>#NAME?</v>
      </c>
      <c r="U9">
        <v>4.1399999999999996E-3</v>
      </c>
      <c r="V9">
        <v>3.0000000000000001E-5</v>
      </c>
      <c r="W9">
        <v>4.2100000000000002E-3</v>
      </c>
      <c r="X9">
        <v>4.13E-3</v>
      </c>
      <c r="Y9">
        <v>4.4600000000000004E-3</v>
      </c>
      <c r="Z9">
        <v>0</v>
      </c>
      <c r="AA9">
        <v>0</v>
      </c>
    </row>
    <row r="10" spans="1:27" x14ac:dyDescent="0.25">
      <c r="A10">
        <v>10.75783</v>
      </c>
      <c r="B10">
        <v>23.710650000000001</v>
      </c>
      <c r="C10">
        <v>39.92465</v>
      </c>
      <c r="D10">
        <v>39.853070000000002</v>
      </c>
      <c r="E10">
        <v>33.231079999999999</v>
      </c>
      <c r="F10">
        <v>-1.18512</v>
      </c>
      <c r="G10">
        <v>7.9399999999999991E-3</v>
      </c>
      <c r="H10">
        <v>0.10655000000000001</v>
      </c>
      <c r="I10">
        <v>8.9090000000000003E-2</v>
      </c>
      <c r="J10">
        <v>-3.0244200000000001</v>
      </c>
      <c r="K10">
        <v>6.4640000000000003E-2</v>
      </c>
      <c r="L10">
        <v>-8.5639999999999994E-2</v>
      </c>
      <c r="M10">
        <v>-120.4198</v>
      </c>
      <c r="N10">
        <v>-0.35482999999999998</v>
      </c>
      <c r="O10">
        <v>26.2927</v>
      </c>
      <c r="P10">
        <v>31.446680000000001</v>
      </c>
      <c r="Q10">
        <v>-19493.503809999998</v>
      </c>
      <c r="R10">
        <v>-9636.2925699999996</v>
      </c>
      <c r="S10" t="s">
        <v>25</v>
      </c>
      <c r="T10" t="e">
        <f t="shared" si="0"/>
        <v>#NAME?</v>
      </c>
      <c r="U10">
        <v>4.1399999999999996E-3</v>
      </c>
      <c r="V10">
        <v>3.0000000000000001E-5</v>
      </c>
      <c r="W10">
        <v>4.2100000000000002E-3</v>
      </c>
      <c r="X10">
        <v>4.15E-3</v>
      </c>
      <c r="Y10">
        <v>4.47E-3</v>
      </c>
      <c r="Z10">
        <v>0</v>
      </c>
      <c r="AA10">
        <v>0</v>
      </c>
    </row>
    <row r="11" spans="1:27" x14ac:dyDescent="0.25">
      <c r="A11">
        <v>11.76055</v>
      </c>
      <c r="B11">
        <v>23.710139999999999</v>
      </c>
      <c r="C11">
        <v>39.925789999999999</v>
      </c>
      <c r="D11">
        <v>39.853529999999999</v>
      </c>
      <c r="E11">
        <v>33.23218</v>
      </c>
      <c r="F11">
        <v>-1.18512</v>
      </c>
      <c r="G11">
        <v>7.1700000000000002E-3</v>
      </c>
      <c r="H11">
        <v>0.10611</v>
      </c>
      <c r="I11">
        <v>8.4909999999999999E-2</v>
      </c>
      <c r="J11">
        <v>-3.0244200000000001</v>
      </c>
      <c r="K11">
        <v>6.7720000000000002E-2</v>
      </c>
      <c r="L11">
        <v>-8.5629999999999998E-2</v>
      </c>
      <c r="M11">
        <v>-120.44025000000001</v>
      </c>
      <c r="N11">
        <v>-0.35820999999999997</v>
      </c>
      <c r="O11">
        <v>25.059229999999999</v>
      </c>
      <c r="P11">
        <v>31.316929999999999</v>
      </c>
      <c r="Q11">
        <v>-19493.631430000001</v>
      </c>
      <c r="R11">
        <v>-9636.4365699999998</v>
      </c>
      <c r="S11" t="s">
        <v>25</v>
      </c>
      <c r="T11" t="e">
        <f t="shared" si="0"/>
        <v>#NAME?</v>
      </c>
      <c r="U11">
        <v>4.1399999999999996E-3</v>
      </c>
      <c r="V11">
        <v>3.0000000000000001E-5</v>
      </c>
      <c r="W11">
        <v>4.2199999999999998E-3</v>
      </c>
      <c r="X11">
        <v>4.1399999999999996E-3</v>
      </c>
      <c r="Y11">
        <v>4.4600000000000004E-3</v>
      </c>
      <c r="Z11">
        <v>0</v>
      </c>
      <c r="AA11">
        <v>0</v>
      </c>
    </row>
    <row r="12" spans="1:27" x14ac:dyDescent="0.25">
      <c r="A12">
        <v>12.761480000000001</v>
      </c>
      <c r="B12">
        <v>23.709540000000001</v>
      </c>
      <c r="C12">
        <v>39.925130000000003</v>
      </c>
      <c r="D12">
        <v>39.854599999999998</v>
      </c>
      <c r="E12">
        <v>33.23395</v>
      </c>
      <c r="F12">
        <v>-1.18512</v>
      </c>
      <c r="G12">
        <v>8.6199999999999992E-3</v>
      </c>
      <c r="H12">
        <v>0.10671</v>
      </c>
      <c r="I12">
        <v>8.7650000000000006E-2</v>
      </c>
      <c r="J12">
        <v>-3.0244200000000001</v>
      </c>
      <c r="K12">
        <v>6.3710000000000003E-2</v>
      </c>
      <c r="L12">
        <v>-8.5699999999999998E-2</v>
      </c>
      <c r="M12">
        <v>-120.47017</v>
      </c>
      <c r="N12">
        <v>-0.34963</v>
      </c>
      <c r="O12">
        <v>25.868259999999999</v>
      </c>
      <c r="P12">
        <v>31.49558</v>
      </c>
      <c r="Q12">
        <v>-19493.886060000001</v>
      </c>
      <c r="R12">
        <v>-9636.4738699999998</v>
      </c>
      <c r="S12" t="s">
        <v>25</v>
      </c>
      <c r="T12" t="e">
        <f t="shared" si="0"/>
        <v>#NAME?</v>
      </c>
      <c r="U12">
        <v>4.1399999999999996E-3</v>
      </c>
      <c r="V12">
        <v>3.0000000000000001E-5</v>
      </c>
      <c r="W12">
        <v>4.1999999999999997E-3</v>
      </c>
      <c r="X12">
        <v>4.1700000000000001E-3</v>
      </c>
      <c r="Y12">
        <v>4.47E-3</v>
      </c>
      <c r="Z12">
        <v>0</v>
      </c>
      <c r="AA12">
        <v>0</v>
      </c>
    </row>
    <row r="13" spans="1:27" x14ac:dyDescent="0.25">
      <c r="A13">
        <v>13.762169999999999</v>
      </c>
      <c r="B13">
        <v>23.709109999999999</v>
      </c>
      <c r="C13">
        <v>39.925049999999999</v>
      </c>
      <c r="D13">
        <v>39.855150000000002</v>
      </c>
      <c r="E13">
        <v>33.235669999999999</v>
      </c>
      <c r="F13">
        <v>-1.18512</v>
      </c>
      <c r="G13">
        <v>7.5599999999999999E-3</v>
      </c>
      <c r="H13">
        <v>0.106</v>
      </c>
      <c r="I13">
        <v>8.8539999999999994E-2</v>
      </c>
      <c r="J13">
        <v>-3.0244200000000001</v>
      </c>
      <c r="K13">
        <v>6.4100000000000004E-2</v>
      </c>
      <c r="L13">
        <v>-8.5669999999999996E-2</v>
      </c>
      <c r="M13">
        <v>-120.49733000000001</v>
      </c>
      <c r="N13">
        <v>-0.34651999999999999</v>
      </c>
      <c r="O13">
        <v>26.13156</v>
      </c>
      <c r="P13">
        <v>31.284030000000001</v>
      </c>
      <c r="Q13">
        <v>-19494.163629999999</v>
      </c>
      <c r="R13">
        <v>-9636.5153900000005</v>
      </c>
      <c r="S13" t="s">
        <v>25</v>
      </c>
      <c r="T13" t="e">
        <f t="shared" si="0"/>
        <v>#NAME?</v>
      </c>
      <c r="U13">
        <v>4.1399999999999996E-3</v>
      </c>
      <c r="V13">
        <v>3.0000000000000001E-5</v>
      </c>
      <c r="W13">
        <v>4.2100000000000002E-3</v>
      </c>
      <c r="X13">
        <v>4.15E-3</v>
      </c>
      <c r="Y13">
        <v>4.4600000000000004E-3</v>
      </c>
      <c r="Z13">
        <v>0</v>
      </c>
      <c r="AA13">
        <v>0</v>
      </c>
    </row>
    <row r="14" spans="1:27" x14ac:dyDescent="0.25">
      <c r="A14">
        <v>14.76211</v>
      </c>
      <c r="B14">
        <v>23.7088</v>
      </c>
      <c r="C14">
        <v>39.925420000000003</v>
      </c>
      <c r="D14">
        <v>39.85595</v>
      </c>
      <c r="E14">
        <v>33.23657</v>
      </c>
      <c r="F14">
        <v>-1.18512</v>
      </c>
      <c r="G14">
        <v>7.8799999999999999E-3</v>
      </c>
      <c r="H14">
        <v>0.1065</v>
      </c>
      <c r="I14">
        <v>8.7050000000000002E-2</v>
      </c>
      <c r="J14">
        <v>-3.0244200000000001</v>
      </c>
      <c r="K14">
        <v>6.6220000000000001E-2</v>
      </c>
      <c r="L14">
        <v>-8.566E-2</v>
      </c>
      <c r="M14">
        <v>-120.51264999999999</v>
      </c>
      <c r="N14">
        <v>-0.34437000000000001</v>
      </c>
      <c r="O14">
        <v>25.69182</v>
      </c>
      <c r="P14">
        <v>31.431010000000001</v>
      </c>
      <c r="Q14">
        <v>-19494.292109999999</v>
      </c>
      <c r="R14">
        <v>-9636.6206999999995</v>
      </c>
      <c r="S14" t="s">
        <v>25</v>
      </c>
      <c r="T14" t="e">
        <f t="shared" si="0"/>
        <v>#NAME?</v>
      </c>
      <c r="U14">
        <v>4.1399999999999996E-3</v>
      </c>
      <c r="V14">
        <v>3.0000000000000001E-5</v>
      </c>
      <c r="W14">
        <v>4.2100000000000002E-3</v>
      </c>
      <c r="X14">
        <v>4.15E-3</v>
      </c>
      <c r="Y14">
        <v>4.47E-3</v>
      </c>
      <c r="Z14">
        <v>0</v>
      </c>
      <c r="AA14">
        <v>0</v>
      </c>
    </row>
    <row r="15" spans="1:27" x14ac:dyDescent="0.25">
      <c r="A15">
        <v>15.762180000000001</v>
      </c>
      <c r="B15">
        <v>23.707789999999999</v>
      </c>
      <c r="C15">
        <v>39.926020000000001</v>
      </c>
      <c r="D15">
        <v>39.855089999999997</v>
      </c>
      <c r="E15">
        <v>33.237189999999998</v>
      </c>
      <c r="F15">
        <v>-1.18512</v>
      </c>
      <c r="G15">
        <v>8.3000000000000001E-3</v>
      </c>
      <c r="H15">
        <v>0.1061</v>
      </c>
      <c r="I15">
        <v>8.3659999999999998E-2</v>
      </c>
      <c r="J15">
        <v>-3.0244200000000001</v>
      </c>
      <c r="K15">
        <v>6.6390000000000005E-2</v>
      </c>
      <c r="L15">
        <v>-8.5669999999999996E-2</v>
      </c>
      <c r="M15">
        <v>-120.53325</v>
      </c>
      <c r="N15">
        <v>-0.35165000000000002</v>
      </c>
      <c r="O15">
        <v>24.691369999999999</v>
      </c>
      <c r="P15">
        <v>31.3142</v>
      </c>
      <c r="Q15">
        <v>-19494.205910000001</v>
      </c>
      <c r="R15">
        <v>-9636.5970199999992</v>
      </c>
      <c r="S15" t="s">
        <v>25</v>
      </c>
      <c r="T15" t="e">
        <f t="shared" si="0"/>
        <v>#NAME?</v>
      </c>
      <c r="U15">
        <v>4.13E-3</v>
      </c>
      <c r="V15">
        <v>3.0000000000000001E-5</v>
      </c>
      <c r="W15">
        <v>4.2100000000000002E-3</v>
      </c>
      <c r="X15">
        <v>4.1599999999999996E-3</v>
      </c>
      <c r="Y15">
        <v>4.4600000000000004E-3</v>
      </c>
      <c r="Z15">
        <v>0</v>
      </c>
      <c r="AA15">
        <v>0</v>
      </c>
    </row>
    <row r="16" spans="1:27" x14ac:dyDescent="0.25">
      <c r="A16">
        <v>16.761579999999999</v>
      </c>
      <c r="B16">
        <v>23.707419999999999</v>
      </c>
      <c r="C16">
        <v>39.927370000000003</v>
      </c>
      <c r="D16">
        <v>39.85577</v>
      </c>
      <c r="E16">
        <v>33.2395</v>
      </c>
      <c r="F16">
        <v>-1.18512</v>
      </c>
      <c r="G16">
        <v>7.5100000000000002E-3</v>
      </c>
      <c r="H16">
        <v>0.10623</v>
      </c>
      <c r="I16">
        <v>8.8959999999999997E-2</v>
      </c>
      <c r="J16">
        <v>-3.0244200000000001</v>
      </c>
      <c r="K16">
        <v>6.4420000000000005E-2</v>
      </c>
      <c r="L16">
        <v>-8.5620000000000002E-2</v>
      </c>
      <c r="M16">
        <v>-120.56722000000001</v>
      </c>
      <c r="N16">
        <v>-0.35498000000000002</v>
      </c>
      <c r="O16">
        <v>26.256519999999998</v>
      </c>
      <c r="P16">
        <v>31.351330000000001</v>
      </c>
      <c r="Q16">
        <v>-19494.625899999999</v>
      </c>
      <c r="R16">
        <v>-9636.7795000000006</v>
      </c>
      <c r="S16" t="s">
        <v>25</v>
      </c>
      <c r="T16" t="e">
        <f t="shared" si="0"/>
        <v>#NAME?</v>
      </c>
      <c r="U16">
        <v>4.1399999999999996E-3</v>
      </c>
      <c r="V16">
        <v>3.0000000000000001E-5</v>
      </c>
      <c r="W16">
        <v>4.2100000000000002E-3</v>
      </c>
      <c r="X16">
        <v>4.1399999999999996E-3</v>
      </c>
      <c r="Y16">
        <v>4.4600000000000004E-3</v>
      </c>
      <c r="Z16">
        <v>0</v>
      </c>
      <c r="AA16">
        <v>0</v>
      </c>
    </row>
    <row r="17" spans="1:27" x14ac:dyDescent="0.25">
      <c r="A17">
        <v>17.761880000000001</v>
      </c>
      <c r="B17">
        <v>23.706579999999999</v>
      </c>
      <c r="C17">
        <v>39.927370000000003</v>
      </c>
      <c r="D17">
        <v>39.856180000000002</v>
      </c>
      <c r="E17">
        <v>33.24071</v>
      </c>
      <c r="F17">
        <v>-1.18512</v>
      </c>
      <c r="G17">
        <v>8.1899999999999994E-3</v>
      </c>
      <c r="H17">
        <v>0.10667</v>
      </c>
      <c r="I17">
        <v>8.5879999999999998E-2</v>
      </c>
      <c r="J17">
        <v>-3.0244200000000001</v>
      </c>
      <c r="K17">
        <v>6.5409999999999996E-2</v>
      </c>
      <c r="L17">
        <v>-8.5709999999999995E-2</v>
      </c>
      <c r="M17">
        <v>-120.59312</v>
      </c>
      <c r="N17">
        <v>-0.35293999999999998</v>
      </c>
      <c r="O17">
        <v>25.34571</v>
      </c>
      <c r="P17">
        <v>31.481470000000002</v>
      </c>
      <c r="Q17">
        <v>-19494.70793</v>
      </c>
      <c r="R17">
        <v>-9636.8163499999991</v>
      </c>
      <c r="S17" t="s">
        <v>25</v>
      </c>
      <c r="T17" t="e">
        <f t="shared" si="0"/>
        <v>#NAME?</v>
      </c>
      <c r="U17">
        <v>4.1399999999999996E-3</v>
      </c>
      <c r="V17">
        <v>3.0000000000000001E-5</v>
      </c>
      <c r="W17">
        <v>4.2100000000000002E-3</v>
      </c>
      <c r="X17">
        <v>4.1599999999999996E-3</v>
      </c>
      <c r="Y17">
        <v>4.47E-3</v>
      </c>
      <c r="Z17">
        <v>0</v>
      </c>
      <c r="AA17">
        <v>0</v>
      </c>
    </row>
    <row r="18" spans="1:27" x14ac:dyDescent="0.25">
      <c r="A18">
        <v>18.76322</v>
      </c>
      <c r="B18">
        <v>23.706499999999998</v>
      </c>
      <c r="C18">
        <v>39.9283</v>
      </c>
      <c r="D18">
        <v>39.856369999999998</v>
      </c>
      <c r="E18">
        <v>33.242069999999998</v>
      </c>
      <c r="F18">
        <v>-1.18512</v>
      </c>
      <c r="G18">
        <v>6.5199999999999998E-3</v>
      </c>
      <c r="H18">
        <v>0.10584</v>
      </c>
      <c r="I18">
        <v>8.6139999999999994E-2</v>
      </c>
      <c r="J18">
        <v>-3.0244200000000001</v>
      </c>
      <c r="K18">
        <v>6.6210000000000005E-2</v>
      </c>
      <c r="L18">
        <v>-8.5650000000000004E-2</v>
      </c>
      <c r="M18">
        <v>-120.61132000000001</v>
      </c>
      <c r="N18">
        <v>-0.35663</v>
      </c>
      <c r="O18">
        <v>25.42211</v>
      </c>
      <c r="P18">
        <v>31.236699999999999</v>
      </c>
      <c r="Q18">
        <v>-19494.982199999999</v>
      </c>
      <c r="R18">
        <v>-9636.9163900000003</v>
      </c>
      <c r="S18" t="s">
        <v>25</v>
      </c>
      <c r="T18" t="e">
        <f t="shared" si="0"/>
        <v>#NAME?</v>
      </c>
      <c r="U18">
        <v>4.1399999999999996E-3</v>
      </c>
      <c r="V18">
        <v>3.0000000000000001E-5</v>
      </c>
      <c r="W18">
        <v>4.2100000000000002E-3</v>
      </c>
      <c r="X18">
        <v>4.13E-3</v>
      </c>
      <c r="Y18">
        <v>4.4600000000000004E-3</v>
      </c>
      <c r="Z18">
        <v>0</v>
      </c>
      <c r="AA18">
        <v>0</v>
      </c>
    </row>
    <row r="19" spans="1:27" x14ac:dyDescent="0.25">
      <c r="A19">
        <v>19.763269999999999</v>
      </c>
      <c r="B19">
        <v>23.70552</v>
      </c>
      <c r="C19">
        <v>39.928220000000003</v>
      </c>
      <c r="D19">
        <v>39.856940000000002</v>
      </c>
      <c r="E19">
        <v>33.242469999999997</v>
      </c>
      <c r="F19">
        <v>-1.18512</v>
      </c>
      <c r="G19">
        <v>7.5700000000000003E-3</v>
      </c>
      <c r="H19">
        <v>0.10642</v>
      </c>
      <c r="I19">
        <v>8.6980000000000002E-2</v>
      </c>
      <c r="J19">
        <v>-3.0244200000000001</v>
      </c>
      <c r="K19">
        <v>6.6449999999999995E-2</v>
      </c>
      <c r="L19">
        <v>-8.5669999999999996E-2</v>
      </c>
      <c r="M19">
        <v>-120.62885</v>
      </c>
      <c r="N19">
        <v>-0.35332999999999998</v>
      </c>
      <c r="O19">
        <v>25.669820000000001</v>
      </c>
      <c r="P19">
        <v>31.40842</v>
      </c>
      <c r="Q19">
        <v>-19494.857019999999</v>
      </c>
      <c r="R19">
        <v>-9636.9602099999993</v>
      </c>
      <c r="S19" t="s">
        <v>25</v>
      </c>
      <c r="T19" t="e">
        <f t="shared" si="0"/>
        <v>#NAME?</v>
      </c>
      <c r="U19">
        <v>4.1399999999999996E-3</v>
      </c>
      <c r="V19">
        <v>3.0000000000000001E-5</v>
      </c>
      <c r="W19">
        <v>4.2100000000000002E-3</v>
      </c>
      <c r="X19">
        <v>4.15E-3</v>
      </c>
      <c r="Y19">
        <v>4.47E-3</v>
      </c>
      <c r="Z19">
        <v>0</v>
      </c>
      <c r="AA19">
        <v>0</v>
      </c>
    </row>
    <row r="20" spans="1:27" x14ac:dyDescent="0.25">
      <c r="A20">
        <v>20.763380000000002</v>
      </c>
      <c r="B20">
        <v>23.70581</v>
      </c>
      <c r="C20">
        <v>39.928080000000001</v>
      </c>
      <c r="D20">
        <v>39.857129999999998</v>
      </c>
      <c r="E20">
        <v>33.243969999999997</v>
      </c>
      <c r="F20">
        <v>-1.18512</v>
      </c>
      <c r="G20">
        <v>7.5700000000000003E-3</v>
      </c>
      <c r="H20">
        <v>0.10698000000000001</v>
      </c>
      <c r="I20">
        <v>8.7550000000000003E-2</v>
      </c>
      <c r="J20">
        <v>-3.0244200000000001</v>
      </c>
      <c r="K20">
        <v>6.5329999999999999E-2</v>
      </c>
      <c r="L20">
        <v>-8.5699999999999998E-2</v>
      </c>
      <c r="M20">
        <v>-120.64412</v>
      </c>
      <c r="N20">
        <v>-0.35171000000000002</v>
      </c>
      <c r="O20">
        <v>25.83933</v>
      </c>
      <c r="P20">
        <v>31.573429999999998</v>
      </c>
      <c r="Q20">
        <v>-19495.243119999999</v>
      </c>
      <c r="R20">
        <v>-9636.96443</v>
      </c>
      <c r="S20" t="s">
        <v>25</v>
      </c>
      <c r="T20" t="e">
        <f t="shared" si="0"/>
        <v>#NAME?</v>
      </c>
      <c r="U20">
        <v>4.1399999999999996E-3</v>
      </c>
      <c r="V20">
        <v>3.0000000000000001E-5</v>
      </c>
      <c r="W20">
        <v>4.2100000000000002E-3</v>
      </c>
      <c r="X20">
        <v>4.15E-3</v>
      </c>
      <c r="Y20">
        <v>4.47E-3</v>
      </c>
      <c r="Z20">
        <v>0</v>
      </c>
      <c r="AA20">
        <v>0</v>
      </c>
    </row>
    <row r="21" spans="1:27" x14ac:dyDescent="0.25">
      <c r="A21">
        <v>21.763020000000001</v>
      </c>
      <c r="B21">
        <v>23.705850000000002</v>
      </c>
      <c r="C21">
        <v>39.928660000000001</v>
      </c>
      <c r="D21">
        <v>39.857950000000002</v>
      </c>
      <c r="E21">
        <v>33.245179999999998</v>
      </c>
      <c r="F21">
        <v>-1.18512</v>
      </c>
      <c r="G21">
        <v>8.3000000000000001E-3</v>
      </c>
      <c r="H21">
        <v>0.10596</v>
      </c>
      <c r="I21">
        <v>8.9580000000000007E-2</v>
      </c>
      <c r="J21">
        <v>-3.0244200000000001</v>
      </c>
      <c r="K21">
        <v>6.4850000000000005E-2</v>
      </c>
      <c r="L21">
        <v>-8.5629999999999998E-2</v>
      </c>
      <c r="M21">
        <v>-120.65886999999999</v>
      </c>
      <c r="N21">
        <v>-0.35055999999999998</v>
      </c>
      <c r="O21">
        <v>26.43816</v>
      </c>
      <c r="P21">
        <v>31.272649999999999</v>
      </c>
      <c r="Q21">
        <v>-19495.515630000002</v>
      </c>
      <c r="R21">
        <v>-9637.0908199999994</v>
      </c>
      <c r="S21" t="s">
        <v>25</v>
      </c>
      <c r="T21" t="e">
        <f t="shared" si="0"/>
        <v>#NAME?</v>
      </c>
      <c r="U21">
        <v>4.1399999999999996E-3</v>
      </c>
      <c r="V21">
        <v>3.0000000000000001E-5</v>
      </c>
      <c r="W21">
        <v>4.2100000000000002E-3</v>
      </c>
      <c r="X21">
        <v>4.1599999999999996E-3</v>
      </c>
      <c r="Y21">
        <v>4.4600000000000004E-3</v>
      </c>
      <c r="Z21">
        <v>0</v>
      </c>
      <c r="AA21">
        <v>0</v>
      </c>
    </row>
    <row r="22" spans="1:27" x14ac:dyDescent="0.25">
      <c r="A22">
        <v>22.76313</v>
      </c>
      <c r="B22">
        <v>23.704599999999999</v>
      </c>
      <c r="C22">
        <v>39.92897</v>
      </c>
      <c r="D22">
        <v>39.857489999999999</v>
      </c>
      <c r="E22">
        <v>33.245809999999999</v>
      </c>
      <c r="F22">
        <v>-1.18512</v>
      </c>
      <c r="G22">
        <v>7.8399999999999997E-3</v>
      </c>
      <c r="H22">
        <v>0.10617</v>
      </c>
      <c r="I22">
        <v>8.6410000000000001E-2</v>
      </c>
      <c r="J22">
        <v>-3.0244200000000001</v>
      </c>
      <c r="K22">
        <v>6.3890000000000002E-2</v>
      </c>
      <c r="L22">
        <v>-8.5629999999999998E-2</v>
      </c>
      <c r="M22">
        <v>-120.68268999999999</v>
      </c>
      <c r="N22">
        <v>-0.35433999999999999</v>
      </c>
      <c r="O22">
        <v>25.503450000000001</v>
      </c>
      <c r="P22">
        <v>31.336120000000001</v>
      </c>
      <c r="Q22">
        <v>-19495.38148</v>
      </c>
      <c r="R22">
        <v>-9637.07719</v>
      </c>
      <c r="S22" t="s">
        <v>25</v>
      </c>
      <c r="T22" t="e">
        <f t="shared" si="0"/>
        <v>#NAME?</v>
      </c>
      <c r="U22">
        <v>4.1399999999999996E-3</v>
      </c>
      <c r="V22">
        <v>3.0000000000000001E-5</v>
      </c>
      <c r="W22">
        <v>4.1999999999999997E-3</v>
      </c>
      <c r="X22">
        <v>4.15E-3</v>
      </c>
      <c r="Y22">
        <v>4.4600000000000004E-3</v>
      </c>
      <c r="Z22">
        <v>0</v>
      </c>
      <c r="AA22">
        <v>0</v>
      </c>
    </row>
    <row r="23" spans="1:27" x14ac:dyDescent="0.25">
      <c r="A23">
        <v>23.763459999999998</v>
      </c>
      <c r="B23">
        <v>23.704879999999999</v>
      </c>
      <c r="C23">
        <v>39.93</v>
      </c>
      <c r="D23">
        <v>39.858139999999999</v>
      </c>
      <c r="E23">
        <v>33.247280000000003</v>
      </c>
      <c r="F23">
        <v>-1.18512</v>
      </c>
      <c r="G23">
        <v>7.0099999999999997E-3</v>
      </c>
      <c r="H23">
        <v>0.10732</v>
      </c>
      <c r="I23">
        <v>8.9889999999999998E-2</v>
      </c>
      <c r="J23">
        <v>-3.0244200000000001</v>
      </c>
      <c r="K23">
        <v>6.5699999999999995E-2</v>
      </c>
      <c r="L23">
        <v>-8.5680000000000006E-2</v>
      </c>
      <c r="M23">
        <v>-120.6977</v>
      </c>
      <c r="N23">
        <v>-0.35626000000000002</v>
      </c>
      <c r="O23">
        <v>26.53098</v>
      </c>
      <c r="P23">
        <v>31.6754</v>
      </c>
      <c r="Q23">
        <v>-19495.75963</v>
      </c>
      <c r="R23">
        <v>-9637.2280499999997</v>
      </c>
      <c r="S23" t="s">
        <v>25</v>
      </c>
      <c r="T23" t="e">
        <f t="shared" si="0"/>
        <v>#NAME?</v>
      </c>
      <c r="U23">
        <v>4.1399999999999996E-3</v>
      </c>
      <c r="V23">
        <v>3.0000000000000001E-5</v>
      </c>
      <c r="W23">
        <v>4.2100000000000002E-3</v>
      </c>
      <c r="X23">
        <v>4.13E-3</v>
      </c>
      <c r="Y23">
        <v>4.47E-3</v>
      </c>
      <c r="Z23">
        <v>0</v>
      </c>
      <c r="AA23">
        <v>0</v>
      </c>
    </row>
    <row r="24" spans="1:27" x14ac:dyDescent="0.25">
      <c r="A24">
        <v>24.765160000000002</v>
      </c>
      <c r="B24">
        <v>23.703939999999999</v>
      </c>
      <c r="C24">
        <v>39.93047</v>
      </c>
      <c r="D24">
        <v>39.858669999999996</v>
      </c>
      <c r="E24">
        <v>33.248159999999999</v>
      </c>
      <c r="F24">
        <v>-1.18512</v>
      </c>
      <c r="G24">
        <v>7.7400000000000004E-3</v>
      </c>
      <c r="H24">
        <v>0.10629</v>
      </c>
      <c r="I24">
        <v>8.6900000000000005E-2</v>
      </c>
      <c r="J24">
        <v>-3.0244200000000001</v>
      </c>
      <c r="K24">
        <v>6.4019999999999994E-2</v>
      </c>
      <c r="L24">
        <v>-8.5680000000000006E-2</v>
      </c>
      <c r="M24">
        <v>-120.72072</v>
      </c>
      <c r="N24">
        <v>-0.35594999999999999</v>
      </c>
      <c r="O24">
        <v>25.64705</v>
      </c>
      <c r="P24">
        <v>31.370259999999998</v>
      </c>
      <c r="Q24">
        <v>-19495.744500000001</v>
      </c>
      <c r="R24">
        <v>-9637.3180900000007</v>
      </c>
      <c r="S24" t="s">
        <v>25</v>
      </c>
      <c r="T24" t="e">
        <f t="shared" si="0"/>
        <v>#NAME?</v>
      </c>
      <c r="U24">
        <v>4.1399999999999996E-3</v>
      </c>
      <c r="V24">
        <v>3.0000000000000001E-5</v>
      </c>
      <c r="W24">
        <v>4.1999999999999997E-3</v>
      </c>
      <c r="X24">
        <v>4.15E-3</v>
      </c>
      <c r="Y24">
        <v>4.4600000000000004E-3</v>
      </c>
      <c r="Z24">
        <v>0</v>
      </c>
      <c r="AA24">
        <v>0</v>
      </c>
    </row>
    <row r="25" spans="1:27" x14ac:dyDescent="0.25">
      <c r="A25">
        <v>25.76559</v>
      </c>
      <c r="B25">
        <v>23.702940000000002</v>
      </c>
      <c r="C25">
        <v>39.930999999999997</v>
      </c>
      <c r="D25">
        <v>39.859279999999998</v>
      </c>
      <c r="E25">
        <v>33.249029999999998</v>
      </c>
      <c r="F25">
        <v>-1.18512</v>
      </c>
      <c r="G25">
        <v>7.7999999999999996E-3</v>
      </c>
      <c r="H25">
        <v>0.10593</v>
      </c>
      <c r="I25">
        <v>8.8950000000000001E-2</v>
      </c>
      <c r="J25">
        <v>-3.0244200000000001</v>
      </c>
      <c r="K25">
        <v>6.6059999999999994E-2</v>
      </c>
      <c r="L25">
        <v>-8.5629999999999998E-2</v>
      </c>
      <c r="M25">
        <v>-120.74438000000001</v>
      </c>
      <c r="N25">
        <v>-0.35554999999999998</v>
      </c>
      <c r="O25">
        <v>26.251190000000001</v>
      </c>
      <c r="P25">
        <v>31.264569999999999</v>
      </c>
      <c r="Q25">
        <v>-19495.71934</v>
      </c>
      <c r="R25">
        <v>-9637.4190899999994</v>
      </c>
      <c r="S25" t="s">
        <v>25</v>
      </c>
      <c r="T25" t="e">
        <f t="shared" si="0"/>
        <v>#NAME?</v>
      </c>
      <c r="U25">
        <v>4.1399999999999996E-3</v>
      </c>
      <c r="V25">
        <v>3.0000000000000001E-5</v>
      </c>
      <c r="W25">
        <v>4.2100000000000002E-3</v>
      </c>
      <c r="X25">
        <v>4.15E-3</v>
      </c>
      <c r="Y25">
        <v>4.4600000000000004E-3</v>
      </c>
      <c r="Z25">
        <v>0</v>
      </c>
      <c r="AA25">
        <v>0</v>
      </c>
    </row>
    <row r="26" spans="1:27" x14ac:dyDescent="0.25">
      <c r="A26">
        <v>26.766079999999999</v>
      </c>
      <c r="B26">
        <v>23.702660000000002</v>
      </c>
      <c r="C26">
        <v>39.930869999999999</v>
      </c>
      <c r="D26">
        <v>39.859299999999998</v>
      </c>
      <c r="E26">
        <v>33.250700000000002</v>
      </c>
      <c r="F26">
        <v>-1.18512</v>
      </c>
      <c r="G26">
        <v>7.5700000000000003E-3</v>
      </c>
      <c r="H26">
        <v>0.10639</v>
      </c>
      <c r="I26">
        <v>8.9039999999999994E-2</v>
      </c>
      <c r="J26">
        <v>-3.0244200000000001</v>
      </c>
      <c r="K26">
        <v>6.5619999999999998E-2</v>
      </c>
      <c r="L26">
        <v>-8.5690000000000002E-2</v>
      </c>
      <c r="M26">
        <v>-120.76900000000001</v>
      </c>
      <c r="N26">
        <v>-0.35482000000000002</v>
      </c>
      <c r="O26">
        <v>26.280539999999998</v>
      </c>
      <c r="P26">
        <v>31.400939999999999</v>
      </c>
      <c r="Q26">
        <v>-19496.018400000001</v>
      </c>
      <c r="R26">
        <v>-9637.4097899999997</v>
      </c>
      <c r="S26" t="s">
        <v>25</v>
      </c>
      <c r="T26" t="e">
        <f t="shared" si="0"/>
        <v>#NAME?</v>
      </c>
      <c r="U26">
        <v>4.1399999999999996E-3</v>
      </c>
      <c r="V26">
        <v>3.0000000000000001E-5</v>
      </c>
      <c r="W26">
        <v>4.2100000000000002E-3</v>
      </c>
      <c r="X26">
        <v>4.15E-3</v>
      </c>
      <c r="Y26">
        <v>4.47E-3</v>
      </c>
      <c r="Z26">
        <v>0</v>
      </c>
      <c r="AA26">
        <v>0</v>
      </c>
    </row>
    <row r="27" spans="1:27" x14ac:dyDescent="0.25">
      <c r="A27">
        <v>27.765799999999999</v>
      </c>
      <c r="B27">
        <v>23.70205</v>
      </c>
      <c r="C27">
        <v>39.931539999999998</v>
      </c>
      <c r="D27">
        <v>39.859740000000002</v>
      </c>
      <c r="E27">
        <v>33.25121</v>
      </c>
      <c r="F27">
        <v>-1.18512</v>
      </c>
      <c r="G27">
        <v>7.6299999999999996E-3</v>
      </c>
      <c r="H27">
        <v>0.10567</v>
      </c>
      <c r="I27">
        <v>8.8249999999999995E-2</v>
      </c>
      <c r="J27">
        <v>-3.0244200000000001</v>
      </c>
      <c r="K27">
        <v>6.5320000000000003E-2</v>
      </c>
      <c r="L27">
        <v>-8.5669999999999996E-2</v>
      </c>
      <c r="M27">
        <v>-120.78327</v>
      </c>
      <c r="N27">
        <v>-0.35591</v>
      </c>
      <c r="O27">
        <v>26.047249999999998</v>
      </c>
      <c r="P27">
        <v>31.18702</v>
      </c>
      <c r="Q27">
        <v>-19495.996210000001</v>
      </c>
      <c r="R27">
        <v>-9637.5091499999999</v>
      </c>
      <c r="S27" t="s">
        <v>25</v>
      </c>
      <c r="T27" t="e">
        <f t="shared" si="0"/>
        <v>#NAME?</v>
      </c>
      <c r="U27">
        <v>4.1399999999999996E-3</v>
      </c>
      <c r="V27">
        <v>3.0000000000000001E-5</v>
      </c>
      <c r="W27">
        <v>4.2100000000000002E-3</v>
      </c>
      <c r="X27">
        <v>4.15E-3</v>
      </c>
      <c r="Y27">
        <v>4.4600000000000004E-3</v>
      </c>
      <c r="Z27">
        <v>0</v>
      </c>
      <c r="AA27">
        <v>0</v>
      </c>
    </row>
    <row r="28" spans="1:27" x14ac:dyDescent="0.25">
      <c r="A28">
        <v>28.766929999999999</v>
      </c>
      <c r="B28">
        <v>23.70138</v>
      </c>
      <c r="C28">
        <v>39.932780000000001</v>
      </c>
      <c r="D28">
        <v>39.86</v>
      </c>
      <c r="E28">
        <v>33.253450000000001</v>
      </c>
      <c r="F28">
        <v>-1.18512</v>
      </c>
      <c r="G28">
        <v>7.7799999999999996E-3</v>
      </c>
      <c r="H28">
        <v>0.10593</v>
      </c>
      <c r="I28">
        <v>8.931E-2</v>
      </c>
      <c r="J28">
        <v>-3.0244200000000001</v>
      </c>
      <c r="K28">
        <v>6.5530000000000005E-2</v>
      </c>
      <c r="L28">
        <v>-8.5680000000000006E-2</v>
      </c>
      <c r="M28">
        <v>-120.82</v>
      </c>
      <c r="N28">
        <v>-0.36081000000000002</v>
      </c>
      <c r="O28">
        <v>26.360220000000002</v>
      </c>
      <c r="P28">
        <v>31.26446</v>
      </c>
      <c r="Q28">
        <v>-19496.33598</v>
      </c>
      <c r="R28">
        <v>-9637.6432399999994</v>
      </c>
      <c r="S28" t="s">
        <v>25</v>
      </c>
      <c r="T28" t="e">
        <f t="shared" si="0"/>
        <v>#NAME?</v>
      </c>
      <c r="U28">
        <v>4.1399999999999996E-3</v>
      </c>
      <c r="V28">
        <v>3.0000000000000001E-5</v>
      </c>
      <c r="W28">
        <v>4.2100000000000002E-3</v>
      </c>
      <c r="X28">
        <v>4.15E-3</v>
      </c>
      <c r="Y28">
        <v>4.4600000000000004E-3</v>
      </c>
      <c r="Z28">
        <v>0</v>
      </c>
      <c r="AA28">
        <v>0</v>
      </c>
    </row>
    <row r="29" spans="1:27" x14ac:dyDescent="0.25">
      <c r="A29">
        <v>29.768000000000001</v>
      </c>
      <c r="B29">
        <v>23.701309999999999</v>
      </c>
      <c r="C29">
        <v>39.932119999999998</v>
      </c>
      <c r="D29">
        <v>39.860669999999999</v>
      </c>
      <c r="E29">
        <v>33.25329</v>
      </c>
      <c r="F29">
        <v>-1.18512</v>
      </c>
      <c r="G29">
        <v>8.26E-3</v>
      </c>
      <c r="H29">
        <v>0.10722</v>
      </c>
      <c r="I29">
        <v>8.6099999999999996E-2</v>
      </c>
      <c r="J29">
        <v>-3.0244200000000001</v>
      </c>
      <c r="K29">
        <v>6.4640000000000003E-2</v>
      </c>
      <c r="L29">
        <v>-8.5669999999999996E-2</v>
      </c>
      <c r="M29">
        <v>-120.81896</v>
      </c>
      <c r="N29">
        <v>-0.35419</v>
      </c>
      <c r="O29">
        <v>25.411200000000001</v>
      </c>
      <c r="P29">
        <v>31.643809999999998</v>
      </c>
      <c r="Q29">
        <v>-19496.286639999998</v>
      </c>
      <c r="R29">
        <v>-9637.6449499999999</v>
      </c>
      <c r="S29" t="s">
        <v>25</v>
      </c>
      <c r="T29" t="e">
        <f t="shared" si="0"/>
        <v>#NAME?</v>
      </c>
      <c r="U29">
        <v>4.1399999999999996E-3</v>
      </c>
      <c r="V29">
        <v>3.0000000000000001E-5</v>
      </c>
      <c r="W29">
        <v>4.2100000000000002E-3</v>
      </c>
      <c r="X29">
        <v>4.1599999999999996E-3</v>
      </c>
      <c r="Y29">
        <v>4.47E-3</v>
      </c>
      <c r="Z29">
        <v>0</v>
      </c>
      <c r="AA29">
        <v>0</v>
      </c>
    </row>
    <row r="30" spans="1:27" x14ac:dyDescent="0.25">
      <c r="A30">
        <v>30.767949999999999</v>
      </c>
      <c r="B30">
        <v>23.700399999999998</v>
      </c>
      <c r="C30">
        <v>39.931910000000002</v>
      </c>
      <c r="D30">
        <v>39.860120000000002</v>
      </c>
      <c r="E30">
        <v>33.25403</v>
      </c>
      <c r="F30">
        <v>-1.18512</v>
      </c>
      <c r="G30">
        <v>8.3499999999999998E-3</v>
      </c>
      <c r="H30">
        <v>0.10624</v>
      </c>
      <c r="I30">
        <v>8.8830000000000006E-2</v>
      </c>
      <c r="J30">
        <v>-3.0244200000000001</v>
      </c>
      <c r="K30">
        <v>6.479E-2</v>
      </c>
      <c r="L30">
        <v>-8.5669999999999996E-2</v>
      </c>
      <c r="M30">
        <v>-120.83982</v>
      </c>
      <c r="N30">
        <v>-0.35589999999999999</v>
      </c>
      <c r="O30">
        <v>26.21724</v>
      </c>
      <c r="P30">
        <v>31.356860000000001</v>
      </c>
      <c r="Q30">
        <v>-19496.249940000002</v>
      </c>
      <c r="R30">
        <v>-9637.5762400000003</v>
      </c>
      <c r="S30" t="s">
        <v>25</v>
      </c>
      <c r="T30" t="e">
        <f t="shared" si="0"/>
        <v>#NAME?</v>
      </c>
      <c r="U30">
        <v>4.1399999999999996E-3</v>
      </c>
      <c r="V30">
        <v>3.0000000000000001E-5</v>
      </c>
      <c r="W30">
        <v>4.2100000000000002E-3</v>
      </c>
      <c r="X30">
        <v>4.1599999999999996E-3</v>
      </c>
      <c r="Y30">
        <v>4.4600000000000004E-3</v>
      </c>
      <c r="Z30">
        <v>0</v>
      </c>
      <c r="AA30">
        <v>0</v>
      </c>
    </row>
    <row r="31" spans="1:27" x14ac:dyDescent="0.25">
      <c r="A31">
        <v>31.76793</v>
      </c>
      <c r="B31">
        <v>23.700379999999999</v>
      </c>
      <c r="C31">
        <v>39.93282</v>
      </c>
      <c r="D31">
        <v>39.860120000000002</v>
      </c>
      <c r="E31">
        <v>33.25506</v>
      </c>
      <c r="F31">
        <v>-1.18512</v>
      </c>
      <c r="G31">
        <v>8.4399999999999996E-3</v>
      </c>
      <c r="H31">
        <v>0.10606</v>
      </c>
      <c r="I31">
        <v>8.7639999999999996E-2</v>
      </c>
      <c r="J31">
        <v>-3.0244200000000001</v>
      </c>
      <c r="K31">
        <v>6.5259999999999999E-2</v>
      </c>
      <c r="L31">
        <v>-8.566E-2</v>
      </c>
      <c r="M31">
        <v>-120.85298</v>
      </c>
      <c r="N31">
        <v>-0.3604</v>
      </c>
      <c r="O31">
        <v>25.867419999999999</v>
      </c>
      <c r="P31">
        <v>31.302689999999998</v>
      </c>
      <c r="Q31">
        <v>-19496.466390000001</v>
      </c>
      <c r="R31">
        <v>-9637.6590199999991</v>
      </c>
      <c r="S31" t="s">
        <v>25</v>
      </c>
      <c r="T31" t="e">
        <f t="shared" si="0"/>
        <v>#NAME?</v>
      </c>
      <c r="U31">
        <v>4.1399999999999996E-3</v>
      </c>
      <c r="V31">
        <v>3.0000000000000001E-5</v>
      </c>
      <c r="W31">
        <v>4.2100000000000002E-3</v>
      </c>
      <c r="X31">
        <v>4.1599999999999996E-3</v>
      </c>
      <c r="Y31">
        <v>4.4600000000000004E-3</v>
      </c>
      <c r="Z31">
        <v>0</v>
      </c>
      <c r="AA31">
        <v>0</v>
      </c>
    </row>
    <row r="32" spans="1:27" x14ac:dyDescent="0.25">
      <c r="A32">
        <v>32.767899999999997</v>
      </c>
      <c r="B32">
        <v>23.700030000000002</v>
      </c>
      <c r="C32">
        <v>39.933239999999998</v>
      </c>
      <c r="D32">
        <v>39.860639999999997</v>
      </c>
      <c r="E32">
        <v>33.255780000000001</v>
      </c>
      <c r="F32">
        <v>-1.18512</v>
      </c>
      <c r="G32">
        <v>7.6800000000000002E-3</v>
      </c>
      <c r="H32">
        <v>0.10684</v>
      </c>
      <c r="I32">
        <v>8.6559999999999998E-2</v>
      </c>
      <c r="J32">
        <v>-3.0244200000000001</v>
      </c>
      <c r="K32">
        <v>6.6930000000000003E-2</v>
      </c>
      <c r="L32">
        <v>-8.5709999999999995E-2</v>
      </c>
      <c r="M32">
        <v>-120.86660999999999</v>
      </c>
      <c r="N32">
        <v>-0.35992000000000002</v>
      </c>
      <c r="O32">
        <v>25.546990000000001</v>
      </c>
      <c r="P32">
        <v>31.53274</v>
      </c>
      <c r="Q32">
        <v>-19496.54652</v>
      </c>
      <c r="R32">
        <v>-9637.7431899999992</v>
      </c>
      <c r="S32" t="s">
        <v>25</v>
      </c>
      <c r="T32" t="e">
        <f t="shared" si="0"/>
        <v>#NAME?</v>
      </c>
      <c r="U32">
        <v>4.1399999999999996E-3</v>
      </c>
      <c r="V32">
        <v>3.0000000000000001E-5</v>
      </c>
      <c r="W32">
        <v>4.2100000000000002E-3</v>
      </c>
      <c r="X32">
        <v>4.15E-3</v>
      </c>
      <c r="Y32">
        <v>4.47E-3</v>
      </c>
      <c r="Z32">
        <v>0</v>
      </c>
      <c r="AA32">
        <v>0</v>
      </c>
    </row>
    <row r="33" spans="1:27" x14ac:dyDescent="0.25">
      <c r="A33">
        <v>33.768940000000001</v>
      </c>
      <c r="B33">
        <v>23.699549999999999</v>
      </c>
      <c r="C33">
        <v>39.93403</v>
      </c>
      <c r="D33">
        <v>39.861930000000001</v>
      </c>
      <c r="E33">
        <v>33.257669999999997</v>
      </c>
      <c r="F33">
        <v>-1.18512</v>
      </c>
      <c r="G33">
        <v>7.5900000000000004E-3</v>
      </c>
      <c r="H33">
        <v>0.10642</v>
      </c>
      <c r="I33">
        <v>8.5209999999999994E-2</v>
      </c>
      <c r="J33">
        <v>-3.0244200000000001</v>
      </c>
      <c r="K33">
        <v>6.5909999999999996E-2</v>
      </c>
      <c r="L33">
        <v>-8.5629999999999998E-2</v>
      </c>
      <c r="M33">
        <v>-120.89654</v>
      </c>
      <c r="N33">
        <v>-0.35743000000000003</v>
      </c>
      <c r="O33">
        <v>25.148209999999999</v>
      </c>
      <c r="P33">
        <v>31.40823</v>
      </c>
      <c r="Q33">
        <v>-19496.850569999999</v>
      </c>
      <c r="R33">
        <v>-9637.9300500000008</v>
      </c>
      <c r="S33" t="s">
        <v>25</v>
      </c>
      <c r="T33" t="e">
        <f t="shared" si="0"/>
        <v>#NAME?</v>
      </c>
      <c r="U33">
        <v>4.1399999999999996E-3</v>
      </c>
      <c r="V33">
        <v>3.0000000000000001E-5</v>
      </c>
      <c r="W33">
        <v>4.2100000000000002E-3</v>
      </c>
      <c r="X33">
        <v>4.15E-3</v>
      </c>
      <c r="Y33">
        <v>4.47E-3</v>
      </c>
      <c r="Z33">
        <v>0</v>
      </c>
      <c r="AA33">
        <v>0</v>
      </c>
    </row>
    <row r="34" spans="1:27" x14ac:dyDescent="0.25">
      <c r="A34">
        <v>34.768979999999999</v>
      </c>
      <c r="B34">
        <v>23.698869999999999</v>
      </c>
      <c r="C34">
        <v>39.934379999999997</v>
      </c>
      <c r="D34">
        <v>39.862430000000003</v>
      </c>
      <c r="E34">
        <v>33.25891</v>
      </c>
      <c r="F34">
        <v>-1.18512</v>
      </c>
      <c r="G34">
        <v>8.1600000000000006E-3</v>
      </c>
      <c r="H34">
        <v>0.10662000000000001</v>
      </c>
      <c r="I34">
        <v>8.8359999999999994E-2</v>
      </c>
      <c r="J34">
        <v>-3.0244200000000001</v>
      </c>
      <c r="K34">
        <v>6.565E-2</v>
      </c>
      <c r="L34">
        <v>-8.5639999999999994E-2</v>
      </c>
      <c r="M34">
        <v>-120.92093</v>
      </c>
      <c r="N34">
        <v>-0.35669000000000001</v>
      </c>
      <c r="O34">
        <v>26.077739999999999</v>
      </c>
      <c r="P34">
        <v>31.467220000000001</v>
      </c>
      <c r="Q34">
        <v>-19496.973269999999</v>
      </c>
      <c r="R34">
        <v>-9638.0058900000004</v>
      </c>
      <c r="S34" t="s">
        <v>25</v>
      </c>
      <c r="T34" t="e">
        <f t="shared" si="0"/>
        <v>#NAME?</v>
      </c>
      <c r="U34">
        <v>4.1399999999999996E-3</v>
      </c>
      <c r="V34">
        <v>3.0000000000000001E-5</v>
      </c>
      <c r="W34">
        <v>4.2100000000000002E-3</v>
      </c>
      <c r="X34">
        <v>4.1599999999999996E-3</v>
      </c>
      <c r="Y34">
        <v>4.47E-3</v>
      </c>
      <c r="Z34">
        <v>0</v>
      </c>
      <c r="AA34">
        <v>0</v>
      </c>
    </row>
    <row r="35" spans="1:27" x14ac:dyDescent="0.25">
      <c r="A35">
        <v>35.769579999999998</v>
      </c>
      <c r="B35">
        <v>23.698229999999999</v>
      </c>
      <c r="C35">
        <v>39.935409999999997</v>
      </c>
      <c r="D35">
        <v>39.861960000000003</v>
      </c>
      <c r="E35">
        <v>33.25909</v>
      </c>
      <c r="F35">
        <v>-1.18512</v>
      </c>
      <c r="G35">
        <v>7.5100000000000002E-3</v>
      </c>
      <c r="H35">
        <v>0.10745</v>
      </c>
      <c r="I35">
        <v>8.838E-2</v>
      </c>
      <c r="J35">
        <v>-3.0244200000000001</v>
      </c>
      <c r="K35">
        <v>6.5619999999999998E-2</v>
      </c>
      <c r="L35">
        <v>-8.5650000000000004E-2</v>
      </c>
      <c r="M35">
        <v>-120.93115</v>
      </c>
      <c r="N35">
        <v>-0.36414999999999997</v>
      </c>
      <c r="O35">
        <v>26.084160000000001</v>
      </c>
      <c r="P35">
        <v>31.713539999999998</v>
      </c>
      <c r="Q35">
        <v>-19496.873479999998</v>
      </c>
      <c r="R35">
        <v>-9638.0557800000006</v>
      </c>
      <c r="S35" t="s">
        <v>25</v>
      </c>
      <c r="T35" t="e">
        <f t="shared" si="0"/>
        <v>#NAME?</v>
      </c>
      <c r="U35">
        <v>4.1399999999999996E-3</v>
      </c>
      <c r="V35">
        <v>3.0000000000000001E-5</v>
      </c>
      <c r="W35">
        <v>4.2100000000000002E-3</v>
      </c>
      <c r="X35">
        <v>4.1399999999999996E-3</v>
      </c>
      <c r="Y35">
        <v>4.47E-3</v>
      </c>
      <c r="Z35">
        <v>0</v>
      </c>
      <c r="AA35">
        <v>0</v>
      </c>
    </row>
    <row r="36" spans="1:27" x14ac:dyDescent="0.25">
      <c r="A36">
        <v>36.769939999999998</v>
      </c>
      <c r="B36">
        <v>23.69707</v>
      </c>
      <c r="C36">
        <v>39.934980000000003</v>
      </c>
      <c r="D36">
        <v>39.863109999999999</v>
      </c>
      <c r="E36">
        <v>33.260080000000002</v>
      </c>
      <c r="F36">
        <v>-1.18512</v>
      </c>
      <c r="G36">
        <v>7.45E-3</v>
      </c>
      <c r="H36">
        <v>0.10650999999999999</v>
      </c>
      <c r="I36">
        <v>8.9149999999999993E-2</v>
      </c>
      <c r="J36">
        <v>-3.0244200000000001</v>
      </c>
      <c r="K36">
        <v>6.6769999999999996E-2</v>
      </c>
      <c r="L36">
        <v>-8.5669999999999996E-2</v>
      </c>
      <c r="M36">
        <v>-120.95835</v>
      </c>
      <c r="N36">
        <v>-0.35627999999999999</v>
      </c>
      <c r="O36">
        <v>26.31025</v>
      </c>
      <c r="P36">
        <v>31.43563</v>
      </c>
      <c r="Q36">
        <v>-19496.837100000001</v>
      </c>
      <c r="R36">
        <v>-9638.1205499999996</v>
      </c>
      <c r="S36" t="s">
        <v>25</v>
      </c>
      <c r="T36" t="e">
        <f t="shared" si="0"/>
        <v>#NAME?</v>
      </c>
      <c r="U36">
        <v>4.1399999999999996E-3</v>
      </c>
      <c r="V36">
        <v>3.0000000000000001E-5</v>
      </c>
      <c r="W36">
        <v>4.2100000000000002E-3</v>
      </c>
      <c r="X36">
        <v>4.1399999999999996E-3</v>
      </c>
      <c r="Y36">
        <v>4.47E-3</v>
      </c>
      <c r="Z36">
        <v>0</v>
      </c>
      <c r="AA36">
        <v>0</v>
      </c>
    </row>
    <row r="37" spans="1:27" x14ac:dyDescent="0.25">
      <c r="A37">
        <v>37.770220000000002</v>
      </c>
      <c r="B37">
        <v>23.697479999999999</v>
      </c>
      <c r="C37">
        <v>39.934649999999998</v>
      </c>
      <c r="D37">
        <v>39.863889999999998</v>
      </c>
      <c r="E37">
        <v>33.261009999999999</v>
      </c>
      <c r="F37">
        <v>-1.18512</v>
      </c>
      <c r="G37">
        <v>7.9399999999999991E-3</v>
      </c>
      <c r="H37">
        <v>0.10684</v>
      </c>
      <c r="I37">
        <v>8.6379999999999998E-2</v>
      </c>
      <c r="J37">
        <v>-3.0244200000000001</v>
      </c>
      <c r="K37">
        <v>6.5670000000000006E-2</v>
      </c>
      <c r="L37">
        <v>-8.5680000000000006E-2</v>
      </c>
      <c r="M37">
        <v>-120.96487</v>
      </c>
      <c r="N37">
        <v>-0.35077999999999998</v>
      </c>
      <c r="O37">
        <v>25.494520000000001</v>
      </c>
      <c r="P37">
        <v>31.53275</v>
      </c>
      <c r="Q37">
        <v>-19497.12629</v>
      </c>
      <c r="R37">
        <v>-9638.1608300000007</v>
      </c>
      <c r="S37" t="s">
        <v>25</v>
      </c>
      <c r="T37" t="e">
        <f t="shared" si="0"/>
        <v>#NAME?</v>
      </c>
      <c r="U37">
        <v>4.1399999999999996E-3</v>
      </c>
      <c r="V37">
        <v>3.0000000000000001E-5</v>
      </c>
      <c r="W37">
        <v>4.2100000000000002E-3</v>
      </c>
      <c r="X37">
        <v>4.15E-3</v>
      </c>
      <c r="Y37">
        <v>4.47E-3</v>
      </c>
      <c r="Z37">
        <v>0</v>
      </c>
      <c r="AA37">
        <v>0</v>
      </c>
    </row>
    <row r="38" spans="1:27" x14ac:dyDescent="0.25">
      <c r="A38">
        <v>38.769660000000002</v>
      </c>
      <c r="B38">
        <v>23.696349999999999</v>
      </c>
      <c r="C38">
        <v>39.935209999999998</v>
      </c>
      <c r="D38">
        <v>39.863819999999997</v>
      </c>
      <c r="E38">
        <v>33.261690000000002</v>
      </c>
      <c r="F38">
        <v>-1.18512</v>
      </c>
      <c r="G38">
        <v>8.4600000000000005E-3</v>
      </c>
      <c r="H38">
        <v>0.10654</v>
      </c>
      <c r="I38">
        <v>8.7859999999999994E-2</v>
      </c>
      <c r="J38">
        <v>-3.0244200000000001</v>
      </c>
      <c r="K38">
        <v>6.4879999999999993E-2</v>
      </c>
      <c r="L38">
        <v>-8.5629999999999998E-2</v>
      </c>
      <c r="M38">
        <v>-120.98779</v>
      </c>
      <c r="N38">
        <v>-0.35392000000000001</v>
      </c>
      <c r="O38">
        <v>25.931789999999999</v>
      </c>
      <c r="P38">
        <v>31.444130000000001</v>
      </c>
      <c r="Q38">
        <v>-19497.029729999998</v>
      </c>
      <c r="R38">
        <v>-9638.2047600000005</v>
      </c>
      <c r="S38" t="s">
        <v>25</v>
      </c>
      <c r="T38" t="e">
        <f t="shared" si="0"/>
        <v>#NAME?</v>
      </c>
      <c r="U38">
        <v>4.1399999999999996E-3</v>
      </c>
      <c r="V38">
        <v>3.0000000000000001E-5</v>
      </c>
      <c r="W38">
        <v>4.2100000000000002E-3</v>
      </c>
      <c r="X38">
        <v>4.1599999999999996E-3</v>
      </c>
      <c r="Y38">
        <v>4.47E-3</v>
      </c>
      <c r="Z38">
        <v>0</v>
      </c>
      <c r="AA38">
        <v>0</v>
      </c>
    </row>
    <row r="39" spans="1:27" x14ac:dyDescent="0.25">
      <c r="A39">
        <v>39.76979</v>
      </c>
      <c r="B39">
        <v>23.69577</v>
      </c>
      <c r="C39">
        <v>39.93609</v>
      </c>
      <c r="D39">
        <v>39.864089999999997</v>
      </c>
      <c r="E39">
        <v>33.261560000000003</v>
      </c>
      <c r="F39">
        <v>-1.18512</v>
      </c>
      <c r="G39">
        <v>8.2000000000000007E-3</v>
      </c>
      <c r="H39">
        <v>0.10677</v>
      </c>
      <c r="I39">
        <v>8.5879999999999998E-2</v>
      </c>
      <c r="J39">
        <v>-3.0244200000000001</v>
      </c>
      <c r="K39">
        <v>6.6540000000000002E-2</v>
      </c>
      <c r="L39">
        <v>-8.5690000000000002E-2</v>
      </c>
      <c r="M39">
        <v>-120.99355</v>
      </c>
      <c r="N39">
        <v>-0.35694999999999999</v>
      </c>
      <c r="O39">
        <v>25.345790000000001</v>
      </c>
      <c r="P39">
        <v>31.51275</v>
      </c>
      <c r="Q39">
        <v>-19496.877280000001</v>
      </c>
      <c r="R39">
        <v>-9638.3078700000005</v>
      </c>
      <c r="S39" t="s">
        <v>25</v>
      </c>
      <c r="T39" t="e">
        <f t="shared" si="0"/>
        <v>#NAME?</v>
      </c>
      <c r="U39">
        <v>4.1399999999999996E-3</v>
      </c>
      <c r="V39">
        <v>3.0000000000000001E-5</v>
      </c>
      <c r="W39">
        <v>4.2100000000000002E-3</v>
      </c>
      <c r="X39">
        <v>4.1599999999999996E-3</v>
      </c>
      <c r="Y39">
        <v>4.47E-3</v>
      </c>
      <c r="Z39">
        <v>0</v>
      </c>
      <c r="AA39">
        <v>0</v>
      </c>
    </row>
    <row r="40" spans="1:27" x14ac:dyDescent="0.25">
      <c r="A40">
        <v>40.770330000000001</v>
      </c>
      <c r="B40">
        <v>23.69603</v>
      </c>
      <c r="C40">
        <v>39.936079999999997</v>
      </c>
      <c r="D40">
        <v>39.864330000000002</v>
      </c>
      <c r="E40">
        <v>33.263730000000002</v>
      </c>
      <c r="F40">
        <v>-1.18512</v>
      </c>
      <c r="G40">
        <v>7.7799999999999996E-3</v>
      </c>
      <c r="H40">
        <v>0.10685</v>
      </c>
      <c r="I40">
        <v>8.7249999999999994E-2</v>
      </c>
      <c r="J40">
        <v>-3.0244200000000001</v>
      </c>
      <c r="K40">
        <v>6.447E-2</v>
      </c>
      <c r="L40">
        <v>-8.5669999999999996E-2</v>
      </c>
      <c r="M40">
        <v>-121.01772</v>
      </c>
      <c r="N40">
        <v>-0.35568</v>
      </c>
      <c r="O40">
        <v>25.751650000000001</v>
      </c>
      <c r="P40">
        <v>31.536439999999999</v>
      </c>
      <c r="Q40">
        <v>-19497.402340000001</v>
      </c>
      <c r="R40">
        <v>-9638.3283200000005</v>
      </c>
      <c r="S40" t="s">
        <v>25</v>
      </c>
      <c r="T40" t="e">
        <f t="shared" si="0"/>
        <v>#NAME?</v>
      </c>
      <c r="U40">
        <v>4.1399999999999996E-3</v>
      </c>
      <c r="V40">
        <v>3.0000000000000001E-5</v>
      </c>
      <c r="W40">
        <v>4.2100000000000002E-3</v>
      </c>
      <c r="X40">
        <v>4.15E-3</v>
      </c>
      <c r="Y40">
        <v>4.47E-3</v>
      </c>
      <c r="Z40">
        <v>0</v>
      </c>
      <c r="AA40">
        <v>0</v>
      </c>
    </row>
    <row r="41" spans="1:27" x14ac:dyDescent="0.25">
      <c r="A41">
        <v>41.77102</v>
      </c>
      <c r="B41">
        <v>23.69548</v>
      </c>
      <c r="C41">
        <v>39.936929999999997</v>
      </c>
      <c r="D41">
        <v>39.864739999999998</v>
      </c>
      <c r="E41">
        <v>33.26484</v>
      </c>
      <c r="F41">
        <v>-1.18512</v>
      </c>
      <c r="G41">
        <v>7.1900000000000002E-3</v>
      </c>
      <c r="H41">
        <v>0.10659</v>
      </c>
      <c r="I41">
        <v>8.4199999999999997E-2</v>
      </c>
      <c r="J41">
        <v>-3.0244200000000001</v>
      </c>
      <c r="K41">
        <v>6.5490000000000007E-2</v>
      </c>
      <c r="L41">
        <v>-8.5669999999999996E-2</v>
      </c>
      <c r="M41">
        <v>-121.03874</v>
      </c>
      <c r="N41">
        <v>-0.35788999999999999</v>
      </c>
      <c r="O41">
        <v>24.851379999999999</v>
      </c>
      <c r="P41">
        <v>31.46002</v>
      </c>
      <c r="Q41">
        <v>-19497.522550000002</v>
      </c>
      <c r="R41">
        <v>-9638.4412300000004</v>
      </c>
      <c r="S41" t="s">
        <v>25</v>
      </c>
      <c r="T41" t="e">
        <f t="shared" si="0"/>
        <v>#NAME?</v>
      </c>
      <c r="U41">
        <v>4.13E-3</v>
      </c>
      <c r="V41">
        <v>3.0000000000000001E-5</v>
      </c>
      <c r="W41">
        <v>4.2100000000000002E-3</v>
      </c>
      <c r="X41">
        <v>4.1399999999999996E-3</v>
      </c>
      <c r="Y41">
        <v>4.47E-3</v>
      </c>
      <c r="Z41">
        <v>0</v>
      </c>
      <c r="AA41">
        <v>0</v>
      </c>
    </row>
    <row r="42" spans="1:27" x14ac:dyDescent="0.25">
      <c r="A42">
        <v>42.771070000000002</v>
      </c>
      <c r="B42">
        <v>23.69482</v>
      </c>
      <c r="C42">
        <v>39.936630000000001</v>
      </c>
      <c r="D42">
        <v>39.865580000000001</v>
      </c>
      <c r="E42">
        <v>33.265430000000002</v>
      </c>
      <c r="F42">
        <v>-1.18512</v>
      </c>
      <c r="G42">
        <v>8.8299999999999993E-3</v>
      </c>
      <c r="H42">
        <v>0.10705000000000001</v>
      </c>
      <c r="I42">
        <v>8.5489999999999997E-2</v>
      </c>
      <c r="J42">
        <v>-3.0244200000000001</v>
      </c>
      <c r="K42">
        <v>6.3750000000000001E-2</v>
      </c>
      <c r="L42">
        <v>-8.5709999999999995E-2</v>
      </c>
      <c r="M42">
        <v>-121.05448</v>
      </c>
      <c r="N42">
        <v>-0.35219</v>
      </c>
      <c r="O42">
        <v>25.231850000000001</v>
      </c>
      <c r="P42">
        <v>31.59374</v>
      </c>
      <c r="Q42">
        <v>-19497.5075</v>
      </c>
      <c r="R42">
        <v>-9638.4897400000009</v>
      </c>
      <c r="S42" t="s">
        <v>25</v>
      </c>
      <c r="T42" t="e">
        <f t="shared" si="0"/>
        <v>#NAME?</v>
      </c>
      <c r="U42">
        <v>4.1399999999999996E-3</v>
      </c>
      <c r="V42">
        <v>3.0000000000000001E-5</v>
      </c>
      <c r="W42">
        <v>4.1999999999999997E-3</v>
      </c>
      <c r="X42">
        <v>4.1700000000000001E-3</v>
      </c>
      <c r="Y42">
        <v>4.47E-3</v>
      </c>
      <c r="Z42">
        <v>0</v>
      </c>
      <c r="AA42">
        <v>0</v>
      </c>
    </row>
    <row r="43" spans="1:27" x14ac:dyDescent="0.25">
      <c r="A43">
        <v>43.770670000000003</v>
      </c>
      <c r="B43">
        <v>23.69435</v>
      </c>
      <c r="C43">
        <v>39.936889999999998</v>
      </c>
      <c r="D43">
        <v>39.866230000000002</v>
      </c>
      <c r="E43">
        <v>33.267049999999998</v>
      </c>
      <c r="F43">
        <v>-1.18512</v>
      </c>
      <c r="G43">
        <v>7.5300000000000002E-3</v>
      </c>
      <c r="H43">
        <v>0.10638</v>
      </c>
      <c r="I43">
        <v>8.4379999999999997E-2</v>
      </c>
      <c r="J43">
        <v>-3.0244200000000001</v>
      </c>
      <c r="K43">
        <v>6.5240000000000006E-2</v>
      </c>
      <c r="L43">
        <v>-8.5650000000000004E-2</v>
      </c>
      <c r="M43">
        <v>-121.08092000000001</v>
      </c>
      <c r="N43">
        <v>-0.35032000000000002</v>
      </c>
      <c r="O43">
        <v>24.903590000000001</v>
      </c>
      <c r="P43">
        <v>31.39648</v>
      </c>
      <c r="Q43">
        <v>-19497.757099999999</v>
      </c>
      <c r="R43">
        <v>-9638.5716599999996</v>
      </c>
      <c r="S43" t="s">
        <v>25</v>
      </c>
      <c r="T43" t="e">
        <f t="shared" si="0"/>
        <v>#NAME?</v>
      </c>
      <c r="U43">
        <v>4.1399999999999996E-3</v>
      </c>
      <c r="V43">
        <v>3.0000000000000001E-5</v>
      </c>
      <c r="W43">
        <v>4.2100000000000002E-3</v>
      </c>
      <c r="X43">
        <v>4.1399999999999996E-3</v>
      </c>
      <c r="Y43">
        <v>4.47E-3</v>
      </c>
      <c r="Z43">
        <v>0</v>
      </c>
      <c r="AA43">
        <v>0</v>
      </c>
    </row>
    <row r="44" spans="1:27" x14ac:dyDescent="0.25">
      <c r="A44">
        <v>44.771430000000002</v>
      </c>
      <c r="B44">
        <v>23.694269999999999</v>
      </c>
      <c r="C44">
        <v>39.93712</v>
      </c>
      <c r="D44">
        <v>39.864849999999997</v>
      </c>
      <c r="E44">
        <v>33.268250000000002</v>
      </c>
      <c r="F44">
        <v>-1.18512</v>
      </c>
      <c r="G44">
        <v>8.0800000000000004E-3</v>
      </c>
      <c r="H44">
        <v>0.10614</v>
      </c>
      <c r="I44">
        <v>8.7069999999999995E-2</v>
      </c>
      <c r="J44">
        <v>-3.0244200000000001</v>
      </c>
      <c r="K44">
        <v>6.6189999999999999E-2</v>
      </c>
      <c r="L44">
        <v>-8.566E-2</v>
      </c>
      <c r="M44">
        <v>-121.09711</v>
      </c>
      <c r="N44">
        <v>-0.35826999999999998</v>
      </c>
      <c r="O44">
        <v>25.69877</v>
      </c>
      <c r="P44">
        <v>31.325800000000001</v>
      </c>
      <c r="Q44">
        <v>-19497.99901</v>
      </c>
      <c r="R44">
        <v>-9638.4691700000003</v>
      </c>
      <c r="S44" t="s">
        <v>25</v>
      </c>
      <c r="T44" t="e">
        <f t="shared" si="0"/>
        <v>#NAME?</v>
      </c>
      <c r="U44">
        <v>4.1399999999999996E-3</v>
      </c>
      <c r="V44">
        <v>3.0000000000000001E-5</v>
      </c>
      <c r="W44">
        <v>4.2100000000000002E-3</v>
      </c>
      <c r="X44">
        <v>4.1599999999999996E-3</v>
      </c>
      <c r="Y44">
        <v>4.4600000000000004E-3</v>
      </c>
      <c r="Z44">
        <v>0</v>
      </c>
      <c r="AA44">
        <v>0</v>
      </c>
    </row>
    <row r="45" spans="1:27" x14ac:dyDescent="0.25">
      <c r="A45">
        <v>45.771320000000003</v>
      </c>
      <c r="B45">
        <v>23.694019999999998</v>
      </c>
      <c r="C45">
        <v>39.93694</v>
      </c>
      <c r="D45">
        <v>39.865450000000003</v>
      </c>
      <c r="E45">
        <v>33.268839999999997</v>
      </c>
      <c r="F45">
        <v>-1.18512</v>
      </c>
      <c r="G45">
        <v>7.4400000000000004E-3</v>
      </c>
      <c r="H45">
        <v>0.10571999999999999</v>
      </c>
      <c r="I45">
        <v>8.702E-2</v>
      </c>
      <c r="J45">
        <v>-3.0244200000000001</v>
      </c>
      <c r="K45">
        <v>6.5729999999999997E-2</v>
      </c>
      <c r="L45">
        <v>-8.5639999999999994E-2</v>
      </c>
      <c r="M45">
        <v>-121.10783000000001</v>
      </c>
      <c r="N45">
        <v>-0.35439999999999999</v>
      </c>
      <c r="O45">
        <v>25.682169999999999</v>
      </c>
      <c r="P45">
        <v>31.202929999999999</v>
      </c>
      <c r="Q45">
        <v>-19498.070790000002</v>
      </c>
      <c r="R45">
        <v>-9638.5057500000003</v>
      </c>
      <c r="S45" t="s">
        <v>25</v>
      </c>
      <c r="T45" t="e">
        <f t="shared" si="0"/>
        <v>#NAME?</v>
      </c>
      <c r="U45">
        <v>4.1399999999999996E-3</v>
      </c>
      <c r="V45">
        <v>3.0000000000000001E-5</v>
      </c>
      <c r="W45">
        <v>4.2100000000000002E-3</v>
      </c>
      <c r="X45">
        <v>4.1399999999999996E-3</v>
      </c>
      <c r="Y45">
        <v>4.4600000000000004E-3</v>
      </c>
      <c r="Z45">
        <v>0</v>
      </c>
      <c r="AA45">
        <v>0</v>
      </c>
    </row>
    <row r="46" spans="1:27" x14ac:dyDescent="0.25">
      <c r="A46">
        <v>46.771180000000001</v>
      </c>
      <c r="B46">
        <v>23.69323</v>
      </c>
      <c r="C46">
        <v>39.937199999999997</v>
      </c>
      <c r="D46">
        <v>39.865049999999997</v>
      </c>
      <c r="E46">
        <v>33.270740000000004</v>
      </c>
      <c r="F46">
        <v>-1.18512</v>
      </c>
      <c r="G46">
        <v>7.28E-3</v>
      </c>
      <c r="H46">
        <v>0.10609</v>
      </c>
      <c r="I46">
        <v>8.8319999999999996E-2</v>
      </c>
      <c r="J46">
        <v>-3.0244200000000001</v>
      </c>
      <c r="K46">
        <v>6.5310000000000007E-2</v>
      </c>
      <c r="L46">
        <v>-8.566E-2</v>
      </c>
      <c r="M46">
        <v>-121.14175</v>
      </c>
      <c r="N46">
        <v>-0.35766999999999999</v>
      </c>
      <c r="O46">
        <v>26.065239999999999</v>
      </c>
      <c r="P46">
        <v>31.311</v>
      </c>
      <c r="Q46">
        <v>-19498.310939999999</v>
      </c>
      <c r="R46">
        <v>-9638.4941799999997</v>
      </c>
      <c r="S46" t="s">
        <v>25</v>
      </c>
      <c r="T46" t="e">
        <f t="shared" si="0"/>
        <v>#NAME?</v>
      </c>
      <c r="U46">
        <v>4.1399999999999996E-3</v>
      </c>
      <c r="V46">
        <v>3.0000000000000001E-5</v>
      </c>
      <c r="W46">
        <v>4.2100000000000002E-3</v>
      </c>
      <c r="X46">
        <v>4.1399999999999996E-3</v>
      </c>
      <c r="Y46">
        <v>4.4600000000000004E-3</v>
      </c>
      <c r="Z46">
        <v>0</v>
      </c>
      <c r="AA46">
        <v>0</v>
      </c>
    </row>
    <row r="47" spans="1:27" x14ac:dyDescent="0.25">
      <c r="A47">
        <v>47.770870000000002</v>
      </c>
      <c r="B47">
        <v>23.693460000000002</v>
      </c>
      <c r="C47">
        <v>39.937449999999998</v>
      </c>
      <c r="D47">
        <v>39.866039999999998</v>
      </c>
      <c r="E47">
        <v>33.271650000000001</v>
      </c>
      <c r="F47">
        <v>-1.18512</v>
      </c>
      <c r="G47">
        <v>7.2100000000000003E-3</v>
      </c>
      <c r="H47">
        <v>0.10578</v>
      </c>
      <c r="I47">
        <v>8.6360000000000006E-2</v>
      </c>
      <c r="J47">
        <v>-3.0244200000000001</v>
      </c>
      <c r="K47">
        <v>6.5549999999999997E-2</v>
      </c>
      <c r="L47">
        <v>-8.5610000000000006E-2</v>
      </c>
      <c r="M47">
        <v>-121.15038</v>
      </c>
      <c r="N47">
        <v>-0.35400999999999999</v>
      </c>
      <c r="O47">
        <v>25.488600000000002</v>
      </c>
      <c r="P47">
        <v>31.219059999999999</v>
      </c>
      <c r="Q47">
        <v>-19498.55833</v>
      </c>
      <c r="R47">
        <v>-9638.6045599999998</v>
      </c>
      <c r="S47" t="s">
        <v>25</v>
      </c>
      <c r="T47" t="e">
        <f t="shared" si="0"/>
        <v>#NAME?</v>
      </c>
      <c r="U47">
        <v>4.1399999999999996E-3</v>
      </c>
      <c r="V47">
        <v>3.0000000000000001E-5</v>
      </c>
      <c r="W47">
        <v>4.2100000000000002E-3</v>
      </c>
      <c r="X47">
        <v>4.1399999999999996E-3</v>
      </c>
      <c r="Y47">
        <v>4.4600000000000004E-3</v>
      </c>
      <c r="Z47">
        <v>0</v>
      </c>
      <c r="AA47">
        <v>0</v>
      </c>
    </row>
    <row r="48" spans="1:27" x14ac:dyDescent="0.25">
      <c r="A48">
        <v>48.770789999999998</v>
      </c>
      <c r="B48">
        <v>23.693100000000001</v>
      </c>
      <c r="C48">
        <v>39.938090000000003</v>
      </c>
      <c r="D48">
        <v>39.866630000000001</v>
      </c>
      <c r="E48">
        <v>33.272559999999999</v>
      </c>
      <c r="F48">
        <v>-1.18512</v>
      </c>
      <c r="G48">
        <v>7.62E-3</v>
      </c>
      <c r="H48">
        <v>0.10671</v>
      </c>
      <c r="I48">
        <v>8.8650000000000007E-2</v>
      </c>
      <c r="J48">
        <v>-3.0244200000000001</v>
      </c>
      <c r="K48">
        <v>6.6159999999999997E-2</v>
      </c>
      <c r="L48">
        <v>-8.5650000000000004E-2</v>
      </c>
      <c r="M48">
        <v>-121.16646</v>
      </c>
      <c r="N48">
        <v>-0.35427999999999998</v>
      </c>
      <c r="O48">
        <v>26.16413</v>
      </c>
      <c r="P48">
        <v>31.495570000000001</v>
      </c>
      <c r="Q48">
        <v>-19498.674859999999</v>
      </c>
      <c r="R48">
        <v>-9638.7152299999998</v>
      </c>
      <c r="S48" t="s">
        <v>25</v>
      </c>
      <c r="T48" t="e">
        <f t="shared" si="0"/>
        <v>#NAME?</v>
      </c>
      <c r="U48">
        <v>4.1399999999999996E-3</v>
      </c>
      <c r="V48">
        <v>3.0000000000000001E-5</v>
      </c>
      <c r="W48">
        <v>4.2100000000000002E-3</v>
      </c>
      <c r="X48">
        <v>4.15E-3</v>
      </c>
      <c r="Y48">
        <v>4.47E-3</v>
      </c>
      <c r="Z48">
        <v>0</v>
      </c>
      <c r="AA48">
        <v>0</v>
      </c>
    </row>
    <row r="49" spans="1:27" x14ac:dyDescent="0.25">
      <c r="A49">
        <v>49.771160000000002</v>
      </c>
      <c r="B49">
        <v>23.692540000000001</v>
      </c>
      <c r="C49">
        <v>39.938389999999998</v>
      </c>
      <c r="D49">
        <v>39.866289999999999</v>
      </c>
      <c r="E49">
        <v>33.274000000000001</v>
      </c>
      <c r="F49">
        <v>-1.18512</v>
      </c>
      <c r="G49">
        <v>7.7799999999999996E-3</v>
      </c>
      <c r="H49">
        <v>0.10614999999999999</v>
      </c>
      <c r="I49">
        <v>8.7379999999999999E-2</v>
      </c>
      <c r="J49">
        <v>-3.0244200000000001</v>
      </c>
      <c r="K49">
        <v>6.7070000000000005E-2</v>
      </c>
      <c r="L49">
        <v>-8.5669999999999996E-2</v>
      </c>
      <c r="M49">
        <v>-121.19172</v>
      </c>
      <c r="N49">
        <v>-0.3574</v>
      </c>
      <c r="O49">
        <v>25.78894</v>
      </c>
      <c r="P49">
        <v>31.329029999999999</v>
      </c>
      <c r="Q49">
        <v>-19498.866460000001</v>
      </c>
      <c r="R49">
        <v>-9638.7116800000003</v>
      </c>
      <c r="S49" t="s">
        <v>25</v>
      </c>
      <c r="T49" t="e">
        <f t="shared" si="0"/>
        <v>#NAME?</v>
      </c>
      <c r="U49">
        <v>4.1399999999999996E-3</v>
      </c>
      <c r="V49">
        <v>3.0000000000000001E-5</v>
      </c>
      <c r="W49">
        <v>4.2100000000000002E-3</v>
      </c>
      <c r="X49">
        <v>4.15E-3</v>
      </c>
      <c r="Y49">
        <v>4.4600000000000004E-3</v>
      </c>
      <c r="Z49">
        <v>0</v>
      </c>
      <c r="AA49">
        <v>0</v>
      </c>
    </row>
    <row r="50" spans="1:27" x14ac:dyDescent="0.25">
      <c r="A50">
        <v>50.771299999999997</v>
      </c>
      <c r="B50">
        <v>23.693090000000002</v>
      </c>
      <c r="C50">
        <v>39.938429999999997</v>
      </c>
      <c r="D50">
        <v>39.867339999999999</v>
      </c>
      <c r="E50">
        <v>33.275559999999999</v>
      </c>
      <c r="F50">
        <v>-1.18512</v>
      </c>
      <c r="G50">
        <v>6.7499999999999999E-3</v>
      </c>
      <c r="H50">
        <v>0.1069</v>
      </c>
      <c r="I50">
        <v>8.7580000000000005E-2</v>
      </c>
      <c r="J50">
        <v>-3.0244200000000001</v>
      </c>
      <c r="K50">
        <v>6.5640000000000004E-2</v>
      </c>
      <c r="L50">
        <v>-8.5669999999999996E-2</v>
      </c>
      <c r="M50">
        <v>-121.20444999999999</v>
      </c>
      <c r="N50">
        <v>-0.35239999999999999</v>
      </c>
      <c r="O50">
        <v>25.84751</v>
      </c>
      <c r="P50">
        <v>31.548970000000001</v>
      </c>
      <c r="Q50">
        <v>-19499.322889999999</v>
      </c>
      <c r="R50">
        <v>-9638.8092099999994</v>
      </c>
      <c r="S50" t="s">
        <v>25</v>
      </c>
      <c r="T50" t="e">
        <f t="shared" si="0"/>
        <v>#NAME?</v>
      </c>
      <c r="U50">
        <v>4.1399999999999996E-3</v>
      </c>
      <c r="V50">
        <v>3.0000000000000001E-5</v>
      </c>
      <c r="W50">
        <v>4.2100000000000002E-3</v>
      </c>
      <c r="X50">
        <v>4.13E-3</v>
      </c>
      <c r="Y50">
        <v>4.47E-3</v>
      </c>
      <c r="Z50">
        <v>0</v>
      </c>
      <c r="AA50">
        <v>0</v>
      </c>
    </row>
    <row r="51" spans="1:27" x14ac:dyDescent="0.25">
      <c r="A51">
        <v>51.770569999999999</v>
      </c>
      <c r="B51">
        <v>23.691890000000001</v>
      </c>
      <c r="C51">
        <v>39.939979999999998</v>
      </c>
      <c r="D51">
        <v>39.867780000000003</v>
      </c>
      <c r="E51">
        <v>33.27646</v>
      </c>
      <c r="F51">
        <v>-1.18512</v>
      </c>
      <c r="G51">
        <v>7.4999999999999997E-3</v>
      </c>
      <c r="H51">
        <v>0.10596999999999999</v>
      </c>
      <c r="I51">
        <v>8.6010000000000003E-2</v>
      </c>
      <c r="J51">
        <v>-3.0244200000000001</v>
      </c>
      <c r="K51">
        <v>6.5780000000000005E-2</v>
      </c>
      <c r="L51">
        <v>-8.5680000000000006E-2</v>
      </c>
      <c r="M51">
        <v>-121.23099999999999</v>
      </c>
      <c r="N51">
        <v>-0.35793999999999998</v>
      </c>
      <c r="O51">
        <v>25.38429</v>
      </c>
      <c r="P51">
        <v>31.276019999999999</v>
      </c>
      <c r="Q51">
        <v>-19499.257549999998</v>
      </c>
      <c r="R51">
        <v>-9638.9875900000006</v>
      </c>
      <c r="S51" t="s">
        <v>25</v>
      </c>
      <c r="T51" t="e">
        <f t="shared" si="0"/>
        <v>#NAME?</v>
      </c>
      <c r="U51">
        <v>4.1399999999999996E-3</v>
      </c>
      <c r="V51">
        <v>3.0000000000000001E-5</v>
      </c>
      <c r="W51">
        <v>4.2100000000000002E-3</v>
      </c>
      <c r="X51">
        <v>4.1399999999999996E-3</v>
      </c>
      <c r="Y51">
        <v>4.4600000000000004E-3</v>
      </c>
      <c r="Z51">
        <v>0</v>
      </c>
      <c r="AA51">
        <v>0</v>
      </c>
    </row>
    <row r="52" spans="1:27" x14ac:dyDescent="0.25">
      <c r="A52">
        <v>52.771039999999999</v>
      </c>
      <c r="B52">
        <v>23.691320000000001</v>
      </c>
      <c r="C52">
        <v>39.939190000000004</v>
      </c>
      <c r="D52">
        <v>39.86741</v>
      </c>
      <c r="E52">
        <v>33.278120000000001</v>
      </c>
      <c r="F52">
        <v>-1.18512</v>
      </c>
      <c r="G52">
        <v>5.8300000000000001E-3</v>
      </c>
      <c r="H52">
        <v>0.1056</v>
      </c>
      <c r="I52">
        <v>8.6910000000000001E-2</v>
      </c>
      <c r="J52">
        <v>-3.0244200000000001</v>
      </c>
      <c r="K52">
        <v>6.5070000000000003E-2</v>
      </c>
      <c r="L52">
        <v>-8.5669999999999996E-2</v>
      </c>
      <c r="M52">
        <v>-121.25928999999999</v>
      </c>
      <c r="N52">
        <v>-0.35585</v>
      </c>
      <c r="O52">
        <v>25.651160000000001</v>
      </c>
      <c r="P52">
        <v>31.165859999999999</v>
      </c>
      <c r="Q52">
        <v>-19499.493559999999</v>
      </c>
      <c r="R52">
        <v>-9638.8839100000005</v>
      </c>
      <c r="S52" t="s">
        <v>25</v>
      </c>
      <c r="T52" t="e">
        <f t="shared" si="0"/>
        <v>#NAME?</v>
      </c>
      <c r="U52">
        <v>4.1399999999999996E-3</v>
      </c>
      <c r="V52">
        <v>3.0000000000000001E-5</v>
      </c>
      <c r="W52">
        <v>4.2100000000000002E-3</v>
      </c>
      <c r="X52">
        <v>4.1099999999999999E-3</v>
      </c>
      <c r="Y52">
        <v>4.4600000000000004E-3</v>
      </c>
      <c r="Z52">
        <v>0</v>
      </c>
      <c r="AA52">
        <v>0</v>
      </c>
    </row>
    <row r="53" spans="1:27" x14ac:dyDescent="0.25">
      <c r="A53">
        <v>53.770789999999998</v>
      </c>
      <c r="B53">
        <v>23.691210000000002</v>
      </c>
      <c r="C53">
        <v>39.93956</v>
      </c>
      <c r="D53">
        <v>39.867930000000001</v>
      </c>
      <c r="E53">
        <v>33.27993</v>
      </c>
      <c r="F53">
        <v>-1.18512</v>
      </c>
      <c r="G53">
        <v>8.0099999999999998E-3</v>
      </c>
      <c r="H53">
        <v>0.10630000000000001</v>
      </c>
      <c r="I53">
        <v>8.6940000000000003E-2</v>
      </c>
      <c r="J53">
        <v>-3.0244200000000001</v>
      </c>
      <c r="K53">
        <v>6.4509999999999998E-2</v>
      </c>
      <c r="L53">
        <v>-8.5669999999999996E-2</v>
      </c>
      <c r="M53">
        <v>-121.28364999999999</v>
      </c>
      <c r="N53">
        <v>-0.35510000000000003</v>
      </c>
      <c r="O53">
        <v>25.660540000000001</v>
      </c>
      <c r="P53">
        <v>31.37283</v>
      </c>
      <c r="Q53">
        <v>-19499.860349999999</v>
      </c>
      <c r="R53">
        <v>-9638.9638699999996</v>
      </c>
      <c r="S53" t="s">
        <v>25</v>
      </c>
      <c r="T53" t="e">
        <f t="shared" si="0"/>
        <v>#NAME?</v>
      </c>
      <c r="U53">
        <v>4.1399999999999996E-3</v>
      </c>
      <c r="V53">
        <v>3.0000000000000001E-5</v>
      </c>
      <c r="W53">
        <v>4.2100000000000002E-3</v>
      </c>
      <c r="X53">
        <v>4.15E-3</v>
      </c>
      <c r="Y53">
        <v>4.4600000000000004E-3</v>
      </c>
      <c r="Z53">
        <v>0</v>
      </c>
      <c r="AA53">
        <v>0</v>
      </c>
    </row>
    <row r="54" spans="1:27" x14ac:dyDescent="0.25">
      <c r="A54">
        <v>54.771599999999999</v>
      </c>
      <c r="B54">
        <v>23.692060000000001</v>
      </c>
      <c r="C54">
        <v>39.939300000000003</v>
      </c>
      <c r="D54">
        <v>39.867840000000001</v>
      </c>
      <c r="E54">
        <v>33.280470000000001</v>
      </c>
      <c r="F54">
        <v>-1.18512</v>
      </c>
      <c r="G54">
        <v>7.7600000000000004E-3</v>
      </c>
      <c r="H54">
        <v>0.10624</v>
      </c>
      <c r="I54">
        <v>8.5209999999999994E-2</v>
      </c>
      <c r="J54">
        <v>-3.0244200000000001</v>
      </c>
      <c r="K54">
        <v>6.6299999999999998E-2</v>
      </c>
      <c r="L54">
        <v>-8.566E-2</v>
      </c>
      <c r="M54">
        <v>-121.27961999999999</v>
      </c>
      <c r="N54">
        <v>-0.35426000000000002</v>
      </c>
      <c r="O54">
        <v>25.149069999999998</v>
      </c>
      <c r="P54">
        <v>31.35699</v>
      </c>
      <c r="Q54">
        <v>-19500.161680000001</v>
      </c>
      <c r="R54">
        <v>-9638.93282</v>
      </c>
      <c r="S54" t="s">
        <v>25</v>
      </c>
      <c r="T54" t="e">
        <f t="shared" si="0"/>
        <v>#NAME?</v>
      </c>
      <c r="U54">
        <v>4.1399999999999996E-3</v>
      </c>
      <c r="V54">
        <v>3.0000000000000001E-5</v>
      </c>
      <c r="W54">
        <v>4.2100000000000002E-3</v>
      </c>
      <c r="X54">
        <v>4.15E-3</v>
      </c>
      <c r="Y54">
        <v>4.4600000000000004E-3</v>
      </c>
      <c r="Z54">
        <v>0</v>
      </c>
      <c r="AA54">
        <v>0</v>
      </c>
    </row>
    <row r="55" spans="1:27" x14ac:dyDescent="0.25">
      <c r="A55">
        <v>55.772590000000001</v>
      </c>
      <c r="B55">
        <v>23.69089</v>
      </c>
      <c r="C55">
        <v>39.939680000000003</v>
      </c>
      <c r="D55">
        <v>39.868310000000001</v>
      </c>
      <c r="E55">
        <v>33.281460000000003</v>
      </c>
      <c r="F55">
        <v>-1.18512</v>
      </c>
      <c r="G55">
        <v>8.3300000000000006E-3</v>
      </c>
      <c r="H55">
        <v>0.10686</v>
      </c>
      <c r="I55">
        <v>8.6900000000000005E-2</v>
      </c>
      <c r="J55">
        <v>-3.0244200000000001</v>
      </c>
      <c r="K55">
        <v>6.4610000000000001E-2</v>
      </c>
      <c r="L55">
        <v>-8.5690000000000002E-2</v>
      </c>
      <c r="M55">
        <v>-121.30695</v>
      </c>
      <c r="N55">
        <v>-0.35382000000000002</v>
      </c>
      <c r="O55">
        <v>25.646280000000001</v>
      </c>
      <c r="P55">
        <v>31.537839999999999</v>
      </c>
      <c r="Q55">
        <v>-19500.11968</v>
      </c>
      <c r="R55">
        <v>-9639.0090400000008</v>
      </c>
      <c r="S55" t="s">
        <v>25</v>
      </c>
      <c r="T55" t="e">
        <f t="shared" si="0"/>
        <v>#NAME?</v>
      </c>
      <c r="U55">
        <v>4.1399999999999996E-3</v>
      </c>
      <c r="V55">
        <v>3.0000000000000001E-5</v>
      </c>
      <c r="W55">
        <v>4.2100000000000002E-3</v>
      </c>
      <c r="X55">
        <v>4.1599999999999996E-3</v>
      </c>
      <c r="Y55">
        <v>4.47E-3</v>
      </c>
      <c r="Z55">
        <v>0</v>
      </c>
      <c r="AA55">
        <v>0</v>
      </c>
    </row>
    <row r="56" spans="1:27" x14ac:dyDescent="0.25">
      <c r="A56">
        <v>56.77317</v>
      </c>
      <c r="B56">
        <v>23.690300000000001</v>
      </c>
      <c r="C56">
        <v>39.940660000000001</v>
      </c>
      <c r="D56">
        <v>39.869050000000001</v>
      </c>
      <c r="E56">
        <v>33.28284</v>
      </c>
      <c r="F56">
        <v>-1.18512</v>
      </c>
      <c r="G56">
        <v>8.5000000000000006E-3</v>
      </c>
      <c r="H56">
        <v>0.10594000000000001</v>
      </c>
      <c r="I56">
        <v>8.6940000000000003E-2</v>
      </c>
      <c r="J56">
        <v>-3.0244200000000001</v>
      </c>
      <c r="K56">
        <v>6.7220000000000002E-2</v>
      </c>
      <c r="L56">
        <v>-8.5730000000000001E-2</v>
      </c>
      <c r="M56">
        <v>-121.33184</v>
      </c>
      <c r="N56">
        <v>-0.35500999999999999</v>
      </c>
      <c r="O56">
        <v>25.65814</v>
      </c>
      <c r="P56">
        <v>31.266439999999999</v>
      </c>
      <c r="Q56">
        <v>-19500.291710000001</v>
      </c>
      <c r="R56">
        <v>-9639.1625100000001</v>
      </c>
      <c r="S56" t="s">
        <v>25</v>
      </c>
      <c r="T56" t="e">
        <f t="shared" si="0"/>
        <v>#NAME?</v>
      </c>
      <c r="U56">
        <v>4.1399999999999996E-3</v>
      </c>
      <c r="V56">
        <v>3.0000000000000001E-5</v>
      </c>
      <c r="W56">
        <v>4.2199999999999998E-3</v>
      </c>
      <c r="X56">
        <v>4.1599999999999996E-3</v>
      </c>
      <c r="Y56">
        <v>4.4600000000000004E-3</v>
      </c>
      <c r="Z56">
        <v>0</v>
      </c>
      <c r="AA56">
        <v>0</v>
      </c>
    </row>
    <row r="57" spans="1:27" x14ac:dyDescent="0.25">
      <c r="A57">
        <v>57.773209999999999</v>
      </c>
      <c r="B57">
        <v>23.69004</v>
      </c>
      <c r="C57">
        <v>39.941589999999998</v>
      </c>
      <c r="D57">
        <v>39.869529999999997</v>
      </c>
      <c r="E57">
        <v>33.283949999999997</v>
      </c>
      <c r="F57">
        <v>-1.18512</v>
      </c>
      <c r="G57">
        <v>8.2199999999999999E-3</v>
      </c>
      <c r="H57">
        <v>0.1065</v>
      </c>
      <c r="I57">
        <v>8.344E-2</v>
      </c>
      <c r="J57">
        <v>-3.0244200000000001</v>
      </c>
      <c r="K57">
        <v>6.4750000000000002E-2</v>
      </c>
      <c r="L57">
        <v>-8.5699999999999998E-2</v>
      </c>
      <c r="M57">
        <v>-121.34914000000001</v>
      </c>
      <c r="N57">
        <v>-0.35721999999999998</v>
      </c>
      <c r="O57">
        <v>24.62764</v>
      </c>
      <c r="P57">
        <v>31.43196</v>
      </c>
      <c r="Q57">
        <v>-19500.475869999998</v>
      </c>
      <c r="R57">
        <v>-9639.2889400000004</v>
      </c>
      <c r="S57" t="s">
        <v>25</v>
      </c>
      <c r="T57" t="e">
        <f t="shared" si="0"/>
        <v>#NAME?</v>
      </c>
      <c r="U57">
        <v>4.13E-3</v>
      </c>
      <c r="V57">
        <v>3.0000000000000001E-5</v>
      </c>
      <c r="W57">
        <v>4.2100000000000002E-3</v>
      </c>
      <c r="X57">
        <v>4.1599999999999996E-3</v>
      </c>
      <c r="Y57">
        <v>4.47E-3</v>
      </c>
      <c r="Z57">
        <v>0</v>
      </c>
      <c r="AA57">
        <v>0</v>
      </c>
    </row>
    <row r="58" spans="1:27" x14ac:dyDescent="0.25">
      <c r="A58">
        <v>58.773499999999999</v>
      </c>
      <c r="B58">
        <v>23.689299999999999</v>
      </c>
      <c r="C58">
        <v>39.940640000000002</v>
      </c>
      <c r="D58">
        <v>39.869790000000002</v>
      </c>
      <c r="E58">
        <v>33.284849999999999</v>
      </c>
      <c r="F58">
        <v>-1.18512</v>
      </c>
      <c r="G58">
        <v>7.5799999999999999E-3</v>
      </c>
      <c r="H58">
        <v>0.10585</v>
      </c>
      <c r="I58">
        <v>8.7650000000000006E-2</v>
      </c>
      <c r="J58">
        <v>-3.0244200000000001</v>
      </c>
      <c r="K58">
        <v>6.7019999999999996E-2</v>
      </c>
      <c r="L58">
        <v>-8.566E-2</v>
      </c>
      <c r="M58">
        <v>-121.36991999999999</v>
      </c>
      <c r="N58">
        <v>-0.35119</v>
      </c>
      <c r="O58">
        <v>25.869009999999999</v>
      </c>
      <c r="P58">
        <v>31.241379999999999</v>
      </c>
      <c r="Q58">
        <v>-19500.509730000002</v>
      </c>
      <c r="R58">
        <v>-9639.2274199999993</v>
      </c>
      <c r="S58" t="s">
        <v>25</v>
      </c>
      <c r="T58" t="e">
        <f t="shared" si="0"/>
        <v>#NAME?</v>
      </c>
      <c r="U58">
        <v>4.1399999999999996E-3</v>
      </c>
      <c r="V58">
        <v>3.0000000000000001E-5</v>
      </c>
      <c r="W58">
        <v>4.2100000000000002E-3</v>
      </c>
      <c r="X58">
        <v>4.15E-3</v>
      </c>
      <c r="Y58">
        <v>4.4600000000000004E-3</v>
      </c>
      <c r="Z58">
        <v>0</v>
      </c>
      <c r="AA58">
        <v>0</v>
      </c>
    </row>
    <row r="59" spans="1:27" x14ac:dyDescent="0.25">
      <c r="A59">
        <v>59.772889999999997</v>
      </c>
      <c r="B59">
        <v>23.68871</v>
      </c>
      <c r="C59">
        <v>39.941839999999999</v>
      </c>
      <c r="D59">
        <v>39.870890000000003</v>
      </c>
      <c r="E59">
        <v>33.287120000000002</v>
      </c>
      <c r="F59">
        <v>-1.18512</v>
      </c>
      <c r="G59">
        <v>7.7799999999999996E-3</v>
      </c>
      <c r="H59">
        <v>0.10657999999999999</v>
      </c>
      <c r="I59">
        <v>8.2220000000000001E-2</v>
      </c>
      <c r="J59">
        <v>-3.0244200000000001</v>
      </c>
      <c r="K59">
        <v>6.651E-2</v>
      </c>
      <c r="L59">
        <v>-8.5739999999999997E-2</v>
      </c>
      <c r="M59">
        <v>-121.40607</v>
      </c>
      <c r="N59">
        <v>-0.35167999999999999</v>
      </c>
      <c r="O59">
        <v>24.266390000000001</v>
      </c>
      <c r="P59">
        <v>31.454879999999999</v>
      </c>
      <c r="Q59">
        <v>-19500.87299</v>
      </c>
      <c r="R59">
        <v>-9639.4336800000001</v>
      </c>
      <c r="S59" t="s">
        <v>25</v>
      </c>
      <c r="T59" t="e">
        <f t="shared" si="0"/>
        <v>#NAME?</v>
      </c>
      <c r="U59">
        <v>4.13E-3</v>
      </c>
      <c r="V59">
        <v>3.0000000000000001E-5</v>
      </c>
      <c r="W59">
        <v>4.2100000000000002E-3</v>
      </c>
      <c r="X59">
        <v>4.15E-3</v>
      </c>
      <c r="Y59">
        <v>4.47E-3</v>
      </c>
      <c r="Z59">
        <v>0</v>
      </c>
      <c r="AA59">
        <v>0</v>
      </c>
    </row>
    <row r="60" spans="1:27" x14ac:dyDescent="0.25">
      <c r="A60">
        <v>60.773069999999997</v>
      </c>
      <c r="B60">
        <v>23.68974</v>
      </c>
      <c r="C60">
        <v>39.942250000000001</v>
      </c>
      <c r="D60">
        <v>39.870699999999999</v>
      </c>
      <c r="E60">
        <v>33.288119999999999</v>
      </c>
      <c r="F60">
        <v>-1.18512</v>
      </c>
      <c r="G60">
        <v>8.3499999999999998E-3</v>
      </c>
      <c r="H60">
        <v>0.10619000000000001</v>
      </c>
      <c r="I60">
        <v>8.6169999999999997E-2</v>
      </c>
      <c r="J60">
        <v>-3.0244200000000001</v>
      </c>
      <c r="K60">
        <v>6.6009999999999999E-2</v>
      </c>
      <c r="L60">
        <v>-8.5680000000000006E-2</v>
      </c>
      <c r="M60">
        <v>-121.40572</v>
      </c>
      <c r="N60">
        <v>-0.35471000000000003</v>
      </c>
      <c r="O60">
        <v>25.432880000000001</v>
      </c>
      <c r="P60">
        <v>31.339400000000001</v>
      </c>
      <c r="Q60">
        <v>-19501.312269999999</v>
      </c>
      <c r="R60">
        <v>-9639.45406</v>
      </c>
      <c r="S60" t="s">
        <v>25</v>
      </c>
      <c r="T60" t="e">
        <f t="shared" si="0"/>
        <v>#NAME?</v>
      </c>
      <c r="U60">
        <v>4.1399999999999996E-3</v>
      </c>
      <c r="V60">
        <v>3.0000000000000001E-5</v>
      </c>
      <c r="W60">
        <v>4.2100000000000002E-3</v>
      </c>
      <c r="X60">
        <v>4.1599999999999996E-3</v>
      </c>
      <c r="Y60">
        <v>4.4600000000000004E-3</v>
      </c>
      <c r="Z60">
        <v>0</v>
      </c>
      <c r="AA60">
        <v>0</v>
      </c>
    </row>
    <row r="61" spans="1:27" x14ac:dyDescent="0.25">
      <c r="A61">
        <v>61.773240000000001</v>
      </c>
      <c r="B61">
        <v>23.688639999999999</v>
      </c>
      <c r="C61">
        <v>39.942659999999997</v>
      </c>
      <c r="D61">
        <v>39.87041</v>
      </c>
      <c r="E61">
        <v>33.289189999999998</v>
      </c>
      <c r="F61">
        <v>-1.18512</v>
      </c>
      <c r="G61">
        <v>7.8300000000000002E-3</v>
      </c>
      <c r="H61">
        <v>0.10609</v>
      </c>
      <c r="I61">
        <v>8.4519999999999998E-2</v>
      </c>
      <c r="J61">
        <v>-3.0244200000000001</v>
      </c>
      <c r="K61">
        <v>6.7119999999999999E-2</v>
      </c>
      <c r="L61">
        <v>-8.5709999999999995E-2</v>
      </c>
      <c r="M61">
        <v>-121.43325</v>
      </c>
      <c r="N61">
        <v>-0.35820000000000002</v>
      </c>
      <c r="O61">
        <v>24.944970000000001</v>
      </c>
      <c r="P61">
        <v>31.310469999999999</v>
      </c>
      <c r="Q61">
        <v>-19501.30516</v>
      </c>
      <c r="R61">
        <v>-9639.4638900000009</v>
      </c>
      <c r="S61" t="s">
        <v>25</v>
      </c>
      <c r="T61" t="e">
        <f t="shared" si="0"/>
        <v>#NAME?</v>
      </c>
      <c r="U61">
        <v>4.1399999999999996E-3</v>
      </c>
      <c r="V61">
        <v>3.0000000000000001E-5</v>
      </c>
      <c r="W61">
        <v>4.2100000000000002E-3</v>
      </c>
      <c r="X61">
        <v>4.15E-3</v>
      </c>
      <c r="Y61">
        <v>4.4600000000000004E-3</v>
      </c>
      <c r="Z61">
        <v>0</v>
      </c>
      <c r="AA61">
        <v>0</v>
      </c>
    </row>
    <row r="62" spans="1:27" x14ac:dyDescent="0.25">
      <c r="A62">
        <v>62.773159999999997</v>
      </c>
      <c r="B62">
        <v>23.688639999999999</v>
      </c>
      <c r="C62">
        <v>39.942399999999999</v>
      </c>
      <c r="D62">
        <v>39.869840000000003</v>
      </c>
      <c r="E62">
        <v>33.289409999999997</v>
      </c>
      <c r="F62">
        <v>-1.18512</v>
      </c>
      <c r="G62">
        <v>7.7499999999999999E-3</v>
      </c>
      <c r="H62">
        <v>0.10725</v>
      </c>
      <c r="I62">
        <v>8.5459999999999994E-2</v>
      </c>
      <c r="J62">
        <v>-3.0244200000000001</v>
      </c>
      <c r="K62">
        <v>6.5579999999999999E-2</v>
      </c>
      <c r="L62">
        <v>-8.5680000000000006E-2</v>
      </c>
      <c r="M62">
        <v>-121.43598</v>
      </c>
      <c r="N62">
        <v>-0.35966999999999999</v>
      </c>
      <c r="O62">
        <v>25.223199999999999</v>
      </c>
      <c r="P62">
        <v>31.65483</v>
      </c>
      <c r="Q62">
        <v>-19501.35166</v>
      </c>
      <c r="R62">
        <v>-9639.3897400000005</v>
      </c>
      <c r="S62" t="s">
        <v>25</v>
      </c>
      <c r="T62" t="e">
        <f t="shared" si="0"/>
        <v>#NAME?</v>
      </c>
      <c r="U62">
        <v>4.1399999999999996E-3</v>
      </c>
      <c r="V62">
        <v>3.0000000000000001E-5</v>
      </c>
      <c r="W62">
        <v>4.2100000000000002E-3</v>
      </c>
      <c r="X62">
        <v>4.15E-3</v>
      </c>
      <c r="Y62">
        <v>4.47E-3</v>
      </c>
      <c r="Z62">
        <v>0</v>
      </c>
      <c r="AA62">
        <v>0</v>
      </c>
    </row>
    <row r="63" spans="1:27" x14ac:dyDescent="0.25">
      <c r="A63">
        <v>63.772750000000002</v>
      </c>
      <c r="B63">
        <v>23.688569999999999</v>
      </c>
      <c r="C63">
        <v>39.942309999999999</v>
      </c>
      <c r="D63">
        <v>39.871400000000001</v>
      </c>
      <c r="E63">
        <v>33.29081</v>
      </c>
      <c r="F63">
        <v>-1.18512</v>
      </c>
      <c r="G63">
        <v>7.3000000000000001E-3</v>
      </c>
      <c r="H63">
        <v>0.10611</v>
      </c>
      <c r="I63">
        <v>8.6180000000000007E-2</v>
      </c>
      <c r="J63">
        <v>-3.0244200000000001</v>
      </c>
      <c r="K63">
        <v>6.5009999999999998E-2</v>
      </c>
      <c r="L63">
        <v>-8.5680000000000006E-2</v>
      </c>
      <c r="M63">
        <v>-121.45456</v>
      </c>
      <c r="N63">
        <v>-0.35152</v>
      </c>
      <c r="O63">
        <v>25.433900000000001</v>
      </c>
      <c r="P63">
        <v>31.317630000000001</v>
      </c>
      <c r="Q63">
        <v>-19501.64243</v>
      </c>
      <c r="R63">
        <v>-9639.5216299999993</v>
      </c>
      <c r="S63" t="s">
        <v>25</v>
      </c>
      <c r="T63" t="e">
        <f t="shared" si="0"/>
        <v>#NAME?</v>
      </c>
      <c r="U63">
        <v>4.1399999999999996E-3</v>
      </c>
      <c r="V63">
        <v>3.0000000000000001E-5</v>
      </c>
      <c r="W63">
        <v>4.2100000000000002E-3</v>
      </c>
      <c r="X63">
        <v>4.1399999999999996E-3</v>
      </c>
      <c r="Y63">
        <v>4.4600000000000004E-3</v>
      </c>
      <c r="Z63">
        <v>0</v>
      </c>
      <c r="AA63">
        <v>0</v>
      </c>
    </row>
    <row r="64" spans="1:27" x14ac:dyDescent="0.25">
      <c r="A64">
        <v>64.773160000000004</v>
      </c>
      <c r="B64">
        <v>23.688040000000001</v>
      </c>
      <c r="C64">
        <v>39.942189999999997</v>
      </c>
      <c r="D64">
        <v>39.870989999999999</v>
      </c>
      <c r="E64">
        <v>33.29222</v>
      </c>
      <c r="F64">
        <v>-1.18512</v>
      </c>
      <c r="G64">
        <v>6.96E-3</v>
      </c>
      <c r="H64">
        <v>0.10654</v>
      </c>
      <c r="I64">
        <v>8.7440000000000004E-2</v>
      </c>
      <c r="J64">
        <v>-3.0244200000000001</v>
      </c>
      <c r="K64">
        <v>6.6229999999999997E-2</v>
      </c>
      <c r="L64">
        <v>-8.5669999999999996E-2</v>
      </c>
      <c r="M64">
        <v>-121.47905</v>
      </c>
      <c r="N64">
        <v>-0.35297000000000001</v>
      </c>
      <c r="O64">
        <v>25.805569999999999</v>
      </c>
      <c r="P64">
        <v>31.443069999999999</v>
      </c>
      <c r="Q64">
        <v>-19501.83036</v>
      </c>
      <c r="R64">
        <v>-9639.4735700000001</v>
      </c>
      <c r="S64" t="s">
        <v>25</v>
      </c>
      <c r="T64" t="e">
        <f t="shared" si="0"/>
        <v>#NAME?</v>
      </c>
      <c r="U64">
        <v>4.1399999999999996E-3</v>
      </c>
      <c r="V64">
        <v>3.0000000000000001E-5</v>
      </c>
      <c r="W64">
        <v>4.2100000000000002E-3</v>
      </c>
      <c r="X64">
        <v>4.13E-3</v>
      </c>
      <c r="Y64">
        <v>4.47E-3</v>
      </c>
      <c r="Z64">
        <v>0</v>
      </c>
      <c r="AA64">
        <v>0</v>
      </c>
    </row>
    <row r="65" spans="1:27" x14ac:dyDescent="0.25">
      <c r="A65">
        <v>65.773529999999994</v>
      </c>
      <c r="B65">
        <v>23.688110000000002</v>
      </c>
      <c r="C65">
        <v>39.942740000000001</v>
      </c>
      <c r="D65">
        <v>39.87162</v>
      </c>
      <c r="E65">
        <v>33.292879999999997</v>
      </c>
      <c r="F65">
        <v>-1.18512</v>
      </c>
      <c r="G65">
        <v>7.5599999999999999E-3</v>
      </c>
      <c r="H65">
        <v>0.10693</v>
      </c>
      <c r="I65">
        <v>8.5669999999999996E-2</v>
      </c>
      <c r="J65">
        <v>-3.0244200000000001</v>
      </c>
      <c r="K65">
        <v>6.5720000000000001E-2</v>
      </c>
      <c r="L65">
        <v>-8.5720000000000005E-2</v>
      </c>
      <c r="M65">
        <v>-121.48656</v>
      </c>
      <c r="N65">
        <v>-0.35260000000000002</v>
      </c>
      <c r="O65">
        <v>25.28594</v>
      </c>
      <c r="P65">
        <v>31.558430000000001</v>
      </c>
      <c r="Q65">
        <v>-19501.98992</v>
      </c>
      <c r="R65">
        <v>-9639.5797000000002</v>
      </c>
      <c r="S65" t="s">
        <v>25</v>
      </c>
      <c r="T65" t="e">
        <f t="shared" si="0"/>
        <v>#NAME?</v>
      </c>
      <c r="U65">
        <v>4.1399999999999996E-3</v>
      </c>
      <c r="V65">
        <v>3.0000000000000001E-5</v>
      </c>
      <c r="W65">
        <v>4.2100000000000002E-3</v>
      </c>
      <c r="X65">
        <v>4.15E-3</v>
      </c>
      <c r="Y65">
        <v>4.47E-3</v>
      </c>
      <c r="Z65">
        <v>0</v>
      </c>
      <c r="AA65">
        <v>0</v>
      </c>
    </row>
    <row r="66" spans="1:27" x14ac:dyDescent="0.25">
      <c r="A66">
        <v>66.772930000000002</v>
      </c>
      <c r="B66">
        <v>23.687090000000001</v>
      </c>
      <c r="C66">
        <v>39.943449999999999</v>
      </c>
      <c r="D66">
        <v>39.872639999999997</v>
      </c>
      <c r="E66">
        <v>33.2941</v>
      </c>
      <c r="F66">
        <v>-1.18512</v>
      </c>
      <c r="G66">
        <v>7.7099999999999998E-3</v>
      </c>
      <c r="H66">
        <v>0.1061</v>
      </c>
      <c r="I66">
        <v>8.6499999999999994E-2</v>
      </c>
      <c r="J66">
        <v>-3.0244200000000001</v>
      </c>
      <c r="K66">
        <v>6.658E-2</v>
      </c>
      <c r="L66">
        <v>-8.566E-2</v>
      </c>
      <c r="M66">
        <v>-121.51488999999999</v>
      </c>
      <c r="N66">
        <v>-0.35100999999999999</v>
      </c>
      <c r="O66">
        <v>25.529140000000002</v>
      </c>
      <c r="P66">
        <v>31.313510000000001</v>
      </c>
      <c r="Q66">
        <v>-19502.030559999999</v>
      </c>
      <c r="R66">
        <v>-9639.7350499999993</v>
      </c>
      <c r="S66" t="s">
        <v>25</v>
      </c>
      <c r="T66" t="e">
        <f t="shared" ref="T66:T129" si="1">-Inf</f>
        <v>#NAME?</v>
      </c>
      <c r="U66">
        <v>4.1399999999999996E-3</v>
      </c>
      <c r="V66">
        <v>3.0000000000000001E-5</v>
      </c>
      <c r="W66">
        <v>4.2100000000000002E-3</v>
      </c>
      <c r="X66">
        <v>4.15E-3</v>
      </c>
      <c r="Y66">
        <v>4.4600000000000004E-3</v>
      </c>
      <c r="Z66">
        <v>0</v>
      </c>
      <c r="AA66">
        <v>0</v>
      </c>
    </row>
    <row r="67" spans="1:27" x14ac:dyDescent="0.25">
      <c r="A67">
        <v>67.773259999999993</v>
      </c>
      <c r="B67">
        <v>23.687090000000001</v>
      </c>
      <c r="C67">
        <v>39.943739999999998</v>
      </c>
      <c r="D67">
        <v>39.872619999999998</v>
      </c>
      <c r="E67">
        <v>33.294800000000002</v>
      </c>
      <c r="F67">
        <v>-1.18512</v>
      </c>
      <c r="G67">
        <v>7.8100000000000001E-3</v>
      </c>
      <c r="H67">
        <v>0.10574</v>
      </c>
      <c r="I67">
        <v>8.9840000000000003E-2</v>
      </c>
      <c r="J67">
        <v>-3.0244200000000001</v>
      </c>
      <c r="K67">
        <v>6.5479999999999997E-2</v>
      </c>
      <c r="L67">
        <v>-8.5699999999999998E-2</v>
      </c>
      <c r="M67">
        <v>-121.52376</v>
      </c>
      <c r="N67">
        <v>-0.35260000000000002</v>
      </c>
      <c r="O67">
        <v>26.515789999999999</v>
      </c>
      <c r="P67">
        <v>31.206630000000001</v>
      </c>
      <c r="Q67">
        <v>-19502.182479999999</v>
      </c>
      <c r="R67">
        <v>-9639.7590700000001</v>
      </c>
      <c r="S67" t="s">
        <v>25</v>
      </c>
      <c r="T67" t="e">
        <f t="shared" si="1"/>
        <v>#NAME?</v>
      </c>
      <c r="U67">
        <v>4.1399999999999996E-3</v>
      </c>
      <c r="V67">
        <v>3.0000000000000001E-5</v>
      </c>
      <c r="W67">
        <v>4.2100000000000002E-3</v>
      </c>
      <c r="X67">
        <v>4.15E-3</v>
      </c>
      <c r="Y67">
        <v>4.4600000000000004E-3</v>
      </c>
      <c r="Z67">
        <v>0</v>
      </c>
      <c r="AA67">
        <v>0</v>
      </c>
    </row>
    <row r="68" spans="1:27" x14ac:dyDescent="0.25">
      <c r="A68">
        <v>68.772989999999993</v>
      </c>
      <c r="B68">
        <v>23.685790000000001</v>
      </c>
      <c r="C68">
        <v>39.943359999999998</v>
      </c>
      <c r="D68">
        <v>39.872199999999999</v>
      </c>
      <c r="E68">
        <v>33.296169999999996</v>
      </c>
      <c r="F68">
        <v>-1.18512</v>
      </c>
      <c r="G68">
        <v>8.3199999999999993E-3</v>
      </c>
      <c r="H68">
        <v>0.10661</v>
      </c>
      <c r="I68">
        <v>8.7559999999999999E-2</v>
      </c>
      <c r="J68">
        <v>-3.0244200000000001</v>
      </c>
      <c r="K68">
        <v>6.5509999999999999E-2</v>
      </c>
      <c r="L68">
        <v>-8.5639999999999994E-2</v>
      </c>
      <c r="M68">
        <v>-121.55762</v>
      </c>
      <c r="N68">
        <v>-0.3528</v>
      </c>
      <c r="O68">
        <v>25.841909999999999</v>
      </c>
      <c r="P68">
        <v>31.465789999999998</v>
      </c>
      <c r="Q68">
        <v>-19502.198049999999</v>
      </c>
      <c r="R68">
        <v>-9639.6877700000005</v>
      </c>
      <c r="S68" t="s">
        <v>25</v>
      </c>
      <c r="T68" t="e">
        <f t="shared" si="1"/>
        <v>#NAME?</v>
      </c>
      <c r="U68">
        <v>4.1399999999999996E-3</v>
      </c>
      <c r="V68">
        <v>3.0000000000000001E-5</v>
      </c>
      <c r="W68">
        <v>4.2100000000000002E-3</v>
      </c>
      <c r="X68">
        <v>4.1599999999999996E-3</v>
      </c>
      <c r="Y68">
        <v>4.47E-3</v>
      </c>
      <c r="Z68">
        <v>0</v>
      </c>
      <c r="AA68">
        <v>0</v>
      </c>
    </row>
    <row r="69" spans="1:27" x14ac:dyDescent="0.25">
      <c r="A69">
        <v>69.773290000000003</v>
      </c>
      <c r="B69">
        <v>23.685790000000001</v>
      </c>
      <c r="C69">
        <v>39.9437</v>
      </c>
      <c r="D69">
        <v>39.87323</v>
      </c>
      <c r="E69">
        <v>33.297130000000003</v>
      </c>
      <c r="F69">
        <v>-1.18512</v>
      </c>
      <c r="G69">
        <v>7.7200000000000003E-3</v>
      </c>
      <c r="H69">
        <v>0.10671</v>
      </c>
      <c r="I69">
        <v>8.412E-2</v>
      </c>
      <c r="J69">
        <v>-3.0244200000000001</v>
      </c>
      <c r="K69">
        <v>6.6110000000000002E-2</v>
      </c>
      <c r="L69">
        <v>-8.5669999999999996E-2</v>
      </c>
      <c r="M69">
        <v>-121.56975</v>
      </c>
      <c r="N69">
        <v>-0.34932999999999997</v>
      </c>
      <c r="O69">
        <v>24.826550000000001</v>
      </c>
      <c r="P69">
        <v>31.492989999999999</v>
      </c>
      <c r="Q69">
        <v>-19502.405750000002</v>
      </c>
      <c r="R69">
        <v>-9639.8109100000001</v>
      </c>
      <c r="S69" t="s">
        <v>25</v>
      </c>
      <c r="T69" t="e">
        <f t="shared" si="1"/>
        <v>#NAME?</v>
      </c>
      <c r="U69">
        <v>4.13E-3</v>
      </c>
      <c r="V69">
        <v>3.0000000000000001E-5</v>
      </c>
      <c r="W69">
        <v>4.2100000000000002E-3</v>
      </c>
      <c r="X69">
        <v>4.15E-3</v>
      </c>
      <c r="Y69">
        <v>4.47E-3</v>
      </c>
      <c r="Z69">
        <v>0</v>
      </c>
      <c r="AA69">
        <v>0</v>
      </c>
    </row>
    <row r="70" spans="1:27" x14ac:dyDescent="0.25">
      <c r="A70">
        <v>70.773700000000005</v>
      </c>
      <c r="B70">
        <v>23.685500000000001</v>
      </c>
      <c r="C70">
        <v>39.944980000000001</v>
      </c>
      <c r="D70">
        <v>39.873809999999999</v>
      </c>
      <c r="E70">
        <v>33.297530000000002</v>
      </c>
      <c r="F70">
        <v>-1.18512</v>
      </c>
      <c r="G70">
        <v>7.1700000000000002E-3</v>
      </c>
      <c r="H70">
        <v>0.10592</v>
      </c>
      <c r="I70">
        <v>8.5980000000000001E-2</v>
      </c>
      <c r="J70">
        <v>-3.0244200000000001</v>
      </c>
      <c r="K70">
        <v>6.4740000000000006E-2</v>
      </c>
      <c r="L70">
        <v>-8.5720000000000005E-2</v>
      </c>
      <c r="M70">
        <v>-121.57832999999999</v>
      </c>
      <c r="N70">
        <v>-0.35277999999999998</v>
      </c>
      <c r="O70">
        <v>25.376919999999998</v>
      </c>
      <c r="P70">
        <v>31.260539999999999</v>
      </c>
      <c r="Q70">
        <v>-19502.429690000001</v>
      </c>
      <c r="R70">
        <v>-9639.9775200000004</v>
      </c>
      <c r="S70" t="s">
        <v>25</v>
      </c>
      <c r="T70" t="e">
        <f t="shared" si="1"/>
        <v>#NAME?</v>
      </c>
      <c r="U70">
        <v>4.1399999999999996E-3</v>
      </c>
      <c r="V70">
        <v>3.0000000000000001E-5</v>
      </c>
      <c r="W70">
        <v>4.2100000000000002E-3</v>
      </c>
      <c r="X70">
        <v>4.1399999999999996E-3</v>
      </c>
      <c r="Y70">
        <v>4.4600000000000004E-3</v>
      </c>
      <c r="Z70">
        <v>0</v>
      </c>
      <c r="AA70">
        <v>0</v>
      </c>
    </row>
    <row r="71" spans="1:27" x14ac:dyDescent="0.25">
      <c r="A71">
        <v>71.774159999999995</v>
      </c>
      <c r="B71">
        <v>23.685130000000001</v>
      </c>
      <c r="C71">
        <v>39.944510000000001</v>
      </c>
      <c r="D71">
        <v>39.87312</v>
      </c>
      <c r="E71">
        <v>33.299210000000002</v>
      </c>
      <c r="F71">
        <v>-1.18512</v>
      </c>
      <c r="G71">
        <v>6.9800000000000001E-3</v>
      </c>
      <c r="H71">
        <v>0.1057</v>
      </c>
      <c r="I71">
        <v>8.6660000000000001E-2</v>
      </c>
      <c r="J71">
        <v>-3.0244200000000001</v>
      </c>
      <c r="K71">
        <v>6.615E-2</v>
      </c>
      <c r="L71">
        <v>-8.5690000000000002E-2</v>
      </c>
      <c r="M71">
        <v>-121.60420000000001</v>
      </c>
      <c r="N71">
        <v>-0.35388999999999998</v>
      </c>
      <c r="O71">
        <v>25.576370000000001</v>
      </c>
      <c r="P71">
        <v>31.197009999999999</v>
      </c>
      <c r="Q71">
        <v>-19502.712790000001</v>
      </c>
      <c r="R71">
        <v>-9639.8733300000004</v>
      </c>
      <c r="S71" t="s">
        <v>25</v>
      </c>
      <c r="T71" t="e">
        <f t="shared" si="1"/>
        <v>#NAME?</v>
      </c>
      <c r="U71">
        <v>4.1399999999999996E-3</v>
      </c>
      <c r="V71">
        <v>3.0000000000000001E-5</v>
      </c>
      <c r="W71">
        <v>4.2100000000000002E-3</v>
      </c>
      <c r="X71">
        <v>4.13E-3</v>
      </c>
      <c r="Y71">
        <v>4.4600000000000004E-3</v>
      </c>
      <c r="Z71">
        <v>0</v>
      </c>
      <c r="AA71">
        <v>0</v>
      </c>
    </row>
    <row r="72" spans="1:27" x14ac:dyDescent="0.25">
      <c r="A72">
        <v>72.774910000000006</v>
      </c>
      <c r="B72">
        <v>23.685169999999999</v>
      </c>
      <c r="C72">
        <v>39.945039999999999</v>
      </c>
      <c r="D72">
        <v>39.873620000000003</v>
      </c>
      <c r="E72">
        <v>33.29992</v>
      </c>
      <c r="F72">
        <v>-1.18512</v>
      </c>
      <c r="G72">
        <v>7.4400000000000004E-3</v>
      </c>
      <c r="H72">
        <v>0.10616</v>
      </c>
      <c r="I72">
        <v>8.9730000000000004E-2</v>
      </c>
      <c r="J72">
        <v>-3.0244200000000001</v>
      </c>
      <c r="K72">
        <v>6.5939999999999999E-2</v>
      </c>
      <c r="L72">
        <v>-8.5629999999999998E-2</v>
      </c>
      <c r="M72">
        <v>-121.61275999999999</v>
      </c>
      <c r="N72">
        <v>-0.35407</v>
      </c>
      <c r="O72">
        <v>26.481660000000002</v>
      </c>
      <c r="P72">
        <v>31.332470000000001</v>
      </c>
      <c r="Q72">
        <v>-19502.874759999999</v>
      </c>
      <c r="R72">
        <v>-9639.96515</v>
      </c>
      <c r="S72" t="s">
        <v>25</v>
      </c>
      <c r="T72" t="e">
        <f t="shared" si="1"/>
        <v>#NAME?</v>
      </c>
      <c r="U72">
        <v>4.1399999999999996E-3</v>
      </c>
      <c r="V72">
        <v>3.0000000000000001E-5</v>
      </c>
      <c r="W72">
        <v>4.2100000000000002E-3</v>
      </c>
      <c r="X72">
        <v>4.1399999999999996E-3</v>
      </c>
      <c r="Y72">
        <v>4.4600000000000004E-3</v>
      </c>
      <c r="Z72">
        <v>0</v>
      </c>
      <c r="AA72">
        <v>0</v>
      </c>
    </row>
    <row r="73" spans="1:27" x14ac:dyDescent="0.25">
      <c r="A73">
        <v>73.77628</v>
      </c>
      <c r="B73">
        <v>23.684729999999998</v>
      </c>
      <c r="C73">
        <v>39.944740000000003</v>
      </c>
      <c r="D73">
        <v>39.873989999999999</v>
      </c>
      <c r="E73">
        <v>33.300139999999999</v>
      </c>
      <c r="F73">
        <v>-1.18512</v>
      </c>
      <c r="G73">
        <v>7.9600000000000001E-3</v>
      </c>
      <c r="H73">
        <v>0.10591</v>
      </c>
      <c r="I73">
        <v>8.9520000000000002E-2</v>
      </c>
      <c r="J73">
        <v>-3.0244200000000001</v>
      </c>
      <c r="K73">
        <v>6.7049999999999998E-2</v>
      </c>
      <c r="L73">
        <v>-8.5680000000000006E-2</v>
      </c>
      <c r="M73">
        <v>-121.62116</v>
      </c>
      <c r="N73">
        <v>-0.35075000000000001</v>
      </c>
      <c r="O73">
        <v>26.422260000000001</v>
      </c>
      <c r="P73">
        <v>31.256689999999999</v>
      </c>
      <c r="Q73">
        <v>-19502.82691</v>
      </c>
      <c r="R73">
        <v>-9639.9720899999993</v>
      </c>
      <c r="S73" t="s">
        <v>25</v>
      </c>
      <c r="T73" t="e">
        <f t="shared" si="1"/>
        <v>#NAME?</v>
      </c>
      <c r="U73">
        <v>4.1399999999999996E-3</v>
      </c>
      <c r="V73">
        <v>3.0000000000000001E-5</v>
      </c>
      <c r="W73">
        <v>4.2100000000000002E-3</v>
      </c>
      <c r="X73">
        <v>4.15E-3</v>
      </c>
      <c r="Y73">
        <v>4.4600000000000004E-3</v>
      </c>
      <c r="Z73">
        <v>0</v>
      </c>
      <c r="AA73">
        <v>0</v>
      </c>
    </row>
    <row r="74" spans="1:27" x14ac:dyDescent="0.25">
      <c r="A74">
        <v>74.775800000000004</v>
      </c>
      <c r="B74">
        <v>23.684699999999999</v>
      </c>
      <c r="C74">
        <v>39.945819999999998</v>
      </c>
      <c r="D74">
        <v>39.874420000000001</v>
      </c>
      <c r="E74">
        <v>33.300040000000003</v>
      </c>
      <c r="F74">
        <v>-1.18512</v>
      </c>
      <c r="G74">
        <v>7.6299999999999996E-3</v>
      </c>
      <c r="H74">
        <v>0.10715</v>
      </c>
      <c r="I74">
        <v>8.6749999999999994E-2</v>
      </c>
      <c r="J74">
        <v>-3.0244200000000001</v>
      </c>
      <c r="K74">
        <v>6.4630000000000007E-2</v>
      </c>
      <c r="L74">
        <v>-8.5769999999999999E-2</v>
      </c>
      <c r="M74">
        <v>-121.6202</v>
      </c>
      <c r="N74">
        <v>-0.35397000000000001</v>
      </c>
      <c r="O74">
        <v>25.602129999999999</v>
      </c>
      <c r="P74">
        <v>31.624130000000001</v>
      </c>
      <c r="Q74">
        <v>-19502.797930000001</v>
      </c>
      <c r="R74">
        <v>-9640.1073500000002</v>
      </c>
      <c r="S74" t="s">
        <v>25</v>
      </c>
      <c r="T74" t="e">
        <f t="shared" si="1"/>
        <v>#NAME?</v>
      </c>
      <c r="U74">
        <v>4.1399999999999996E-3</v>
      </c>
      <c r="V74">
        <v>2.0000000000000002E-5</v>
      </c>
      <c r="W74">
        <v>4.2100000000000002E-3</v>
      </c>
      <c r="X74">
        <v>4.15E-3</v>
      </c>
      <c r="Y74">
        <v>4.47E-3</v>
      </c>
      <c r="Z74">
        <v>0</v>
      </c>
      <c r="AA74">
        <v>0</v>
      </c>
    </row>
    <row r="75" spans="1:27" x14ac:dyDescent="0.25">
      <c r="A75">
        <v>75.77807</v>
      </c>
      <c r="B75">
        <v>23.68338</v>
      </c>
      <c r="C75">
        <v>39.945880000000002</v>
      </c>
      <c r="D75">
        <v>39.874809999999997</v>
      </c>
      <c r="E75">
        <v>33.301229999999997</v>
      </c>
      <c r="F75">
        <v>-1.18512</v>
      </c>
      <c r="G75">
        <v>7.9900000000000006E-3</v>
      </c>
      <c r="H75">
        <v>0.10668999999999999</v>
      </c>
      <c r="I75">
        <v>8.6120000000000002E-2</v>
      </c>
      <c r="J75">
        <v>-3.0244200000000001</v>
      </c>
      <c r="K75">
        <v>6.5170000000000006E-2</v>
      </c>
      <c r="L75">
        <v>-8.566E-2</v>
      </c>
      <c r="M75">
        <v>-121.65195</v>
      </c>
      <c r="N75">
        <v>-0.3523</v>
      </c>
      <c r="O75">
        <v>25.418569999999999</v>
      </c>
      <c r="P75">
        <v>31.48706</v>
      </c>
      <c r="Q75">
        <v>-19502.771700000001</v>
      </c>
      <c r="R75">
        <v>-9640.1480800000008</v>
      </c>
      <c r="S75" t="s">
        <v>25</v>
      </c>
      <c r="T75" t="e">
        <f t="shared" si="1"/>
        <v>#NAME?</v>
      </c>
      <c r="U75">
        <v>4.1399999999999996E-3</v>
      </c>
      <c r="V75">
        <v>3.0000000000000001E-5</v>
      </c>
      <c r="W75">
        <v>4.2100000000000002E-3</v>
      </c>
      <c r="X75">
        <v>4.15E-3</v>
      </c>
      <c r="Y75">
        <v>4.47E-3</v>
      </c>
      <c r="Z75">
        <v>0</v>
      </c>
      <c r="AA75">
        <v>0</v>
      </c>
    </row>
    <row r="76" spans="1:27" x14ac:dyDescent="0.25">
      <c r="A76">
        <v>76.777780000000007</v>
      </c>
      <c r="B76">
        <v>23.683720000000001</v>
      </c>
      <c r="C76">
        <v>39.946559999999998</v>
      </c>
      <c r="D76">
        <v>39.874760000000002</v>
      </c>
      <c r="E76">
        <v>33.303109999999997</v>
      </c>
      <c r="F76">
        <v>-1.18512</v>
      </c>
      <c r="G76">
        <v>7.43E-3</v>
      </c>
      <c r="H76">
        <v>0.10653</v>
      </c>
      <c r="I76">
        <v>8.5000000000000006E-2</v>
      </c>
      <c r="J76">
        <v>-3.0244200000000001</v>
      </c>
      <c r="K76">
        <v>6.6030000000000005E-2</v>
      </c>
      <c r="L76">
        <v>-8.5699999999999998E-2</v>
      </c>
      <c r="M76">
        <v>-121.67146</v>
      </c>
      <c r="N76">
        <v>-0.35593000000000002</v>
      </c>
      <c r="O76">
        <v>25.087540000000001</v>
      </c>
      <c r="P76">
        <v>31.4406</v>
      </c>
      <c r="Q76">
        <v>-19503.251550000001</v>
      </c>
      <c r="R76">
        <v>-9640.2042099999999</v>
      </c>
      <c r="S76" t="s">
        <v>25</v>
      </c>
      <c r="T76" t="e">
        <f t="shared" si="1"/>
        <v>#NAME?</v>
      </c>
      <c r="U76">
        <v>4.1399999999999996E-3</v>
      </c>
      <c r="V76">
        <v>3.0000000000000001E-5</v>
      </c>
      <c r="W76">
        <v>4.2100000000000002E-3</v>
      </c>
      <c r="X76">
        <v>4.1399999999999996E-3</v>
      </c>
      <c r="Y76">
        <v>4.47E-3</v>
      </c>
      <c r="Z76">
        <v>0</v>
      </c>
      <c r="AA76">
        <v>0</v>
      </c>
    </row>
    <row r="77" spans="1:27" x14ac:dyDescent="0.25">
      <c r="A77">
        <v>77.778630000000007</v>
      </c>
      <c r="B77">
        <v>23.6828</v>
      </c>
      <c r="C77">
        <v>39.94652</v>
      </c>
      <c r="D77">
        <v>39.87556</v>
      </c>
      <c r="E77">
        <v>33.303370000000001</v>
      </c>
      <c r="F77">
        <v>-1.18512</v>
      </c>
      <c r="G77">
        <v>8.3599999999999994E-3</v>
      </c>
      <c r="H77">
        <v>0.10811</v>
      </c>
      <c r="I77">
        <v>8.6029999999999995E-2</v>
      </c>
      <c r="J77">
        <v>-3.0244200000000001</v>
      </c>
      <c r="K77">
        <v>6.5809999999999994E-2</v>
      </c>
      <c r="L77">
        <v>-8.5680000000000006E-2</v>
      </c>
      <c r="M77">
        <v>-121.68635</v>
      </c>
      <c r="N77">
        <v>-0.35175000000000001</v>
      </c>
      <c r="O77">
        <v>25.391850000000002</v>
      </c>
      <c r="P77">
        <v>31.908300000000001</v>
      </c>
      <c r="Q77">
        <v>-19503.109400000001</v>
      </c>
      <c r="R77">
        <v>-9640.2726999999995</v>
      </c>
      <c r="S77" t="s">
        <v>25</v>
      </c>
      <c r="T77" t="e">
        <f t="shared" si="1"/>
        <v>#NAME?</v>
      </c>
      <c r="U77">
        <v>4.1399999999999996E-3</v>
      </c>
      <c r="V77">
        <v>3.0000000000000001E-5</v>
      </c>
      <c r="W77">
        <v>4.2100000000000002E-3</v>
      </c>
      <c r="X77">
        <v>4.1599999999999996E-3</v>
      </c>
      <c r="Y77">
        <v>4.47E-3</v>
      </c>
      <c r="Z77">
        <v>0</v>
      </c>
      <c r="AA77">
        <v>0</v>
      </c>
    </row>
    <row r="78" spans="1:27" x14ac:dyDescent="0.25">
      <c r="A78">
        <v>78.780360000000002</v>
      </c>
      <c r="B78">
        <v>23.682120000000001</v>
      </c>
      <c r="C78">
        <v>39.947310000000002</v>
      </c>
      <c r="D78">
        <v>39.87567</v>
      </c>
      <c r="E78">
        <v>33.304160000000003</v>
      </c>
      <c r="F78">
        <v>-1.18512</v>
      </c>
      <c r="G78">
        <v>7.6099999999999996E-3</v>
      </c>
      <c r="H78">
        <v>0.10672</v>
      </c>
      <c r="I78">
        <v>8.4500000000000006E-2</v>
      </c>
      <c r="J78">
        <v>-3.0244200000000001</v>
      </c>
      <c r="K78">
        <v>6.4879999999999993E-2</v>
      </c>
      <c r="L78">
        <v>-8.5730000000000001E-2</v>
      </c>
      <c r="M78">
        <v>-121.70504</v>
      </c>
      <c r="N78">
        <v>-0.35515999999999998</v>
      </c>
      <c r="O78">
        <v>24.938189999999999</v>
      </c>
      <c r="P78">
        <v>31.49701</v>
      </c>
      <c r="Q78">
        <v>-19503.132720000001</v>
      </c>
      <c r="R78">
        <v>-9640.3535599999996</v>
      </c>
      <c r="S78" t="s">
        <v>25</v>
      </c>
      <c r="T78" t="e">
        <f t="shared" si="1"/>
        <v>#NAME?</v>
      </c>
      <c r="U78">
        <v>4.1399999999999996E-3</v>
      </c>
      <c r="V78">
        <v>3.0000000000000001E-5</v>
      </c>
      <c r="W78">
        <v>4.2100000000000002E-3</v>
      </c>
      <c r="X78">
        <v>4.15E-3</v>
      </c>
      <c r="Y78">
        <v>4.47E-3</v>
      </c>
      <c r="Z78">
        <v>0</v>
      </c>
      <c r="AA78">
        <v>0</v>
      </c>
    </row>
    <row r="79" spans="1:27" x14ac:dyDescent="0.25">
      <c r="A79">
        <v>79.7804</v>
      </c>
      <c r="B79">
        <v>23.681889999999999</v>
      </c>
      <c r="C79">
        <v>39.947569999999999</v>
      </c>
      <c r="D79">
        <v>39.875630000000001</v>
      </c>
      <c r="E79">
        <v>33.305120000000002</v>
      </c>
      <c r="F79">
        <v>-1.18512</v>
      </c>
      <c r="G79">
        <v>8.9300000000000004E-3</v>
      </c>
      <c r="H79">
        <v>0.1065</v>
      </c>
      <c r="I79">
        <v>8.8980000000000004E-2</v>
      </c>
      <c r="J79">
        <v>-3.0244200000000001</v>
      </c>
      <c r="K79">
        <v>6.6400000000000001E-2</v>
      </c>
      <c r="L79">
        <v>-8.5629999999999998E-2</v>
      </c>
      <c r="M79">
        <v>-121.72005</v>
      </c>
      <c r="N79">
        <v>-0.35664000000000001</v>
      </c>
      <c r="O79">
        <v>26.26033</v>
      </c>
      <c r="P79">
        <v>31.431000000000001</v>
      </c>
      <c r="Q79">
        <v>-19503.290980000002</v>
      </c>
      <c r="R79">
        <v>-9640.3731599999992</v>
      </c>
      <c r="S79" t="s">
        <v>25</v>
      </c>
      <c r="T79" t="e">
        <f t="shared" si="1"/>
        <v>#NAME?</v>
      </c>
      <c r="U79">
        <v>4.1399999999999996E-3</v>
      </c>
      <c r="V79">
        <v>3.0000000000000001E-5</v>
      </c>
      <c r="W79">
        <v>4.2100000000000002E-3</v>
      </c>
      <c r="X79">
        <v>4.1700000000000001E-3</v>
      </c>
      <c r="Y79">
        <v>4.47E-3</v>
      </c>
      <c r="Z79">
        <v>0</v>
      </c>
      <c r="AA79">
        <v>0</v>
      </c>
    </row>
    <row r="80" spans="1:27" x14ac:dyDescent="0.25">
      <c r="A80">
        <v>80.779709999999994</v>
      </c>
      <c r="B80">
        <v>23.681989999999999</v>
      </c>
      <c r="C80">
        <v>39.94726</v>
      </c>
      <c r="D80">
        <v>39.875929999999997</v>
      </c>
      <c r="E80">
        <v>33.305250000000001</v>
      </c>
      <c r="F80">
        <v>-1.18512</v>
      </c>
      <c r="G80">
        <v>7.6899999999999998E-3</v>
      </c>
      <c r="H80">
        <v>0.10682999999999999</v>
      </c>
      <c r="I80">
        <v>8.6230000000000001E-2</v>
      </c>
      <c r="J80">
        <v>-3.0244200000000001</v>
      </c>
      <c r="K80">
        <v>6.5170000000000006E-2</v>
      </c>
      <c r="L80">
        <v>-8.5680000000000006E-2</v>
      </c>
      <c r="M80">
        <v>-121.72041</v>
      </c>
      <c r="N80">
        <v>-0.35364000000000001</v>
      </c>
      <c r="O80">
        <v>25.451270000000001</v>
      </c>
      <c r="P80">
        <v>31.529979999999998</v>
      </c>
      <c r="Q80">
        <v>-19503.338500000002</v>
      </c>
      <c r="R80">
        <v>-9640.3724600000005</v>
      </c>
      <c r="S80" t="s">
        <v>25</v>
      </c>
      <c r="T80" t="e">
        <f t="shared" si="1"/>
        <v>#NAME?</v>
      </c>
      <c r="U80">
        <v>4.1399999999999996E-3</v>
      </c>
      <c r="V80">
        <v>3.0000000000000001E-5</v>
      </c>
      <c r="W80">
        <v>4.2100000000000002E-3</v>
      </c>
      <c r="X80">
        <v>4.15E-3</v>
      </c>
      <c r="Y80">
        <v>4.47E-3</v>
      </c>
      <c r="Z80">
        <v>0</v>
      </c>
      <c r="AA80">
        <v>0</v>
      </c>
    </row>
    <row r="81" spans="1:27" x14ac:dyDescent="0.25">
      <c r="A81">
        <v>81.780349999999999</v>
      </c>
      <c r="B81">
        <v>23.68113</v>
      </c>
      <c r="C81">
        <v>39.947139999999997</v>
      </c>
      <c r="D81">
        <v>39.876309999999997</v>
      </c>
      <c r="E81">
        <v>33.306660000000001</v>
      </c>
      <c r="F81">
        <v>-1.18512</v>
      </c>
      <c r="G81">
        <v>7.3499999999999998E-3</v>
      </c>
      <c r="H81">
        <v>0.10654</v>
      </c>
      <c r="I81">
        <v>8.6040000000000005E-2</v>
      </c>
      <c r="J81">
        <v>-3.0244200000000001</v>
      </c>
      <c r="K81">
        <v>6.5839999999999996E-2</v>
      </c>
      <c r="L81">
        <v>-8.5730000000000001E-2</v>
      </c>
      <c r="M81">
        <v>-121.74918</v>
      </c>
      <c r="N81">
        <v>-0.35114000000000001</v>
      </c>
      <c r="O81">
        <v>25.39443</v>
      </c>
      <c r="P81">
        <v>31.44482</v>
      </c>
      <c r="Q81">
        <v>-19503.458900000001</v>
      </c>
      <c r="R81">
        <v>-9640.3958299999995</v>
      </c>
      <c r="S81" t="s">
        <v>25</v>
      </c>
      <c r="T81" t="e">
        <f t="shared" si="1"/>
        <v>#NAME?</v>
      </c>
      <c r="U81">
        <v>4.1399999999999996E-3</v>
      </c>
      <c r="V81">
        <v>3.0000000000000001E-5</v>
      </c>
      <c r="W81">
        <v>4.2100000000000002E-3</v>
      </c>
      <c r="X81">
        <v>4.1399999999999996E-3</v>
      </c>
      <c r="Y81">
        <v>4.47E-3</v>
      </c>
      <c r="Z81">
        <v>0</v>
      </c>
      <c r="AA81">
        <v>0</v>
      </c>
    </row>
    <row r="82" spans="1:27" x14ac:dyDescent="0.25">
      <c r="A82">
        <v>82.7804</v>
      </c>
      <c r="B82">
        <v>23.680980000000002</v>
      </c>
      <c r="C82">
        <v>39.947620000000001</v>
      </c>
      <c r="D82">
        <v>39.876199999999997</v>
      </c>
      <c r="E82">
        <v>33.307789999999997</v>
      </c>
      <c r="F82">
        <v>-1.18512</v>
      </c>
      <c r="G82">
        <v>6.4799999999999996E-3</v>
      </c>
      <c r="H82">
        <v>0.10682999999999999</v>
      </c>
      <c r="I82">
        <v>8.6449999999999999E-2</v>
      </c>
      <c r="J82">
        <v>-3.0244200000000001</v>
      </c>
      <c r="K82">
        <v>6.5589999999999996E-2</v>
      </c>
      <c r="L82">
        <v>-8.5690000000000002E-2</v>
      </c>
      <c r="M82">
        <v>-121.76541</v>
      </c>
      <c r="N82">
        <v>-0.35407</v>
      </c>
      <c r="O82">
        <v>25.516210000000001</v>
      </c>
      <c r="P82">
        <v>31.528790000000001</v>
      </c>
      <c r="Q82">
        <v>-19503.670429999998</v>
      </c>
      <c r="R82">
        <v>-9640.4290600000004</v>
      </c>
      <c r="S82" t="s">
        <v>25</v>
      </c>
      <c r="T82" t="e">
        <f t="shared" si="1"/>
        <v>#NAME?</v>
      </c>
      <c r="U82">
        <v>4.1399999999999996E-3</v>
      </c>
      <c r="V82">
        <v>3.0000000000000001E-5</v>
      </c>
      <c r="W82">
        <v>4.2100000000000002E-3</v>
      </c>
      <c r="X82">
        <v>4.1200000000000004E-3</v>
      </c>
      <c r="Y82">
        <v>4.47E-3</v>
      </c>
      <c r="Z82">
        <v>0</v>
      </c>
      <c r="AA82">
        <v>0</v>
      </c>
    </row>
    <row r="83" spans="1:27" x14ac:dyDescent="0.25">
      <c r="A83">
        <v>83.779679999999999</v>
      </c>
      <c r="B83">
        <v>23.68047</v>
      </c>
      <c r="C83">
        <v>39.947780000000002</v>
      </c>
      <c r="D83">
        <v>39.875369999999997</v>
      </c>
      <c r="E83">
        <v>33.308900000000001</v>
      </c>
      <c r="F83">
        <v>-1.18512</v>
      </c>
      <c r="G83">
        <v>6.3499999999999997E-3</v>
      </c>
      <c r="H83">
        <v>0.10655000000000001</v>
      </c>
      <c r="I83">
        <v>8.7169999999999997E-2</v>
      </c>
      <c r="J83">
        <v>-3.0244200000000001</v>
      </c>
      <c r="K83">
        <v>6.5250000000000002E-2</v>
      </c>
      <c r="L83">
        <v>-8.5650000000000004E-2</v>
      </c>
      <c r="M83">
        <v>-121.78570999999999</v>
      </c>
      <c r="N83">
        <v>-0.35898999999999998</v>
      </c>
      <c r="O83">
        <v>25.726050000000001</v>
      </c>
      <c r="P83">
        <v>31.447430000000001</v>
      </c>
      <c r="Q83">
        <v>-19503.799869999999</v>
      </c>
      <c r="R83">
        <v>-9640.3687399999999</v>
      </c>
      <c r="S83" t="s">
        <v>25</v>
      </c>
      <c r="T83" t="e">
        <f t="shared" si="1"/>
        <v>#NAME?</v>
      </c>
      <c r="U83">
        <v>4.1399999999999996E-3</v>
      </c>
      <c r="V83">
        <v>3.0000000000000001E-5</v>
      </c>
      <c r="W83">
        <v>4.2100000000000002E-3</v>
      </c>
      <c r="X83">
        <v>4.1200000000000004E-3</v>
      </c>
      <c r="Y83">
        <v>4.47E-3</v>
      </c>
      <c r="Z83">
        <v>0</v>
      </c>
      <c r="AA83">
        <v>0</v>
      </c>
    </row>
    <row r="84" spans="1:27" x14ac:dyDescent="0.25">
      <c r="A84">
        <v>84.781019999999998</v>
      </c>
      <c r="B84">
        <v>23.679449999999999</v>
      </c>
      <c r="C84">
        <v>39.947789999999998</v>
      </c>
      <c r="D84">
        <v>39.876939999999998</v>
      </c>
      <c r="E84">
        <v>33.308660000000003</v>
      </c>
      <c r="F84">
        <v>-1.18512</v>
      </c>
      <c r="G84">
        <v>6.2300000000000003E-3</v>
      </c>
      <c r="H84">
        <v>0.10674</v>
      </c>
      <c r="I84">
        <v>8.8679999999999995E-2</v>
      </c>
      <c r="J84">
        <v>-3.0244200000000001</v>
      </c>
      <c r="K84">
        <v>6.5269999999999995E-2</v>
      </c>
      <c r="L84">
        <v>-8.5639999999999994E-2</v>
      </c>
      <c r="M84">
        <v>-121.7957</v>
      </c>
      <c r="N84">
        <v>-0.35124</v>
      </c>
      <c r="O84">
        <v>26.17295</v>
      </c>
      <c r="P84">
        <v>31.50282</v>
      </c>
      <c r="Q84">
        <v>-19503.525900000001</v>
      </c>
      <c r="R84">
        <v>-9640.5106699999997</v>
      </c>
      <c r="S84" t="s">
        <v>25</v>
      </c>
      <c r="T84" t="e">
        <f t="shared" si="1"/>
        <v>#NAME?</v>
      </c>
      <c r="U84">
        <v>4.1399999999999996E-3</v>
      </c>
      <c r="V84">
        <v>3.0000000000000001E-5</v>
      </c>
      <c r="W84">
        <v>4.2100000000000002E-3</v>
      </c>
      <c r="X84">
        <v>4.1200000000000004E-3</v>
      </c>
      <c r="Y84">
        <v>4.47E-3</v>
      </c>
      <c r="Z84">
        <v>0</v>
      </c>
      <c r="AA84">
        <v>0</v>
      </c>
    </row>
    <row r="85" spans="1:27" x14ac:dyDescent="0.25">
      <c r="A85">
        <v>85.78107</v>
      </c>
      <c r="B85">
        <v>23.679510000000001</v>
      </c>
      <c r="C85">
        <v>39.948050000000002</v>
      </c>
      <c r="D85">
        <v>39.876779999999997</v>
      </c>
      <c r="E85">
        <v>33.309370000000001</v>
      </c>
      <c r="F85">
        <v>-1.18512</v>
      </c>
      <c r="G85">
        <v>8.3499999999999998E-3</v>
      </c>
      <c r="H85">
        <v>0.10746</v>
      </c>
      <c r="I85">
        <v>8.6400000000000005E-2</v>
      </c>
      <c r="J85">
        <v>-3.0244200000000001</v>
      </c>
      <c r="K85">
        <v>6.5869999999999998E-2</v>
      </c>
      <c r="L85">
        <v>-8.5699999999999998E-2</v>
      </c>
      <c r="M85">
        <v>-121.80392000000001</v>
      </c>
      <c r="N85">
        <v>-0.35335</v>
      </c>
      <c r="O85">
        <v>25.500990000000002</v>
      </c>
      <c r="P85">
        <v>31.716899999999999</v>
      </c>
      <c r="Q85">
        <v>-19503.69313</v>
      </c>
      <c r="R85">
        <v>-9640.5192399999996</v>
      </c>
      <c r="S85" t="s">
        <v>25</v>
      </c>
      <c r="T85" t="e">
        <f t="shared" si="1"/>
        <v>#NAME?</v>
      </c>
      <c r="U85">
        <v>4.1399999999999996E-3</v>
      </c>
      <c r="V85">
        <v>3.0000000000000001E-5</v>
      </c>
      <c r="W85">
        <v>4.2100000000000002E-3</v>
      </c>
      <c r="X85">
        <v>4.1599999999999996E-3</v>
      </c>
      <c r="Y85">
        <v>4.47E-3</v>
      </c>
      <c r="Z85">
        <v>0</v>
      </c>
      <c r="AA85">
        <v>0</v>
      </c>
    </row>
    <row r="86" spans="1:27" x14ac:dyDescent="0.25">
      <c r="A86">
        <v>86.781260000000003</v>
      </c>
      <c r="B86">
        <v>23.679110000000001</v>
      </c>
      <c r="C86">
        <v>39.947890000000001</v>
      </c>
      <c r="D86">
        <v>39.876660000000001</v>
      </c>
      <c r="E86">
        <v>33.310319999999997</v>
      </c>
      <c r="F86">
        <v>-1.18512</v>
      </c>
      <c r="G86">
        <v>7.11E-3</v>
      </c>
      <c r="H86">
        <v>0.10582999999999999</v>
      </c>
      <c r="I86">
        <v>8.7989999999999999E-2</v>
      </c>
      <c r="J86">
        <v>-3.0244200000000001</v>
      </c>
      <c r="K86">
        <v>6.7229999999999998E-2</v>
      </c>
      <c r="L86">
        <v>-8.566E-2</v>
      </c>
      <c r="M86">
        <v>-121.82088</v>
      </c>
      <c r="N86">
        <v>-0.35311999999999999</v>
      </c>
      <c r="O86">
        <v>25.968599999999999</v>
      </c>
      <c r="P86">
        <v>31.235620000000001</v>
      </c>
      <c r="Q86">
        <v>-19503.813279999998</v>
      </c>
      <c r="R86">
        <v>-9640.4945900000002</v>
      </c>
      <c r="S86" t="s">
        <v>25</v>
      </c>
      <c r="T86" t="e">
        <f t="shared" si="1"/>
        <v>#NAME?</v>
      </c>
      <c r="U86">
        <v>4.1399999999999996E-3</v>
      </c>
      <c r="V86">
        <v>3.0000000000000001E-5</v>
      </c>
      <c r="W86">
        <v>4.2199999999999998E-3</v>
      </c>
      <c r="X86">
        <v>4.1399999999999996E-3</v>
      </c>
      <c r="Y86">
        <v>4.4600000000000004E-3</v>
      </c>
      <c r="Z86">
        <v>0</v>
      </c>
      <c r="AA86">
        <v>0</v>
      </c>
    </row>
    <row r="87" spans="1:27" x14ac:dyDescent="0.25">
      <c r="A87">
        <v>87.782020000000003</v>
      </c>
      <c r="B87">
        <v>23.67849</v>
      </c>
      <c r="C87">
        <v>39.948720000000002</v>
      </c>
      <c r="D87">
        <v>39.876719999999999</v>
      </c>
      <c r="E87">
        <v>33.311079999999997</v>
      </c>
      <c r="F87">
        <v>-1.18512</v>
      </c>
      <c r="G87">
        <v>8.1399999999999997E-3</v>
      </c>
      <c r="H87">
        <v>0.1074</v>
      </c>
      <c r="I87">
        <v>8.6419999999999997E-2</v>
      </c>
      <c r="J87">
        <v>-3.0244200000000001</v>
      </c>
      <c r="K87">
        <v>6.6159999999999997E-2</v>
      </c>
      <c r="L87">
        <v>-8.5699999999999998E-2</v>
      </c>
      <c r="M87">
        <v>-121.83843</v>
      </c>
      <c r="N87">
        <v>-0.35692000000000002</v>
      </c>
      <c r="O87">
        <v>25.506440000000001</v>
      </c>
      <c r="P87">
        <v>31.697489999999998</v>
      </c>
      <c r="Q87">
        <v>-19503.841789999999</v>
      </c>
      <c r="R87">
        <v>-9640.5746500000005</v>
      </c>
      <c r="S87" t="s">
        <v>25</v>
      </c>
      <c r="T87" t="e">
        <f t="shared" si="1"/>
        <v>#NAME?</v>
      </c>
      <c r="U87">
        <v>4.1399999999999996E-3</v>
      </c>
      <c r="V87">
        <v>3.0000000000000001E-5</v>
      </c>
      <c r="W87">
        <v>4.2100000000000002E-3</v>
      </c>
      <c r="X87">
        <v>4.1599999999999996E-3</v>
      </c>
      <c r="Y87">
        <v>4.47E-3</v>
      </c>
      <c r="Z87">
        <v>0</v>
      </c>
      <c r="AA87">
        <v>0</v>
      </c>
    </row>
    <row r="88" spans="1:27" x14ac:dyDescent="0.25">
      <c r="A88">
        <v>88.783190000000005</v>
      </c>
      <c r="B88">
        <v>23.67878</v>
      </c>
      <c r="C88">
        <v>39.948799999999999</v>
      </c>
      <c r="D88">
        <v>39.876809999999999</v>
      </c>
      <c r="E88">
        <v>33.310589999999998</v>
      </c>
      <c r="F88">
        <v>-1.18512</v>
      </c>
      <c r="G88">
        <v>8.6400000000000001E-3</v>
      </c>
      <c r="H88">
        <v>0.10695</v>
      </c>
      <c r="I88">
        <v>8.4839999999999999E-2</v>
      </c>
      <c r="J88">
        <v>-3.0244200000000001</v>
      </c>
      <c r="K88">
        <v>6.4879999999999993E-2</v>
      </c>
      <c r="L88">
        <v>-8.5669999999999996E-2</v>
      </c>
      <c r="M88">
        <v>-121.82857</v>
      </c>
      <c r="N88">
        <v>-0.35688999999999999</v>
      </c>
      <c r="O88">
        <v>25.040320000000001</v>
      </c>
      <c r="P88">
        <v>31.56597</v>
      </c>
      <c r="Q88">
        <v>-19503.801640000001</v>
      </c>
      <c r="R88">
        <v>-9640.5900199999996</v>
      </c>
      <c r="S88" t="s">
        <v>25</v>
      </c>
      <c r="T88" t="e">
        <f t="shared" si="1"/>
        <v>#NAME?</v>
      </c>
      <c r="U88">
        <v>4.1399999999999996E-3</v>
      </c>
      <c r="V88">
        <v>3.0000000000000001E-5</v>
      </c>
      <c r="W88">
        <v>4.2100000000000002E-3</v>
      </c>
      <c r="X88">
        <v>4.1700000000000001E-3</v>
      </c>
      <c r="Y88">
        <v>4.47E-3</v>
      </c>
      <c r="Z88">
        <v>0</v>
      </c>
      <c r="AA88">
        <v>0</v>
      </c>
    </row>
    <row r="89" spans="1:27" x14ac:dyDescent="0.25">
      <c r="A89">
        <v>89.78349</v>
      </c>
      <c r="B89">
        <v>23.678349999999998</v>
      </c>
      <c r="C89">
        <v>39.948210000000003</v>
      </c>
      <c r="D89">
        <v>39.877479999999998</v>
      </c>
      <c r="E89">
        <v>33.311300000000003</v>
      </c>
      <c r="F89">
        <v>-1.18512</v>
      </c>
      <c r="G89">
        <v>7.43E-3</v>
      </c>
      <c r="H89">
        <v>0.10609</v>
      </c>
      <c r="I89">
        <v>8.4360000000000004E-2</v>
      </c>
      <c r="J89">
        <v>-3.0244200000000001</v>
      </c>
      <c r="K89">
        <v>6.5310000000000007E-2</v>
      </c>
      <c r="L89">
        <v>-8.5690000000000002E-2</v>
      </c>
      <c r="M89">
        <v>-121.84302</v>
      </c>
      <c r="N89">
        <v>-0.35066999999999998</v>
      </c>
      <c r="O89">
        <v>24.896899999999999</v>
      </c>
      <c r="P89">
        <v>31.311710000000001</v>
      </c>
      <c r="Q89">
        <v>-19503.859700000001</v>
      </c>
      <c r="R89">
        <v>-9640.5967999999993</v>
      </c>
      <c r="S89" t="s">
        <v>25</v>
      </c>
      <c r="T89" t="e">
        <f t="shared" si="1"/>
        <v>#NAME?</v>
      </c>
      <c r="U89">
        <v>4.13E-3</v>
      </c>
      <c r="V89">
        <v>3.0000000000000001E-5</v>
      </c>
      <c r="W89">
        <v>4.2100000000000002E-3</v>
      </c>
      <c r="X89">
        <v>4.1399999999999996E-3</v>
      </c>
      <c r="Y89">
        <v>4.4600000000000004E-3</v>
      </c>
      <c r="Z89">
        <v>0</v>
      </c>
      <c r="AA89">
        <v>0</v>
      </c>
    </row>
    <row r="90" spans="1:27" x14ac:dyDescent="0.25">
      <c r="A90">
        <v>90.782880000000006</v>
      </c>
      <c r="B90">
        <v>23.678129999999999</v>
      </c>
      <c r="C90">
        <v>39.947949999999999</v>
      </c>
      <c r="D90">
        <v>39.878140000000002</v>
      </c>
      <c r="E90">
        <v>33.312330000000003</v>
      </c>
      <c r="F90">
        <v>-1.18512</v>
      </c>
      <c r="G90">
        <v>8.2500000000000004E-3</v>
      </c>
      <c r="H90">
        <v>0.10655000000000001</v>
      </c>
      <c r="I90">
        <v>8.8789999999999994E-2</v>
      </c>
      <c r="J90">
        <v>-3.0244200000000001</v>
      </c>
      <c r="K90">
        <v>6.6659999999999997E-2</v>
      </c>
      <c r="L90">
        <v>-8.5720000000000005E-2</v>
      </c>
      <c r="M90">
        <v>-121.85875</v>
      </c>
      <c r="N90">
        <v>-0.34606999999999999</v>
      </c>
      <c r="O90">
        <v>26.205500000000001</v>
      </c>
      <c r="P90">
        <v>31.446100000000001</v>
      </c>
      <c r="Q90">
        <v>-19504.036769999999</v>
      </c>
      <c r="R90">
        <v>-9640.6325400000005</v>
      </c>
      <c r="S90" t="s">
        <v>25</v>
      </c>
      <c r="T90" t="e">
        <f t="shared" si="1"/>
        <v>#NAME?</v>
      </c>
      <c r="U90">
        <v>4.1399999999999996E-3</v>
      </c>
      <c r="V90">
        <v>3.0000000000000001E-5</v>
      </c>
      <c r="W90">
        <v>4.2100000000000002E-3</v>
      </c>
      <c r="X90">
        <v>4.1599999999999996E-3</v>
      </c>
      <c r="Y90">
        <v>4.47E-3</v>
      </c>
      <c r="Z90">
        <v>0</v>
      </c>
      <c r="AA90">
        <v>0</v>
      </c>
    </row>
    <row r="91" spans="1:27" x14ac:dyDescent="0.25">
      <c r="A91">
        <v>91.783379999999994</v>
      </c>
      <c r="B91">
        <v>23.67736</v>
      </c>
      <c r="C91">
        <v>39.949509999999997</v>
      </c>
      <c r="D91">
        <v>39.87715</v>
      </c>
      <c r="E91">
        <v>33.31288</v>
      </c>
      <c r="F91">
        <v>-1.18512</v>
      </c>
      <c r="G91">
        <v>7.4400000000000004E-3</v>
      </c>
      <c r="H91">
        <v>0.10664999999999999</v>
      </c>
      <c r="I91">
        <v>8.3409999999999998E-2</v>
      </c>
      <c r="J91">
        <v>-3.0244200000000001</v>
      </c>
      <c r="K91">
        <v>6.6170000000000007E-2</v>
      </c>
      <c r="L91">
        <v>-8.5699999999999998E-2</v>
      </c>
      <c r="M91">
        <v>-121.87551999999999</v>
      </c>
      <c r="N91">
        <v>-0.35870999999999997</v>
      </c>
      <c r="O91">
        <v>24.61692</v>
      </c>
      <c r="P91">
        <v>31.47775</v>
      </c>
      <c r="Q91">
        <v>-19503.986519999999</v>
      </c>
      <c r="R91">
        <v>-9640.6834799999997</v>
      </c>
      <c r="S91" t="s">
        <v>25</v>
      </c>
      <c r="T91" t="e">
        <f t="shared" si="1"/>
        <v>#NAME?</v>
      </c>
      <c r="U91">
        <v>4.13E-3</v>
      </c>
      <c r="V91">
        <v>3.0000000000000001E-5</v>
      </c>
      <c r="W91">
        <v>4.2100000000000002E-3</v>
      </c>
      <c r="X91">
        <v>4.1399999999999996E-3</v>
      </c>
      <c r="Y91">
        <v>4.47E-3</v>
      </c>
      <c r="Z91">
        <v>0</v>
      </c>
      <c r="AA91">
        <v>0</v>
      </c>
    </row>
    <row r="92" spans="1:27" x14ac:dyDescent="0.25">
      <c r="A92">
        <v>92.782709999999994</v>
      </c>
      <c r="B92">
        <v>23.677320000000002</v>
      </c>
      <c r="C92">
        <v>39.948259999999998</v>
      </c>
      <c r="D92">
        <v>39.877519999999997</v>
      </c>
      <c r="E92">
        <v>33.313220000000001</v>
      </c>
      <c r="F92">
        <v>-1.18512</v>
      </c>
      <c r="G92">
        <v>7.0899999999999999E-3</v>
      </c>
      <c r="H92">
        <v>0.10571999999999999</v>
      </c>
      <c r="I92">
        <v>8.9380000000000001E-2</v>
      </c>
      <c r="J92">
        <v>-3.0244200000000001</v>
      </c>
      <c r="K92">
        <v>6.615E-2</v>
      </c>
      <c r="L92">
        <v>-8.5730000000000001E-2</v>
      </c>
      <c r="M92">
        <v>-121.88034</v>
      </c>
      <c r="N92">
        <v>-0.35071999999999998</v>
      </c>
      <c r="O92">
        <v>26.378139999999998</v>
      </c>
      <c r="P92">
        <v>31.20111</v>
      </c>
      <c r="Q92">
        <v>-19504.052</v>
      </c>
      <c r="R92">
        <v>-9640.6043800000007</v>
      </c>
      <c r="S92" t="s">
        <v>25</v>
      </c>
      <c r="T92" t="e">
        <f t="shared" si="1"/>
        <v>#NAME?</v>
      </c>
      <c r="U92">
        <v>4.1399999999999996E-3</v>
      </c>
      <c r="V92">
        <v>3.0000000000000001E-5</v>
      </c>
      <c r="W92">
        <v>4.2100000000000002E-3</v>
      </c>
      <c r="X92">
        <v>4.1399999999999996E-3</v>
      </c>
      <c r="Y92">
        <v>4.4600000000000004E-3</v>
      </c>
      <c r="Z92">
        <v>0</v>
      </c>
      <c r="AA92">
        <v>0</v>
      </c>
    </row>
    <row r="93" spans="1:27" x14ac:dyDescent="0.25">
      <c r="A93">
        <v>93.783019999999993</v>
      </c>
      <c r="B93">
        <v>23.67652</v>
      </c>
      <c r="C93">
        <v>39.949359999999999</v>
      </c>
      <c r="D93">
        <v>39.87771</v>
      </c>
      <c r="E93">
        <v>33.314390000000003</v>
      </c>
      <c r="F93">
        <v>-1.18512</v>
      </c>
      <c r="G93">
        <v>7.7299999999999999E-3</v>
      </c>
      <c r="H93">
        <v>0.10548</v>
      </c>
      <c r="I93">
        <v>8.4290000000000004E-2</v>
      </c>
      <c r="J93">
        <v>-3.0244200000000001</v>
      </c>
      <c r="K93">
        <v>6.5960000000000005E-2</v>
      </c>
      <c r="L93">
        <v>-8.5629999999999998E-2</v>
      </c>
      <c r="M93">
        <v>-121.90517</v>
      </c>
      <c r="N93">
        <v>-0.35521999999999998</v>
      </c>
      <c r="O93">
        <v>24.877690000000001</v>
      </c>
      <c r="P93">
        <v>31.132429999999999</v>
      </c>
      <c r="Q93">
        <v>-19504.132399999999</v>
      </c>
      <c r="R93">
        <v>-9640.7206900000001</v>
      </c>
      <c r="S93" t="s">
        <v>25</v>
      </c>
      <c r="T93" t="e">
        <f t="shared" si="1"/>
        <v>#NAME?</v>
      </c>
      <c r="U93">
        <v>4.13E-3</v>
      </c>
      <c r="V93">
        <v>3.0000000000000001E-5</v>
      </c>
      <c r="W93">
        <v>4.2100000000000002E-3</v>
      </c>
      <c r="X93">
        <v>4.15E-3</v>
      </c>
      <c r="Y93">
        <v>4.4600000000000004E-3</v>
      </c>
      <c r="Z93">
        <v>0</v>
      </c>
      <c r="AA93">
        <v>0</v>
      </c>
    </row>
    <row r="94" spans="1:27" x14ac:dyDescent="0.25">
      <c r="A94">
        <v>94.784270000000006</v>
      </c>
      <c r="B94">
        <v>23.676220000000001</v>
      </c>
      <c r="C94">
        <v>39.949809999999999</v>
      </c>
      <c r="D94">
        <v>39.876849999999997</v>
      </c>
      <c r="E94">
        <v>33.31447</v>
      </c>
      <c r="F94">
        <v>-1.18512</v>
      </c>
      <c r="G94">
        <v>6.8599999999999998E-3</v>
      </c>
      <c r="H94">
        <v>0.10568</v>
      </c>
      <c r="I94">
        <v>8.8059999999999999E-2</v>
      </c>
      <c r="J94">
        <v>-3.0244200000000001</v>
      </c>
      <c r="K94">
        <v>6.5280000000000005E-2</v>
      </c>
      <c r="L94">
        <v>-8.566E-2</v>
      </c>
      <c r="M94">
        <v>-121.90998</v>
      </c>
      <c r="N94">
        <v>-0.36170000000000002</v>
      </c>
      <c r="O94">
        <v>25.990770000000001</v>
      </c>
      <c r="P94">
        <v>31.18984</v>
      </c>
      <c r="Q94">
        <v>-19504.084139999999</v>
      </c>
      <c r="R94">
        <v>-9640.6839600000003</v>
      </c>
      <c r="S94" t="s">
        <v>25</v>
      </c>
      <c r="T94" t="e">
        <f t="shared" si="1"/>
        <v>#NAME?</v>
      </c>
      <c r="U94">
        <v>4.1399999999999996E-3</v>
      </c>
      <c r="V94">
        <v>3.0000000000000001E-5</v>
      </c>
      <c r="W94">
        <v>4.2100000000000002E-3</v>
      </c>
      <c r="X94">
        <v>4.13E-3</v>
      </c>
      <c r="Y94">
        <v>4.4600000000000004E-3</v>
      </c>
      <c r="Z94">
        <v>0</v>
      </c>
      <c r="AA94">
        <v>0</v>
      </c>
    </row>
    <row r="95" spans="1:27" x14ac:dyDescent="0.25">
      <c r="A95">
        <v>95.783680000000004</v>
      </c>
      <c r="B95">
        <v>23.67549</v>
      </c>
      <c r="C95">
        <v>39.949509999999997</v>
      </c>
      <c r="D95">
        <v>39.876620000000003</v>
      </c>
      <c r="E95">
        <v>33.315860000000001</v>
      </c>
      <c r="F95">
        <v>-1.18512</v>
      </c>
      <c r="G95">
        <v>7.5399999999999998E-3</v>
      </c>
      <c r="H95">
        <v>0.10607999999999999</v>
      </c>
      <c r="I95">
        <v>8.9010000000000006E-2</v>
      </c>
      <c r="J95">
        <v>-3.0244200000000001</v>
      </c>
      <c r="K95">
        <v>6.5259999999999999E-2</v>
      </c>
      <c r="L95">
        <v>-8.5730000000000001E-2</v>
      </c>
      <c r="M95">
        <v>-121.93676000000001</v>
      </c>
      <c r="N95">
        <v>-0.36135</v>
      </c>
      <c r="O95">
        <v>26.269880000000001</v>
      </c>
      <c r="P95">
        <v>31.308910000000001</v>
      </c>
      <c r="Q95">
        <v>-19504.22841</v>
      </c>
      <c r="R95">
        <v>-9640.63609</v>
      </c>
      <c r="S95" t="s">
        <v>25</v>
      </c>
      <c r="T95" t="e">
        <f t="shared" si="1"/>
        <v>#NAME?</v>
      </c>
      <c r="U95">
        <v>4.1399999999999996E-3</v>
      </c>
      <c r="V95">
        <v>3.0000000000000001E-5</v>
      </c>
      <c r="W95">
        <v>4.2100000000000002E-3</v>
      </c>
      <c r="X95">
        <v>4.1399999999999996E-3</v>
      </c>
      <c r="Y95">
        <v>4.4600000000000004E-3</v>
      </c>
      <c r="Z95">
        <v>0</v>
      </c>
      <c r="AA95">
        <v>0</v>
      </c>
    </row>
    <row r="96" spans="1:27" x14ac:dyDescent="0.25">
      <c r="A96">
        <v>96.784829999999999</v>
      </c>
      <c r="B96">
        <v>23.67624</v>
      </c>
      <c r="C96">
        <v>39.949559999999998</v>
      </c>
      <c r="D96">
        <v>39.878219999999999</v>
      </c>
      <c r="E96">
        <v>33.317410000000002</v>
      </c>
      <c r="F96">
        <v>-1.18512</v>
      </c>
      <c r="G96">
        <v>8.7899999999999992E-3</v>
      </c>
      <c r="H96">
        <v>0.10614999999999999</v>
      </c>
      <c r="I96">
        <v>8.6290000000000006E-2</v>
      </c>
      <c r="J96">
        <v>-3.0244200000000001</v>
      </c>
      <c r="K96">
        <v>6.7629999999999996E-2</v>
      </c>
      <c r="L96">
        <v>-8.5769999999999999E-2</v>
      </c>
      <c r="M96">
        <v>-121.94695</v>
      </c>
      <c r="N96">
        <v>-0.35361999999999999</v>
      </c>
      <c r="O96">
        <v>25.467420000000001</v>
      </c>
      <c r="P96">
        <v>31.329280000000001</v>
      </c>
      <c r="Q96">
        <v>-19504.725689999999</v>
      </c>
      <c r="R96">
        <v>-9640.7838900000006</v>
      </c>
      <c r="S96" t="s">
        <v>25</v>
      </c>
      <c r="T96" t="e">
        <f t="shared" si="1"/>
        <v>#NAME?</v>
      </c>
      <c r="U96">
        <v>4.1399999999999996E-3</v>
      </c>
      <c r="V96">
        <v>2.0000000000000002E-5</v>
      </c>
      <c r="W96">
        <v>4.2199999999999998E-3</v>
      </c>
      <c r="X96">
        <v>4.1700000000000001E-3</v>
      </c>
      <c r="Y96">
        <v>4.4600000000000004E-3</v>
      </c>
      <c r="Z96">
        <v>0</v>
      </c>
      <c r="AA96">
        <v>0</v>
      </c>
    </row>
    <row r="97" spans="1:27" x14ac:dyDescent="0.25">
      <c r="A97">
        <v>97.784829999999999</v>
      </c>
      <c r="B97">
        <v>23.67643</v>
      </c>
      <c r="C97">
        <v>39.949979999999996</v>
      </c>
      <c r="D97">
        <v>39.87818</v>
      </c>
      <c r="E97">
        <v>33.318069999999999</v>
      </c>
      <c r="F97">
        <v>-1.18512</v>
      </c>
      <c r="G97">
        <v>7.3099999999999997E-3</v>
      </c>
      <c r="H97">
        <v>0.10657</v>
      </c>
      <c r="I97">
        <v>8.4080000000000002E-2</v>
      </c>
      <c r="J97">
        <v>-3.0244200000000001</v>
      </c>
      <c r="K97">
        <v>6.4839999999999995E-2</v>
      </c>
      <c r="L97">
        <v>-8.5620000000000002E-2</v>
      </c>
      <c r="M97">
        <v>-121.95296</v>
      </c>
      <c r="N97">
        <v>-0.35593000000000002</v>
      </c>
      <c r="O97">
        <v>24.81494</v>
      </c>
      <c r="P97">
        <v>31.45411</v>
      </c>
      <c r="Q97">
        <v>-19504.908060000002</v>
      </c>
      <c r="R97">
        <v>-9640.8179899999996</v>
      </c>
      <c r="S97" t="s">
        <v>25</v>
      </c>
      <c r="T97" t="e">
        <f t="shared" si="1"/>
        <v>#NAME?</v>
      </c>
      <c r="U97">
        <v>4.13E-3</v>
      </c>
      <c r="V97">
        <v>3.0000000000000001E-5</v>
      </c>
      <c r="W97">
        <v>4.2100000000000002E-3</v>
      </c>
      <c r="X97">
        <v>4.1399999999999996E-3</v>
      </c>
      <c r="Y97">
        <v>4.47E-3</v>
      </c>
      <c r="Z97">
        <v>0</v>
      </c>
      <c r="AA97">
        <v>0</v>
      </c>
    </row>
    <row r="98" spans="1:27" x14ac:dyDescent="0.25">
      <c r="A98">
        <v>98.784809999999993</v>
      </c>
      <c r="B98">
        <v>23.67512</v>
      </c>
      <c r="C98">
        <v>39.950420000000001</v>
      </c>
      <c r="D98">
        <v>39.878239999999998</v>
      </c>
      <c r="E98">
        <v>33.31962</v>
      </c>
      <c r="F98">
        <v>-1.18512</v>
      </c>
      <c r="G98">
        <v>7.4200000000000004E-3</v>
      </c>
      <c r="H98">
        <v>0.10637000000000001</v>
      </c>
      <c r="I98">
        <v>8.5879999999999998E-2</v>
      </c>
      <c r="J98">
        <v>-3.0244200000000001</v>
      </c>
      <c r="K98">
        <v>6.5409999999999996E-2</v>
      </c>
      <c r="L98">
        <v>-8.5709999999999995E-2</v>
      </c>
      <c r="M98">
        <v>-121.98907</v>
      </c>
      <c r="N98">
        <v>-0.35782999999999998</v>
      </c>
      <c r="O98">
        <v>25.34618</v>
      </c>
      <c r="P98">
        <v>31.393660000000001</v>
      </c>
      <c r="Q98">
        <v>-19504.960920000001</v>
      </c>
      <c r="R98">
        <v>-9640.8627199999992</v>
      </c>
      <c r="S98" t="s">
        <v>25</v>
      </c>
      <c r="T98" t="e">
        <f t="shared" si="1"/>
        <v>#NAME?</v>
      </c>
      <c r="U98">
        <v>4.1399999999999996E-3</v>
      </c>
      <c r="V98">
        <v>3.0000000000000001E-5</v>
      </c>
      <c r="W98">
        <v>4.2100000000000002E-3</v>
      </c>
      <c r="X98">
        <v>4.1399999999999996E-3</v>
      </c>
      <c r="Y98">
        <v>4.47E-3</v>
      </c>
      <c r="Z98">
        <v>0</v>
      </c>
      <c r="AA98">
        <v>0</v>
      </c>
    </row>
    <row r="99" spans="1:27" x14ac:dyDescent="0.25">
      <c r="A99">
        <v>99.784959999999998</v>
      </c>
      <c r="B99">
        <v>23.675219999999999</v>
      </c>
      <c r="C99">
        <v>39.950099999999999</v>
      </c>
      <c r="D99">
        <v>39.878219999999999</v>
      </c>
      <c r="E99">
        <v>33.319670000000002</v>
      </c>
      <c r="F99">
        <v>-1.18512</v>
      </c>
      <c r="G99">
        <v>8.1099999999999992E-3</v>
      </c>
      <c r="H99">
        <v>0.10734</v>
      </c>
      <c r="I99">
        <v>8.4599999999999995E-2</v>
      </c>
      <c r="J99">
        <v>-3.0244200000000001</v>
      </c>
      <c r="K99">
        <v>6.5439999999999998E-2</v>
      </c>
      <c r="L99">
        <v>-8.5720000000000005E-2</v>
      </c>
      <c r="M99">
        <v>-121.98853</v>
      </c>
      <c r="N99">
        <v>-0.35630000000000001</v>
      </c>
      <c r="O99">
        <v>24.967369999999999</v>
      </c>
      <c r="P99">
        <v>31.680679999999999</v>
      </c>
      <c r="Q99">
        <v>-19504.992920000001</v>
      </c>
      <c r="R99">
        <v>-9640.8324499999999</v>
      </c>
      <c r="S99" t="s">
        <v>25</v>
      </c>
      <c r="T99" t="e">
        <f t="shared" si="1"/>
        <v>#NAME?</v>
      </c>
      <c r="U99">
        <v>4.1399999999999996E-3</v>
      </c>
      <c r="V99">
        <v>3.0000000000000001E-5</v>
      </c>
      <c r="W99">
        <v>4.2100000000000002E-3</v>
      </c>
      <c r="X99">
        <v>4.1599999999999996E-3</v>
      </c>
      <c r="Y99">
        <v>4.47E-3</v>
      </c>
      <c r="Z99">
        <v>0</v>
      </c>
      <c r="AA99">
        <v>0</v>
      </c>
    </row>
    <row r="100" spans="1:27" x14ac:dyDescent="0.25">
      <c r="A100">
        <v>100.78483</v>
      </c>
      <c r="B100">
        <v>23.674610000000001</v>
      </c>
      <c r="C100">
        <v>39.950110000000002</v>
      </c>
      <c r="D100">
        <v>39.878619999999998</v>
      </c>
      <c r="E100">
        <v>33.322090000000003</v>
      </c>
      <c r="F100">
        <v>-1.18512</v>
      </c>
      <c r="G100">
        <v>7.77E-3</v>
      </c>
      <c r="H100">
        <v>0.10607</v>
      </c>
      <c r="I100">
        <v>8.4750000000000006E-2</v>
      </c>
      <c r="J100">
        <v>-3.0244200000000001</v>
      </c>
      <c r="K100">
        <v>6.7659999999999998E-2</v>
      </c>
      <c r="L100">
        <v>-8.5720000000000005E-2</v>
      </c>
      <c r="M100">
        <v>-122.02677</v>
      </c>
      <c r="N100">
        <v>-0.35437999999999997</v>
      </c>
      <c r="O100">
        <v>25.012319999999999</v>
      </c>
      <c r="P100">
        <v>31.304839999999999</v>
      </c>
      <c r="Q100">
        <v>-19505.382150000001</v>
      </c>
      <c r="R100">
        <v>-9640.8693399999993</v>
      </c>
      <c r="S100" t="s">
        <v>25</v>
      </c>
      <c r="T100" t="e">
        <f t="shared" si="1"/>
        <v>#NAME?</v>
      </c>
      <c r="U100">
        <v>4.1399999999999996E-3</v>
      </c>
      <c r="V100">
        <v>3.0000000000000001E-5</v>
      </c>
      <c r="W100">
        <v>4.2199999999999998E-3</v>
      </c>
      <c r="X100">
        <v>4.15E-3</v>
      </c>
      <c r="Y100">
        <v>4.4600000000000004E-3</v>
      </c>
      <c r="Z100">
        <v>0</v>
      </c>
      <c r="AA100">
        <v>0</v>
      </c>
    </row>
    <row r="101" spans="1:27" x14ac:dyDescent="0.25">
      <c r="A101">
        <v>101.7848</v>
      </c>
      <c r="B101">
        <v>23.67483</v>
      </c>
      <c r="C101">
        <v>39.949840000000002</v>
      </c>
      <c r="D101">
        <v>39.87903</v>
      </c>
      <c r="E101">
        <v>33.323239999999998</v>
      </c>
      <c r="F101">
        <v>-1.18512</v>
      </c>
      <c r="G101">
        <v>8.3300000000000006E-3</v>
      </c>
      <c r="H101">
        <v>0.10673000000000001</v>
      </c>
      <c r="I101">
        <v>8.6230000000000001E-2</v>
      </c>
      <c r="J101">
        <v>-3.0244200000000001</v>
      </c>
      <c r="K101">
        <v>6.4509999999999998E-2</v>
      </c>
      <c r="L101">
        <v>-8.5699999999999998E-2</v>
      </c>
      <c r="M101">
        <v>-122.03855</v>
      </c>
      <c r="N101">
        <v>-0.35104000000000002</v>
      </c>
      <c r="O101">
        <v>25.450410000000002</v>
      </c>
      <c r="P101">
        <v>31.500530000000001</v>
      </c>
      <c r="Q101">
        <v>-19505.678800000002</v>
      </c>
      <c r="R101">
        <v>-9640.8811999999998</v>
      </c>
      <c r="S101" t="s">
        <v>25</v>
      </c>
      <c r="T101" t="e">
        <f t="shared" si="1"/>
        <v>#NAME?</v>
      </c>
      <c r="U101">
        <v>4.1399999999999996E-3</v>
      </c>
      <c r="V101">
        <v>3.0000000000000001E-5</v>
      </c>
      <c r="W101">
        <v>4.2100000000000002E-3</v>
      </c>
      <c r="X101">
        <v>4.1599999999999996E-3</v>
      </c>
      <c r="Y101">
        <v>4.47E-3</v>
      </c>
      <c r="Z101">
        <v>0</v>
      </c>
      <c r="AA101">
        <v>0</v>
      </c>
    </row>
    <row r="102" spans="1:27" x14ac:dyDescent="0.25">
      <c r="A102">
        <v>102.78482</v>
      </c>
      <c r="B102">
        <v>23.674050000000001</v>
      </c>
      <c r="C102">
        <v>39.950839999999999</v>
      </c>
      <c r="D102">
        <v>39.878889999999998</v>
      </c>
      <c r="E102">
        <v>33.324080000000002</v>
      </c>
      <c r="F102">
        <v>-1.18512</v>
      </c>
      <c r="G102">
        <v>7.4099999999999999E-3</v>
      </c>
      <c r="H102">
        <v>0.10487</v>
      </c>
      <c r="I102">
        <v>8.4659999999999999E-2</v>
      </c>
      <c r="J102">
        <v>-3.0244200000000001</v>
      </c>
      <c r="K102">
        <v>6.4850000000000005E-2</v>
      </c>
      <c r="L102">
        <v>-8.5650000000000004E-2</v>
      </c>
      <c r="M102">
        <v>-122.059</v>
      </c>
      <c r="N102">
        <v>-0.35666999999999999</v>
      </c>
      <c r="O102">
        <v>24.987179999999999</v>
      </c>
      <c r="P102">
        <v>30.950369999999999</v>
      </c>
      <c r="Q102">
        <v>-19505.691719999999</v>
      </c>
      <c r="R102">
        <v>-9640.9586899999995</v>
      </c>
      <c r="S102" t="s">
        <v>25</v>
      </c>
      <c r="T102" t="e">
        <f t="shared" si="1"/>
        <v>#NAME?</v>
      </c>
      <c r="U102">
        <v>4.1399999999999996E-3</v>
      </c>
      <c r="V102">
        <v>3.0000000000000001E-5</v>
      </c>
      <c r="W102">
        <v>4.2100000000000002E-3</v>
      </c>
      <c r="X102">
        <v>4.1399999999999996E-3</v>
      </c>
      <c r="Y102">
        <v>4.4600000000000004E-3</v>
      </c>
      <c r="Z102">
        <v>0</v>
      </c>
      <c r="AA102">
        <v>0</v>
      </c>
    </row>
    <row r="103" spans="1:27" x14ac:dyDescent="0.25">
      <c r="A103">
        <v>103.78483</v>
      </c>
      <c r="B103">
        <v>23.674520000000001</v>
      </c>
      <c r="C103">
        <v>39.951219999999999</v>
      </c>
      <c r="D103">
        <v>39.87959</v>
      </c>
      <c r="E103">
        <v>33.325099999999999</v>
      </c>
      <c r="F103">
        <v>-1.18512</v>
      </c>
      <c r="G103">
        <v>7.7299999999999999E-3</v>
      </c>
      <c r="H103">
        <v>0.10571999999999999</v>
      </c>
      <c r="I103">
        <v>8.7529999999999997E-2</v>
      </c>
      <c r="J103">
        <v>-3.0244200000000001</v>
      </c>
      <c r="K103">
        <v>6.7479999999999998E-2</v>
      </c>
      <c r="L103">
        <v>-8.566E-2</v>
      </c>
      <c r="M103">
        <v>-122.06587</v>
      </c>
      <c r="N103">
        <v>-0.35508000000000001</v>
      </c>
      <c r="O103">
        <v>25.834199999999999</v>
      </c>
      <c r="P103">
        <v>31.203130000000002</v>
      </c>
      <c r="Q103">
        <v>-19506.01527</v>
      </c>
      <c r="R103">
        <v>-9641.0561899999993</v>
      </c>
      <c r="S103" t="s">
        <v>25</v>
      </c>
      <c r="T103" t="e">
        <f t="shared" si="1"/>
        <v>#NAME?</v>
      </c>
      <c r="U103">
        <v>4.1399999999999996E-3</v>
      </c>
      <c r="V103">
        <v>3.0000000000000001E-5</v>
      </c>
      <c r="W103">
        <v>4.2199999999999998E-3</v>
      </c>
      <c r="X103">
        <v>4.15E-3</v>
      </c>
      <c r="Y103">
        <v>4.4600000000000004E-3</v>
      </c>
      <c r="Z103">
        <v>0</v>
      </c>
      <c r="AA103">
        <v>0</v>
      </c>
    </row>
    <row r="104" spans="1:27" x14ac:dyDescent="0.25">
      <c r="A104">
        <v>104.7848</v>
      </c>
      <c r="B104">
        <v>23.6738</v>
      </c>
      <c r="C104">
        <v>39.951430000000002</v>
      </c>
      <c r="D104">
        <v>39.879370000000002</v>
      </c>
      <c r="E104">
        <v>33.326720000000002</v>
      </c>
      <c r="F104">
        <v>-1.18512</v>
      </c>
      <c r="G104">
        <v>7.7000000000000002E-3</v>
      </c>
      <c r="H104">
        <v>0.10594000000000001</v>
      </c>
      <c r="I104">
        <v>8.4949999999999998E-2</v>
      </c>
      <c r="J104">
        <v>-3.0244200000000001</v>
      </c>
      <c r="K104">
        <v>6.5070000000000003E-2</v>
      </c>
      <c r="L104">
        <v>-8.5730000000000001E-2</v>
      </c>
      <c r="M104">
        <v>-122.09546</v>
      </c>
      <c r="N104">
        <v>-0.35721999999999998</v>
      </c>
      <c r="O104">
        <v>25.072040000000001</v>
      </c>
      <c r="P104">
        <v>31.266829999999999</v>
      </c>
      <c r="Q104">
        <v>-19506.20939</v>
      </c>
      <c r="R104">
        <v>-9641.0544000000009</v>
      </c>
      <c r="S104" t="s">
        <v>25</v>
      </c>
      <c r="T104" t="e">
        <f t="shared" si="1"/>
        <v>#NAME?</v>
      </c>
      <c r="U104">
        <v>4.1399999999999996E-3</v>
      </c>
      <c r="V104">
        <v>3.0000000000000001E-5</v>
      </c>
      <c r="W104">
        <v>4.2100000000000002E-3</v>
      </c>
      <c r="X104">
        <v>4.15E-3</v>
      </c>
      <c r="Y104">
        <v>4.4600000000000004E-3</v>
      </c>
      <c r="Z104">
        <v>0</v>
      </c>
      <c r="AA104">
        <v>0</v>
      </c>
    </row>
    <row r="105" spans="1:27" x14ac:dyDescent="0.25">
      <c r="A105">
        <v>105.78458000000001</v>
      </c>
      <c r="B105">
        <v>23.673279999999998</v>
      </c>
      <c r="C105">
        <v>39.95167</v>
      </c>
      <c r="D105">
        <v>39.87903</v>
      </c>
      <c r="E105">
        <v>33.327640000000002</v>
      </c>
      <c r="F105">
        <v>-1.18512</v>
      </c>
      <c r="G105">
        <v>7.1700000000000002E-3</v>
      </c>
      <c r="H105">
        <v>0.10644000000000001</v>
      </c>
      <c r="I105">
        <v>8.4150000000000003E-2</v>
      </c>
      <c r="J105">
        <v>-3.0244200000000001</v>
      </c>
      <c r="K105">
        <v>6.5509999999999999E-2</v>
      </c>
      <c r="L105">
        <v>-8.566E-2</v>
      </c>
      <c r="M105">
        <v>-122.11376</v>
      </c>
      <c r="N105">
        <v>-0.36012</v>
      </c>
      <c r="O105">
        <v>24.83531</v>
      </c>
      <c r="P105">
        <v>31.413180000000001</v>
      </c>
      <c r="Q105">
        <v>-19506.297399999999</v>
      </c>
      <c r="R105">
        <v>-9641.0464100000008</v>
      </c>
      <c r="S105" t="s">
        <v>25</v>
      </c>
      <c r="T105" t="e">
        <f t="shared" si="1"/>
        <v>#NAME?</v>
      </c>
      <c r="U105">
        <v>4.13E-3</v>
      </c>
      <c r="V105">
        <v>3.0000000000000001E-5</v>
      </c>
      <c r="W105">
        <v>4.2100000000000002E-3</v>
      </c>
      <c r="X105">
        <v>4.1399999999999996E-3</v>
      </c>
      <c r="Y105">
        <v>4.47E-3</v>
      </c>
      <c r="Z105">
        <v>0</v>
      </c>
      <c r="AA105">
        <v>0</v>
      </c>
    </row>
    <row r="106" spans="1:27" x14ac:dyDescent="0.25">
      <c r="A106">
        <v>106.78537</v>
      </c>
      <c r="B106">
        <v>23.67361</v>
      </c>
      <c r="C106">
        <v>39.951309999999999</v>
      </c>
      <c r="D106">
        <v>39.88008</v>
      </c>
      <c r="E106">
        <v>33.328000000000003</v>
      </c>
      <c r="F106">
        <v>-1.18512</v>
      </c>
      <c r="G106">
        <v>8.3499999999999998E-3</v>
      </c>
      <c r="H106">
        <v>0.10602</v>
      </c>
      <c r="I106">
        <v>8.6349999999999996E-2</v>
      </c>
      <c r="J106">
        <v>-3.0244200000000001</v>
      </c>
      <c r="K106">
        <v>6.5180000000000002E-2</v>
      </c>
      <c r="L106">
        <v>-8.566E-2</v>
      </c>
      <c r="M106">
        <v>-122.11414000000001</v>
      </c>
      <c r="N106">
        <v>-0.35310999999999998</v>
      </c>
      <c r="O106">
        <v>25.484929999999999</v>
      </c>
      <c r="P106">
        <v>31.290030000000002</v>
      </c>
      <c r="Q106">
        <v>-19506.445199999998</v>
      </c>
      <c r="R106">
        <v>-9641.10772</v>
      </c>
      <c r="S106" t="s">
        <v>25</v>
      </c>
      <c r="T106" t="e">
        <f t="shared" si="1"/>
        <v>#NAME?</v>
      </c>
      <c r="U106">
        <v>4.1399999999999996E-3</v>
      </c>
      <c r="V106">
        <v>3.0000000000000001E-5</v>
      </c>
      <c r="W106">
        <v>4.2100000000000002E-3</v>
      </c>
      <c r="X106">
        <v>4.1599999999999996E-3</v>
      </c>
      <c r="Y106">
        <v>4.4600000000000004E-3</v>
      </c>
      <c r="Z106">
        <v>0</v>
      </c>
      <c r="AA106">
        <v>0</v>
      </c>
    </row>
    <row r="107" spans="1:27" x14ac:dyDescent="0.25">
      <c r="A107">
        <v>107.78693</v>
      </c>
      <c r="B107">
        <v>23.672730000000001</v>
      </c>
      <c r="C107">
        <v>39.951459999999997</v>
      </c>
      <c r="D107">
        <v>39.880130000000001</v>
      </c>
      <c r="E107">
        <v>33.329120000000003</v>
      </c>
      <c r="F107">
        <v>-1.18512</v>
      </c>
      <c r="G107">
        <v>7.6499999999999997E-3</v>
      </c>
      <c r="H107">
        <v>0.10685</v>
      </c>
      <c r="I107">
        <v>8.8069999999999996E-2</v>
      </c>
      <c r="J107">
        <v>-3.0244200000000001</v>
      </c>
      <c r="K107">
        <v>6.6970000000000002E-2</v>
      </c>
      <c r="L107">
        <v>-8.5699999999999998E-2</v>
      </c>
      <c r="M107">
        <v>-122.13943</v>
      </c>
      <c r="N107">
        <v>-0.35363</v>
      </c>
      <c r="O107">
        <v>25.993030000000001</v>
      </c>
      <c r="P107">
        <v>31.535270000000001</v>
      </c>
      <c r="Q107">
        <v>-19506.497050000002</v>
      </c>
      <c r="R107">
        <v>-9641.1252700000005</v>
      </c>
      <c r="S107" t="s">
        <v>25</v>
      </c>
      <c r="T107" t="e">
        <f t="shared" si="1"/>
        <v>#NAME?</v>
      </c>
      <c r="U107">
        <v>4.1399999999999996E-3</v>
      </c>
      <c r="V107">
        <v>3.0000000000000001E-5</v>
      </c>
      <c r="W107">
        <v>4.2100000000000002E-3</v>
      </c>
      <c r="X107">
        <v>4.15E-3</v>
      </c>
      <c r="Y107">
        <v>4.47E-3</v>
      </c>
      <c r="Z107">
        <v>0</v>
      </c>
      <c r="AA107">
        <v>0</v>
      </c>
    </row>
    <row r="108" spans="1:27" x14ac:dyDescent="0.25">
      <c r="A108">
        <v>108.78679</v>
      </c>
      <c r="B108">
        <v>23.673190000000002</v>
      </c>
      <c r="C108">
        <v>39.952219999999997</v>
      </c>
      <c r="D108">
        <v>39.880110000000002</v>
      </c>
      <c r="E108">
        <v>33.330129999999997</v>
      </c>
      <c r="F108">
        <v>-1.18512</v>
      </c>
      <c r="G108">
        <v>8.3199999999999993E-3</v>
      </c>
      <c r="H108">
        <v>0.10511</v>
      </c>
      <c r="I108">
        <v>8.8859999999999995E-2</v>
      </c>
      <c r="J108">
        <v>-3.0244200000000001</v>
      </c>
      <c r="K108">
        <v>6.5129999999999993E-2</v>
      </c>
      <c r="L108">
        <v>-8.5650000000000004E-2</v>
      </c>
      <c r="M108">
        <v>-122.14646999999999</v>
      </c>
      <c r="N108">
        <v>-0.35748999999999997</v>
      </c>
      <c r="O108">
        <v>26.22654</v>
      </c>
      <c r="P108">
        <v>31.02206</v>
      </c>
      <c r="Q108">
        <v>-19506.815330000001</v>
      </c>
      <c r="R108">
        <v>-9641.1927799999994</v>
      </c>
      <c r="S108" t="s">
        <v>25</v>
      </c>
      <c r="T108" t="e">
        <f t="shared" si="1"/>
        <v>#NAME?</v>
      </c>
      <c r="U108">
        <v>4.1399999999999996E-3</v>
      </c>
      <c r="V108">
        <v>3.0000000000000001E-5</v>
      </c>
      <c r="W108">
        <v>4.2100000000000002E-3</v>
      </c>
      <c r="X108">
        <v>4.1599999999999996E-3</v>
      </c>
      <c r="Y108">
        <v>4.4600000000000004E-3</v>
      </c>
      <c r="Z108">
        <v>0</v>
      </c>
      <c r="AA108">
        <v>0</v>
      </c>
    </row>
    <row r="109" spans="1:27" x14ac:dyDescent="0.25">
      <c r="A109">
        <v>109.78694</v>
      </c>
      <c r="B109">
        <v>23.672899999999998</v>
      </c>
      <c r="C109">
        <v>39.952069999999999</v>
      </c>
      <c r="D109">
        <v>39.879420000000003</v>
      </c>
      <c r="E109">
        <v>33.331090000000003</v>
      </c>
      <c r="F109">
        <v>-1.18512</v>
      </c>
      <c r="G109">
        <v>7.2199999999999999E-3</v>
      </c>
      <c r="H109">
        <v>0.10714</v>
      </c>
      <c r="I109">
        <v>9.0770000000000003E-2</v>
      </c>
      <c r="J109">
        <v>-3.0244200000000001</v>
      </c>
      <c r="K109">
        <v>6.447E-2</v>
      </c>
      <c r="L109">
        <v>-8.5699999999999998E-2</v>
      </c>
      <c r="M109">
        <v>-122.1623</v>
      </c>
      <c r="N109">
        <v>-0.36019000000000001</v>
      </c>
      <c r="O109">
        <v>26.78998</v>
      </c>
      <c r="P109">
        <v>31.62209</v>
      </c>
      <c r="Q109">
        <v>-19506.95924</v>
      </c>
      <c r="R109">
        <v>-9641.1165099999998</v>
      </c>
      <c r="S109" t="s">
        <v>25</v>
      </c>
      <c r="T109" t="e">
        <f t="shared" si="1"/>
        <v>#NAME?</v>
      </c>
      <c r="U109">
        <v>4.15E-3</v>
      </c>
      <c r="V109">
        <v>3.0000000000000001E-5</v>
      </c>
      <c r="W109">
        <v>4.2100000000000002E-3</v>
      </c>
      <c r="X109">
        <v>4.1399999999999996E-3</v>
      </c>
      <c r="Y109">
        <v>4.47E-3</v>
      </c>
      <c r="Z109">
        <v>0</v>
      </c>
      <c r="AA109">
        <v>0</v>
      </c>
    </row>
    <row r="110" spans="1:27" x14ac:dyDescent="0.25">
      <c r="A110">
        <v>110.78689</v>
      </c>
      <c r="B110">
        <v>23.673249999999999</v>
      </c>
      <c r="C110">
        <v>39.952019999999997</v>
      </c>
      <c r="D110">
        <v>39.879260000000002</v>
      </c>
      <c r="E110">
        <v>33.332929999999998</v>
      </c>
      <c r="F110">
        <v>-1.18512</v>
      </c>
      <c r="G110">
        <v>8.0999999999999996E-3</v>
      </c>
      <c r="H110">
        <v>0.1055</v>
      </c>
      <c r="I110">
        <v>8.8370000000000004E-2</v>
      </c>
      <c r="J110">
        <v>-3.0244200000000001</v>
      </c>
      <c r="K110">
        <v>6.5549999999999997E-2</v>
      </c>
      <c r="L110">
        <v>-8.566E-2</v>
      </c>
      <c r="M110">
        <v>-122.18114</v>
      </c>
      <c r="N110">
        <v>-0.36071999999999999</v>
      </c>
      <c r="O110">
        <v>26.080449999999999</v>
      </c>
      <c r="P110">
        <v>31.135760000000001</v>
      </c>
      <c r="Q110">
        <v>-19507.432229999999</v>
      </c>
      <c r="R110">
        <v>-9641.0981599999996</v>
      </c>
      <c r="S110" t="s">
        <v>25</v>
      </c>
      <c r="T110" t="e">
        <f t="shared" si="1"/>
        <v>#NAME?</v>
      </c>
      <c r="U110">
        <v>4.1399999999999996E-3</v>
      </c>
      <c r="V110">
        <v>3.0000000000000001E-5</v>
      </c>
      <c r="W110">
        <v>4.2100000000000002E-3</v>
      </c>
      <c r="X110">
        <v>4.1599999999999996E-3</v>
      </c>
      <c r="Y110">
        <v>4.4600000000000004E-3</v>
      </c>
      <c r="Z110">
        <v>0</v>
      </c>
      <c r="AA110">
        <v>0</v>
      </c>
    </row>
    <row r="111" spans="1:27" x14ac:dyDescent="0.25">
      <c r="A111">
        <v>111.78798</v>
      </c>
      <c r="B111">
        <v>23.672219999999999</v>
      </c>
      <c r="C111">
        <v>39.952550000000002</v>
      </c>
      <c r="D111">
        <v>39.880040000000001</v>
      </c>
      <c r="E111">
        <v>33.333199999999998</v>
      </c>
      <c r="F111">
        <v>-1.18512</v>
      </c>
      <c r="G111">
        <v>7.2500000000000004E-3</v>
      </c>
      <c r="H111">
        <v>0.10627</v>
      </c>
      <c r="I111">
        <v>9.1230000000000006E-2</v>
      </c>
      <c r="J111">
        <v>-3.0244200000000001</v>
      </c>
      <c r="K111">
        <v>6.608E-2</v>
      </c>
      <c r="L111">
        <v>-8.5730000000000001E-2</v>
      </c>
      <c r="M111">
        <v>-122.19739</v>
      </c>
      <c r="N111">
        <v>-0.35943999999999998</v>
      </c>
      <c r="O111">
        <v>26.92596</v>
      </c>
      <c r="P111">
        <v>31.362970000000001</v>
      </c>
      <c r="Q111">
        <v>-19507.268690000001</v>
      </c>
      <c r="R111">
        <v>-9641.2157900000002</v>
      </c>
      <c r="S111" t="s">
        <v>25</v>
      </c>
      <c r="T111" t="e">
        <f t="shared" si="1"/>
        <v>#NAME?</v>
      </c>
      <c r="U111">
        <v>4.15E-3</v>
      </c>
      <c r="V111">
        <v>3.0000000000000001E-5</v>
      </c>
      <c r="W111">
        <v>4.2100000000000002E-3</v>
      </c>
      <c r="X111">
        <v>4.1399999999999996E-3</v>
      </c>
      <c r="Y111">
        <v>4.4600000000000004E-3</v>
      </c>
      <c r="Z111">
        <v>0</v>
      </c>
      <c r="AA111">
        <v>0</v>
      </c>
    </row>
    <row r="112" spans="1:27" x14ac:dyDescent="0.25">
      <c r="A112">
        <v>112.78793</v>
      </c>
      <c r="B112">
        <v>23.672180000000001</v>
      </c>
      <c r="C112">
        <v>39.95205</v>
      </c>
      <c r="D112">
        <v>39.879719999999999</v>
      </c>
      <c r="E112">
        <v>33.334200000000003</v>
      </c>
      <c r="F112">
        <v>-1.18512</v>
      </c>
      <c r="G112">
        <v>7.6299999999999996E-3</v>
      </c>
      <c r="H112">
        <v>0.10548</v>
      </c>
      <c r="I112">
        <v>8.9539999999999995E-2</v>
      </c>
      <c r="J112">
        <v>-3.0244200000000001</v>
      </c>
      <c r="K112">
        <v>6.6059999999999994E-2</v>
      </c>
      <c r="L112">
        <v>-8.5680000000000006E-2</v>
      </c>
      <c r="M112">
        <v>-122.21065</v>
      </c>
      <c r="N112">
        <v>-0.35857</v>
      </c>
      <c r="O112">
        <v>26.427869999999999</v>
      </c>
      <c r="P112">
        <v>31.132149999999999</v>
      </c>
      <c r="Q112">
        <v>-19507.474259999999</v>
      </c>
      <c r="R112">
        <v>-9641.1423699999996</v>
      </c>
      <c r="S112" t="s">
        <v>25</v>
      </c>
      <c r="T112" t="e">
        <f t="shared" si="1"/>
        <v>#NAME?</v>
      </c>
      <c r="U112">
        <v>4.1399999999999996E-3</v>
      </c>
      <c r="V112">
        <v>3.0000000000000001E-5</v>
      </c>
      <c r="W112">
        <v>4.2100000000000002E-3</v>
      </c>
      <c r="X112">
        <v>4.15E-3</v>
      </c>
      <c r="Y112">
        <v>4.4600000000000004E-3</v>
      </c>
      <c r="Z112">
        <v>0</v>
      </c>
      <c r="AA112">
        <v>0</v>
      </c>
    </row>
    <row r="113" spans="1:27" x14ac:dyDescent="0.25">
      <c r="A113">
        <v>113.78806</v>
      </c>
      <c r="B113">
        <v>23.672350000000002</v>
      </c>
      <c r="C113">
        <v>39.951920000000001</v>
      </c>
      <c r="D113">
        <v>39.879339999999999</v>
      </c>
      <c r="E113">
        <v>33.335340000000002</v>
      </c>
      <c r="F113">
        <v>-1.18512</v>
      </c>
      <c r="G113">
        <v>8.2100000000000003E-3</v>
      </c>
      <c r="H113">
        <v>0.10611</v>
      </c>
      <c r="I113">
        <v>8.8179999999999994E-2</v>
      </c>
      <c r="J113">
        <v>-3.0244200000000001</v>
      </c>
      <c r="K113">
        <v>6.676E-2</v>
      </c>
      <c r="L113">
        <v>-8.5610000000000006E-2</v>
      </c>
      <c r="M113">
        <v>-122.22284999999999</v>
      </c>
      <c r="N113">
        <v>-0.35981000000000002</v>
      </c>
      <c r="O113">
        <v>26.02543</v>
      </c>
      <c r="P113">
        <v>31.316420000000001</v>
      </c>
      <c r="Q113">
        <v>-19507.759190000001</v>
      </c>
      <c r="R113">
        <v>-9641.0960500000001</v>
      </c>
      <c r="S113" t="s">
        <v>25</v>
      </c>
      <c r="T113" t="e">
        <f t="shared" si="1"/>
        <v>#NAME?</v>
      </c>
      <c r="U113">
        <v>4.1399999999999996E-3</v>
      </c>
      <c r="V113">
        <v>3.0000000000000001E-5</v>
      </c>
      <c r="W113">
        <v>4.2100000000000002E-3</v>
      </c>
      <c r="X113">
        <v>4.1599999999999996E-3</v>
      </c>
      <c r="Y113">
        <v>4.4600000000000004E-3</v>
      </c>
      <c r="Z113">
        <v>0</v>
      </c>
      <c r="AA113">
        <v>0</v>
      </c>
    </row>
    <row r="114" spans="1:27" x14ac:dyDescent="0.25">
      <c r="A114">
        <v>114.78795</v>
      </c>
      <c r="B114">
        <v>23.673079999999999</v>
      </c>
      <c r="C114">
        <v>39.952100000000002</v>
      </c>
      <c r="D114">
        <v>39.879919999999998</v>
      </c>
      <c r="E114">
        <v>33.335299999999997</v>
      </c>
      <c r="F114">
        <v>-1.18512</v>
      </c>
      <c r="G114">
        <v>6.77E-3</v>
      </c>
      <c r="H114">
        <v>0.10647</v>
      </c>
      <c r="I114">
        <v>8.6779999999999996E-2</v>
      </c>
      <c r="J114">
        <v>-3.0244200000000001</v>
      </c>
      <c r="K114">
        <v>6.4879999999999993E-2</v>
      </c>
      <c r="L114">
        <v>-8.5650000000000004E-2</v>
      </c>
      <c r="M114">
        <v>-122.21315</v>
      </c>
      <c r="N114">
        <v>-0.35782999999999998</v>
      </c>
      <c r="O114">
        <v>25.612459999999999</v>
      </c>
      <c r="P114">
        <v>31.42315</v>
      </c>
      <c r="Q114">
        <v>-19507.90727</v>
      </c>
      <c r="R114">
        <v>-9641.1638700000003</v>
      </c>
      <c r="S114" t="s">
        <v>25</v>
      </c>
      <c r="T114" t="e">
        <f t="shared" si="1"/>
        <v>#NAME?</v>
      </c>
      <c r="U114">
        <v>4.1399999999999996E-3</v>
      </c>
      <c r="V114">
        <v>3.0000000000000001E-5</v>
      </c>
      <c r="W114">
        <v>4.2100000000000002E-3</v>
      </c>
      <c r="X114">
        <v>4.13E-3</v>
      </c>
      <c r="Y114">
        <v>4.47E-3</v>
      </c>
      <c r="Z114">
        <v>0</v>
      </c>
      <c r="AA114">
        <v>0</v>
      </c>
    </row>
    <row r="115" spans="1:27" x14ac:dyDescent="0.25">
      <c r="A115">
        <v>115.788</v>
      </c>
      <c r="B115">
        <v>23.671759999999999</v>
      </c>
      <c r="C115">
        <v>39.952530000000003</v>
      </c>
      <c r="D115">
        <v>39.879739999999998</v>
      </c>
      <c r="E115">
        <v>33.336959999999998</v>
      </c>
      <c r="F115">
        <v>-1.18512</v>
      </c>
      <c r="G115">
        <v>7.6600000000000001E-3</v>
      </c>
      <c r="H115">
        <v>0.10609</v>
      </c>
      <c r="I115">
        <v>8.7989999999999999E-2</v>
      </c>
      <c r="J115">
        <v>-3.0244200000000001</v>
      </c>
      <c r="K115">
        <v>6.4640000000000003E-2</v>
      </c>
      <c r="L115">
        <v>-8.5610000000000006E-2</v>
      </c>
      <c r="M115">
        <v>-122.25091999999999</v>
      </c>
      <c r="N115">
        <v>-0.36085</v>
      </c>
      <c r="O115">
        <v>25.969259999999998</v>
      </c>
      <c r="P115">
        <v>31.310320000000001</v>
      </c>
      <c r="Q115">
        <v>-19507.982329999999</v>
      </c>
      <c r="R115">
        <v>-9641.1862700000001</v>
      </c>
      <c r="S115" t="s">
        <v>25</v>
      </c>
      <c r="T115" t="e">
        <f t="shared" si="1"/>
        <v>#NAME?</v>
      </c>
      <c r="U115">
        <v>4.1399999999999996E-3</v>
      </c>
      <c r="V115">
        <v>3.0000000000000001E-5</v>
      </c>
      <c r="W115">
        <v>4.2100000000000002E-3</v>
      </c>
      <c r="X115">
        <v>4.15E-3</v>
      </c>
      <c r="Y115">
        <v>4.4600000000000004E-3</v>
      </c>
      <c r="Z115">
        <v>0</v>
      </c>
      <c r="AA115">
        <v>0</v>
      </c>
    </row>
    <row r="116" spans="1:27" x14ac:dyDescent="0.25">
      <c r="A116">
        <v>116.78891</v>
      </c>
      <c r="B116">
        <v>23.67238</v>
      </c>
      <c r="C116">
        <v>39.953510000000001</v>
      </c>
      <c r="D116">
        <v>39.880589999999998</v>
      </c>
      <c r="E116">
        <v>33.337910000000001</v>
      </c>
      <c r="F116">
        <v>-1.18512</v>
      </c>
      <c r="G116">
        <v>6.8799999999999998E-3</v>
      </c>
      <c r="H116">
        <v>0.10638</v>
      </c>
      <c r="I116">
        <v>8.584E-2</v>
      </c>
      <c r="J116">
        <v>-3.0244200000000001</v>
      </c>
      <c r="K116">
        <v>6.7169999999999994E-2</v>
      </c>
      <c r="L116">
        <v>-8.5699999999999998E-2</v>
      </c>
      <c r="M116">
        <v>-122.25503999999999</v>
      </c>
      <c r="N116">
        <v>-0.36152000000000001</v>
      </c>
      <c r="O116">
        <v>25.333400000000001</v>
      </c>
      <c r="P116">
        <v>31.39696</v>
      </c>
      <c r="Q116">
        <v>-19508.321349999998</v>
      </c>
      <c r="R116">
        <v>-9641.3506199999993</v>
      </c>
      <c r="S116" t="s">
        <v>25</v>
      </c>
      <c r="T116" t="e">
        <f t="shared" si="1"/>
        <v>#NAME?</v>
      </c>
      <c r="U116">
        <v>4.1399999999999996E-3</v>
      </c>
      <c r="V116">
        <v>3.0000000000000001E-5</v>
      </c>
      <c r="W116">
        <v>4.2100000000000002E-3</v>
      </c>
      <c r="X116">
        <v>4.13E-3</v>
      </c>
      <c r="Y116">
        <v>4.47E-3</v>
      </c>
      <c r="Z116">
        <v>0</v>
      </c>
      <c r="AA116">
        <v>0</v>
      </c>
    </row>
    <row r="117" spans="1:27" x14ac:dyDescent="0.25">
      <c r="A117">
        <v>117.78937000000001</v>
      </c>
      <c r="B117">
        <v>23.670439999999999</v>
      </c>
      <c r="C117">
        <v>39.95299</v>
      </c>
      <c r="D117">
        <v>39.880189999999999</v>
      </c>
      <c r="E117">
        <v>33.338650000000001</v>
      </c>
      <c r="F117">
        <v>-1.18512</v>
      </c>
      <c r="G117">
        <v>6.9100000000000003E-3</v>
      </c>
      <c r="H117">
        <v>0.10649</v>
      </c>
      <c r="I117">
        <v>8.5569999999999993E-2</v>
      </c>
      <c r="J117">
        <v>-3.0244200000000001</v>
      </c>
      <c r="K117">
        <v>6.5799999999999997E-2</v>
      </c>
      <c r="L117">
        <v>-8.5690000000000002E-2</v>
      </c>
      <c r="M117">
        <v>-122.28891</v>
      </c>
      <c r="N117">
        <v>-0.36091000000000001</v>
      </c>
      <c r="O117">
        <v>25.253799999999998</v>
      </c>
      <c r="P117">
        <v>31.430009999999999</v>
      </c>
      <c r="Q117">
        <v>-19508.06221</v>
      </c>
      <c r="R117">
        <v>-9641.26865</v>
      </c>
      <c r="S117" t="s">
        <v>25</v>
      </c>
      <c r="T117" t="e">
        <f t="shared" si="1"/>
        <v>#NAME?</v>
      </c>
      <c r="U117">
        <v>4.1399999999999996E-3</v>
      </c>
      <c r="V117">
        <v>3.0000000000000001E-5</v>
      </c>
      <c r="W117">
        <v>4.2100000000000002E-3</v>
      </c>
      <c r="X117">
        <v>4.13E-3</v>
      </c>
      <c r="Y117">
        <v>4.47E-3</v>
      </c>
      <c r="Z117">
        <v>0</v>
      </c>
      <c r="AA117">
        <v>0</v>
      </c>
    </row>
    <row r="118" spans="1:27" x14ac:dyDescent="0.25">
      <c r="A118">
        <v>118.79002</v>
      </c>
      <c r="B118">
        <v>23.670539999999999</v>
      </c>
      <c r="C118">
        <v>39.953569999999999</v>
      </c>
      <c r="D118">
        <v>39.880429999999997</v>
      </c>
      <c r="E118">
        <v>33.339390000000002</v>
      </c>
      <c r="F118">
        <v>-1.18512</v>
      </c>
      <c r="G118">
        <v>8.2299999999999995E-3</v>
      </c>
      <c r="H118">
        <v>0.10573</v>
      </c>
      <c r="I118">
        <v>8.8340000000000002E-2</v>
      </c>
      <c r="J118">
        <v>-3.0244200000000001</v>
      </c>
      <c r="K118">
        <v>6.5269999999999995E-2</v>
      </c>
      <c r="L118">
        <v>-8.5669999999999996E-2</v>
      </c>
      <c r="M118">
        <v>-122.297</v>
      </c>
      <c r="N118">
        <v>-0.36258000000000001</v>
      </c>
      <c r="O118">
        <v>26.072949999999999</v>
      </c>
      <c r="P118">
        <v>31.206230000000001</v>
      </c>
      <c r="Q118">
        <v>-19508.243719999999</v>
      </c>
      <c r="R118">
        <v>-9641.3415000000005</v>
      </c>
      <c r="S118" t="s">
        <v>25</v>
      </c>
      <c r="T118" t="e">
        <f t="shared" si="1"/>
        <v>#NAME?</v>
      </c>
      <c r="U118">
        <v>4.1399999999999996E-3</v>
      </c>
      <c r="V118">
        <v>3.0000000000000001E-5</v>
      </c>
      <c r="W118">
        <v>4.2100000000000002E-3</v>
      </c>
      <c r="X118">
        <v>4.1599999999999996E-3</v>
      </c>
      <c r="Y118">
        <v>4.4600000000000004E-3</v>
      </c>
      <c r="Z118">
        <v>0</v>
      </c>
      <c r="AA118">
        <v>0</v>
      </c>
    </row>
    <row r="119" spans="1:27" x14ac:dyDescent="0.25">
      <c r="A119">
        <v>119.79086</v>
      </c>
      <c r="B119">
        <v>23.671479999999999</v>
      </c>
      <c r="C119">
        <v>39.953800000000001</v>
      </c>
      <c r="D119">
        <v>39.880650000000003</v>
      </c>
      <c r="E119">
        <v>33.3401</v>
      </c>
      <c r="F119">
        <v>-1.18512</v>
      </c>
      <c r="G119">
        <v>7.5199999999999998E-3</v>
      </c>
      <c r="H119">
        <v>0.10642</v>
      </c>
      <c r="I119">
        <v>8.6540000000000006E-2</v>
      </c>
      <c r="J119">
        <v>-3.0244200000000001</v>
      </c>
      <c r="K119">
        <v>6.6170000000000007E-2</v>
      </c>
      <c r="L119">
        <v>-8.566E-2</v>
      </c>
      <c r="M119">
        <v>-122.29411</v>
      </c>
      <c r="N119">
        <v>-0.36264000000000002</v>
      </c>
      <c r="O119">
        <v>25.541250000000002</v>
      </c>
      <c r="P119">
        <v>31.409669999999998</v>
      </c>
      <c r="Q119">
        <v>-19508.59996</v>
      </c>
      <c r="R119">
        <v>-9641.3822600000003</v>
      </c>
      <c r="S119" t="s">
        <v>25</v>
      </c>
      <c r="T119" t="e">
        <f t="shared" si="1"/>
        <v>#NAME?</v>
      </c>
      <c r="U119">
        <v>4.1399999999999996E-3</v>
      </c>
      <c r="V119">
        <v>3.0000000000000001E-5</v>
      </c>
      <c r="W119">
        <v>4.2100000000000002E-3</v>
      </c>
      <c r="X119">
        <v>4.1399999999999996E-3</v>
      </c>
      <c r="Y119">
        <v>4.47E-3</v>
      </c>
      <c r="Z119">
        <v>0</v>
      </c>
      <c r="AA119">
        <v>0</v>
      </c>
    </row>
    <row r="120" spans="1:27" x14ac:dyDescent="0.25">
      <c r="A120">
        <v>120.79148000000001</v>
      </c>
      <c r="B120">
        <v>23.670729999999999</v>
      </c>
      <c r="C120">
        <v>39.953000000000003</v>
      </c>
      <c r="D120">
        <v>39.880540000000003</v>
      </c>
      <c r="E120">
        <v>33.339840000000002</v>
      </c>
      <c r="F120">
        <v>-1.18512</v>
      </c>
      <c r="G120">
        <v>7.77E-3</v>
      </c>
      <c r="H120">
        <v>0.10646</v>
      </c>
      <c r="I120">
        <v>8.7620000000000003E-2</v>
      </c>
      <c r="J120">
        <v>-3.0244200000000001</v>
      </c>
      <c r="K120">
        <v>6.6070000000000004E-2</v>
      </c>
      <c r="L120">
        <v>-8.5699999999999998E-2</v>
      </c>
      <c r="M120">
        <v>-122.30028</v>
      </c>
      <c r="N120">
        <v>-0.35920000000000002</v>
      </c>
      <c r="O120">
        <v>25.85868</v>
      </c>
      <c r="P120">
        <v>31.42033</v>
      </c>
      <c r="Q120">
        <v>-19508.381880000001</v>
      </c>
      <c r="R120">
        <v>-9641.3003800000006</v>
      </c>
      <c r="S120" t="s">
        <v>25</v>
      </c>
      <c r="T120" t="e">
        <f t="shared" si="1"/>
        <v>#NAME?</v>
      </c>
      <c r="U120">
        <v>4.1399999999999996E-3</v>
      </c>
      <c r="V120">
        <v>3.0000000000000001E-5</v>
      </c>
      <c r="W120">
        <v>4.2100000000000002E-3</v>
      </c>
      <c r="X120">
        <v>4.15E-3</v>
      </c>
      <c r="Y120">
        <v>4.47E-3</v>
      </c>
      <c r="Z120">
        <v>0</v>
      </c>
      <c r="AA120">
        <v>0</v>
      </c>
    </row>
    <row r="121" spans="1:27" x14ac:dyDescent="0.25">
      <c r="A121">
        <v>121.79308</v>
      </c>
      <c r="B121">
        <v>23.66929</v>
      </c>
      <c r="C121">
        <v>39.952770000000001</v>
      </c>
      <c r="D121">
        <v>39.880420000000001</v>
      </c>
      <c r="E121">
        <v>33.34104</v>
      </c>
      <c r="F121">
        <v>-1.18512</v>
      </c>
      <c r="G121">
        <v>8.1399999999999997E-3</v>
      </c>
      <c r="H121">
        <v>0.10681</v>
      </c>
      <c r="I121">
        <v>8.7029999999999996E-2</v>
      </c>
      <c r="J121">
        <v>-3.0244200000000001</v>
      </c>
      <c r="K121">
        <v>6.4329999999999998E-2</v>
      </c>
      <c r="L121">
        <v>-8.5639999999999994E-2</v>
      </c>
      <c r="M121">
        <v>-122.33373</v>
      </c>
      <c r="N121">
        <v>-0.35865999999999998</v>
      </c>
      <c r="O121">
        <v>25.685960000000001</v>
      </c>
      <c r="P121">
        <v>31.52467</v>
      </c>
      <c r="Q121">
        <v>-19508.328519999999</v>
      </c>
      <c r="R121">
        <v>-9641.2686200000007</v>
      </c>
      <c r="S121" t="s">
        <v>25</v>
      </c>
      <c r="T121" t="e">
        <f t="shared" si="1"/>
        <v>#NAME?</v>
      </c>
      <c r="U121">
        <v>4.1399999999999996E-3</v>
      </c>
      <c r="V121">
        <v>3.0000000000000001E-5</v>
      </c>
      <c r="W121">
        <v>4.2100000000000002E-3</v>
      </c>
      <c r="X121">
        <v>4.1599999999999996E-3</v>
      </c>
      <c r="Y121">
        <v>4.47E-3</v>
      </c>
      <c r="Z121">
        <v>0</v>
      </c>
      <c r="AA121">
        <v>0</v>
      </c>
    </row>
    <row r="122" spans="1:27" x14ac:dyDescent="0.25">
      <c r="A122">
        <v>122.79443999999999</v>
      </c>
      <c r="B122">
        <v>23.669560000000001</v>
      </c>
      <c r="C122">
        <v>39.953180000000003</v>
      </c>
      <c r="D122">
        <v>39.88062</v>
      </c>
      <c r="E122">
        <v>33.342350000000003</v>
      </c>
      <c r="F122">
        <v>-1.18512</v>
      </c>
      <c r="G122">
        <v>7.1900000000000002E-3</v>
      </c>
      <c r="H122">
        <v>0.10630000000000001</v>
      </c>
      <c r="I122">
        <v>8.7029999999999996E-2</v>
      </c>
      <c r="J122">
        <v>-3.0244200000000001</v>
      </c>
      <c r="K122">
        <v>6.5030000000000004E-2</v>
      </c>
      <c r="L122">
        <v>-8.5650000000000004E-2</v>
      </c>
      <c r="M122">
        <v>-122.34683</v>
      </c>
      <c r="N122">
        <v>-0.35972999999999999</v>
      </c>
      <c r="O122">
        <v>25.6874</v>
      </c>
      <c r="P122">
        <v>31.37444</v>
      </c>
      <c r="Q122">
        <v>-19508.67167</v>
      </c>
      <c r="R122">
        <v>-9641.3238799999999</v>
      </c>
      <c r="S122" t="s">
        <v>25</v>
      </c>
      <c r="T122" t="e">
        <f t="shared" si="1"/>
        <v>#NAME?</v>
      </c>
      <c r="U122">
        <v>4.1399999999999996E-3</v>
      </c>
      <c r="V122">
        <v>3.0000000000000001E-5</v>
      </c>
      <c r="W122">
        <v>4.2100000000000002E-3</v>
      </c>
      <c r="X122">
        <v>4.1399999999999996E-3</v>
      </c>
      <c r="Y122">
        <v>4.4600000000000004E-3</v>
      </c>
      <c r="Z122">
        <v>0</v>
      </c>
      <c r="AA122">
        <v>0</v>
      </c>
    </row>
    <row r="123" spans="1:27" x14ac:dyDescent="0.25">
      <c r="A123">
        <v>123.795</v>
      </c>
      <c r="B123">
        <v>23.66948</v>
      </c>
      <c r="C123">
        <v>39.95335</v>
      </c>
      <c r="D123">
        <v>39.880330000000001</v>
      </c>
      <c r="E123">
        <v>33.342379999999999</v>
      </c>
      <c r="F123">
        <v>-1.18512</v>
      </c>
      <c r="G123">
        <v>8.6800000000000002E-3</v>
      </c>
      <c r="H123">
        <v>0.10581</v>
      </c>
      <c r="I123">
        <v>8.3390000000000006E-2</v>
      </c>
      <c r="J123">
        <v>-3.0244200000000001</v>
      </c>
      <c r="K123">
        <v>6.7199999999999996E-2</v>
      </c>
      <c r="L123">
        <v>-8.566E-2</v>
      </c>
      <c r="M123">
        <v>-122.34824</v>
      </c>
      <c r="N123">
        <v>-0.36202000000000001</v>
      </c>
      <c r="O123">
        <v>24.61158</v>
      </c>
      <c r="P123">
        <v>31.227969999999999</v>
      </c>
      <c r="Q123">
        <v>-19508.66131</v>
      </c>
      <c r="R123">
        <v>-9641.3130700000002</v>
      </c>
      <c r="S123" t="s">
        <v>25</v>
      </c>
      <c r="T123" t="e">
        <f t="shared" si="1"/>
        <v>#NAME?</v>
      </c>
      <c r="U123">
        <v>4.13E-3</v>
      </c>
      <c r="V123">
        <v>3.0000000000000001E-5</v>
      </c>
      <c r="W123">
        <v>4.2199999999999998E-3</v>
      </c>
      <c r="X123">
        <v>4.1700000000000001E-3</v>
      </c>
      <c r="Y123">
        <v>4.4600000000000004E-3</v>
      </c>
      <c r="Z123">
        <v>0</v>
      </c>
      <c r="AA123">
        <v>0</v>
      </c>
    </row>
    <row r="124" spans="1:27" x14ac:dyDescent="0.25">
      <c r="A124">
        <v>124.7948</v>
      </c>
      <c r="B124">
        <v>23.667899999999999</v>
      </c>
      <c r="C124">
        <v>39.953290000000003</v>
      </c>
      <c r="D124">
        <v>39.881</v>
      </c>
      <c r="E124">
        <v>33.342939999999999</v>
      </c>
      <c r="F124">
        <v>-1.18512</v>
      </c>
      <c r="G124">
        <v>7.8799999999999999E-3</v>
      </c>
      <c r="H124">
        <v>0.10634</v>
      </c>
      <c r="I124">
        <v>8.8910000000000003E-2</v>
      </c>
      <c r="J124">
        <v>-3.0244200000000001</v>
      </c>
      <c r="K124">
        <v>6.5089999999999995E-2</v>
      </c>
      <c r="L124">
        <v>-8.5639999999999994E-2</v>
      </c>
      <c r="M124">
        <v>-122.3753</v>
      </c>
      <c r="N124">
        <v>-0.35833999999999999</v>
      </c>
      <c r="O124">
        <v>26.241959999999999</v>
      </c>
      <c r="P124">
        <v>31.38428</v>
      </c>
      <c r="Q124">
        <v>-19508.439429999999</v>
      </c>
      <c r="R124">
        <v>-9641.3680199999999</v>
      </c>
      <c r="S124" t="s">
        <v>25</v>
      </c>
      <c r="T124" t="e">
        <f t="shared" si="1"/>
        <v>#NAME?</v>
      </c>
      <c r="U124">
        <v>4.1399999999999996E-3</v>
      </c>
      <c r="V124">
        <v>3.0000000000000001E-5</v>
      </c>
      <c r="W124">
        <v>4.2100000000000002E-3</v>
      </c>
      <c r="X124">
        <v>4.15E-3</v>
      </c>
      <c r="Y124">
        <v>4.47E-3</v>
      </c>
      <c r="Z124">
        <v>0</v>
      </c>
      <c r="AA124">
        <v>0</v>
      </c>
    </row>
    <row r="125" spans="1:27" x14ac:dyDescent="0.25">
      <c r="A125">
        <v>125.79482</v>
      </c>
      <c r="B125">
        <v>23.6676</v>
      </c>
      <c r="C125">
        <v>39.952770000000001</v>
      </c>
      <c r="D125">
        <v>39.881189999999997</v>
      </c>
      <c r="E125">
        <v>33.343350000000001</v>
      </c>
      <c r="F125">
        <v>-1.18512</v>
      </c>
      <c r="G125">
        <v>7.1999999999999998E-3</v>
      </c>
      <c r="H125">
        <v>0.10616</v>
      </c>
      <c r="I125">
        <v>8.831E-2</v>
      </c>
      <c r="J125">
        <v>-3.0244200000000001</v>
      </c>
      <c r="K125">
        <v>6.4259999999999998E-2</v>
      </c>
      <c r="L125">
        <v>-8.5669999999999996E-2</v>
      </c>
      <c r="M125">
        <v>-122.38428</v>
      </c>
      <c r="N125">
        <v>-0.35483999999999999</v>
      </c>
      <c r="O125">
        <v>26.064080000000001</v>
      </c>
      <c r="P125">
        <v>31.332329999999999</v>
      </c>
      <c r="Q125">
        <v>-19508.464</v>
      </c>
      <c r="R125">
        <v>-9641.3379499999992</v>
      </c>
      <c r="S125" t="s">
        <v>25</v>
      </c>
      <c r="T125" t="e">
        <f t="shared" si="1"/>
        <v>#NAME?</v>
      </c>
      <c r="U125">
        <v>4.1399999999999996E-3</v>
      </c>
      <c r="V125">
        <v>3.0000000000000001E-5</v>
      </c>
      <c r="W125">
        <v>4.2100000000000002E-3</v>
      </c>
      <c r="X125">
        <v>4.1399999999999996E-3</v>
      </c>
      <c r="Y125">
        <v>4.4600000000000004E-3</v>
      </c>
      <c r="Z125">
        <v>0</v>
      </c>
      <c r="AA125">
        <v>0</v>
      </c>
    </row>
    <row r="126" spans="1:27" x14ac:dyDescent="0.25">
      <c r="A126">
        <v>126.7948</v>
      </c>
      <c r="B126">
        <v>23.668150000000001</v>
      </c>
      <c r="C126">
        <v>39.953650000000003</v>
      </c>
      <c r="D126">
        <v>39.881920000000001</v>
      </c>
      <c r="E126">
        <v>33.343229999999998</v>
      </c>
      <c r="F126">
        <v>-1.18512</v>
      </c>
      <c r="G126">
        <v>6.5199999999999998E-3</v>
      </c>
      <c r="H126">
        <v>0.10631</v>
      </c>
      <c r="I126">
        <v>8.6760000000000004E-2</v>
      </c>
      <c r="J126">
        <v>-3.0244200000000001</v>
      </c>
      <c r="K126">
        <v>6.4079999999999998E-2</v>
      </c>
      <c r="L126">
        <v>-8.5639999999999994E-2</v>
      </c>
      <c r="M126">
        <v>-122.37582</v>
      </c>
      <c r="N126">
        <v>-0.35560000000000003</v>
      </c>
      <c r="O126">
        <v>25.604790000000001</v>
      </c>
      <c r="P126">
        <v>31.376709999999999</v>
      </c>
      <c r="Q126">
        <v>-19508.556049999999</v>
      </c>
      <c r="R126">
        <v>-9641.4823300000007</v>
      </c>
      <c r="S126" t="s">
        <v>25</v>
      </c>
      <c r="T126" t="e">
        <f t="shared" si="1"/>
        <v>#NAME?</v>
      </c>
      <c r="U126">
        <v>4.1399999999999996E-3</v>
      </c>
      <c r="V126">
        <v>3.0000000000000001E-5</v>
      </c>
      <c r="W126">
        <v>4.2100000000000002E-3</v>
      </c>
      <c r="X126">
        <v>4.13E-3</v>
      </c>
      <c r="Y126">
        <v>4.4600000000000004E-3</v>
      </c>
      <c r="Z126">
        <v>0</v>
      </c>
      <c r="AA126">
        <v>0</v>
      </c>
    </row>
    <row r="127" spans="1:27" x14ac:dyDescent="0.25">
      <c r="A127">
        <v>127.79562</v>
      </c>
      <c r="B127">
        <v>23.668099999999999</v>
      </c>
      <c r="C127">
        <v>39.954430000000002</v>
      </c>
      <c r="D127">
        <v>39.880940000000002</v>
      </c>
      <c r="E127">
        <v>33.344340000000003</v>
      </c>
      <c r="F127">
        <v>-1.18512</v>
      </c>
      <c r="G127">
        <v>7.4999999999999997E-3</v>
      </c>
      <c r="H127">
        <v>0.10668</v>
      </c>
      <c r="I127">
        <v>8.6559999999999998E-2</v>
      </c>
      <c r="J127">
        <v>-3.0244200000000001</v>
      </c>
      <c r="K127">
        <v>6.4960000000000004E-2</v>
      </c>
      <c r="L127">
        <v>-8.5690000000000002E-2</v>
      </c>
      <c r="M127">
        <v>-122.39053</v>
      </c>
      <c r="N127">
        <v>-0.36432999999999999</v>
      </c>
      <c r="O127">
        <v>25.547750000000001</v>
      </c>
      <c r="P127">
        <v>31.485869999999998</v>
      </c>
      <c r="Q127">
        <v>-19508.786769999999</v>
      </c>
      <c r="R127">
        <v>-9641.4651799999992</v>
      </c>
      <c r="S127" t="s">
        <v>25</v>
      </c>
      <c r="T127" t="e">
        <f t="shared" si="1"/>
        <v>#NAME?</v>
      </c>
      <c r="U127">
        <v>4.1399999999999996E-3</v>
      </c>
      <c r="V127">
        <v>3.0000000000000001E-5</v>
      </c>
      <c r="W127">
        <v>4.2100000000000002E-3</v>
      </c>
      <c r="X127">
        <v>4.1399999999999996E-3</v>
      </c>
      <c r="Y127">
        <v>4.47E-3</v>
      </c>
      <c r="Z127">
        <v>0</v>
      </c>
      <c r="AA127">
        <v>0</v>
      </c>
    </row>
    <row r="128" spans="1:27" x14ac:dyDescent="0.25">
      <c r="A128">
        <v>128.79816</v>
      </c>
      <c r="B128">
        <v>23.667010000000001</v>
      </c>
      <c r="C128">
        <v>39.954120000000003</v>
      </c>
      <c r="D128">
        <v>39.882080000000002</v>
      </c>
      <c r="E128">
        <v>33.345280000000002</v>
      </c>
      <c r="F128">
        <v>-1.18512</v>
      </c>
      <c r="G128">
        <v>7.2300000000000003E-3</v>
      </c>
      <c r="H128">
        <v>0.10609</v>
      </c>
      <c r="I128">
        <v>8.6629999999999999E-2</v>
      </c>
      <c r="J128">
        <v>-3.0244200000000001</v>
      </c>
      <c r="K128">
        <v>6.6229999999999997E-2</v>
      </c>
      <c r="L128">
        <v>-8.5699999999999998E-2</v>
      </c>
      <c r="M128">
        <v>-122.41614</v>
      </c>
      <c r="N128">
        <v>-0.35713</v>
      </c>
      <c r="O128">
        <v>25.568490000000001</v>
      </c>
      <c r="P128">
        <v>31.31035</v>
      </c>
      <c r="Q128">
        <v>-19508.752509999998</v>
      </c>
      <c r="R128">
        <v>-9641.5400800000007</v>
      </c>
      <c r="S128" t="s">
        <v>25</v>
      </c>
      <c r="T128" t="e">
        <f t="shared" si="1"/>
        <v>#NAME?</v>
      </c>
      <c r="U128">
        <v>4.1399999999999996E-3</v>
      </c>
      <c r="V128">
        <v>3.0000000000000001E-5</v>
      </c>
      <c r="W128">
        <v>4.2100000000000002E-3</v>
      </c>
      <c r="X128">
        <v>4.1399999999999996E-3</v>
      </c>
      <c r="Y128">
        <v>4.4600000000000004E-3</v>
      </c>
      <c r="Z128">
        <v>0</v>
      </c>
      <c r="AA128">
        <v>0</v>
      </c>
    </row>
    <row r="129" spans="1:27" x14ac:dyDescent="0.25">
      <c r="A129">
        <v>129.79942</v>
      </c>
      <c r="B129">
        <v>23.66714</v>
      </c>
      <c r="C129">
        <v>39.954079999999998</v>
      </c>
      <c r="D129">
        <v>39.881959999999999</v>
      </c>
      <c r="E129">
        <v>33.345280000000002</v>
      </c>
      <c r="F129">
        <v>-1.18512</v>
      </c>
      <c r="G129">
        <v>7.2700000000000004E-3</v>
      </c>
      <c r="H129">
        <v>0.10621</v>
      </c>
      <c r="I129">
        <v>8.5800000000000001E-2</v>
      </c>
      <c r="J129">
        <v>-3.0244200000000001</v>
      </c>
      <c r="K129">
        <v>6.6379999999999995E-2</v>
      </c>
      <c r="L129">
        <v>-8.5699999999999998E-2</v>
      </c>
      <c r="M129">
        <v>-122.41444</v>
      </c>
      <c r="N129">
        <v>-0.35752</v>
      </c>
      <c r="O129">
        <v>25.32208</v>
      </c>
      <c r="P129">
        <v>31.347000000000001</v>
      </c>
      <c r="Q129">
        <v>-19508.781609999998</v>
      </c>
      <c r="R129">
        <v>-9641.5243800000007</v>
      </c>
      <c r="S129" t="s">
        <v>25</v>
      </c>
      <c r="T129" t="e">
        <f t="shared" si="1"/>
        <v>#NAME?</v>
      </c>
      <c r="U129">
        <v>4.1399999999999996E-3</v>
      </c>
      <c r="V129">
        <v>3.0000000000000001E-5</v>
      </c>
      <c r="W129">
        <v>4.2100000000000002E-3</v>
      </c>
      <c r="X129">
        <v>4.1399999999999996E-3</v>
      </c>
      <c r="Y129">
        <v>4.4600000000000004E-3</v>
      </c>
      <c r="Z129">
        <v>0</v>
      </c>
      <c r="AA129">
        <v>0</v>
      </c>
    </row>
    <row r="130" spans="1:27" x14ac:dyDescent="0.25">
      <c r="A130">
        <v>130.79929000000001</v>
      </c>
      <c r="B130">
        <v>23.667249999999999</v>
      </c>
      <c r="C130">
        <v>39.953919999999997</v>
      </c>
      <c r="D130">
        <v>39.882379999999998</v>
      </c>
      <c r="E130">
        <v>33.346910000000001</v>
      </c>
      <c r="F130">
        <v>-1.18512</v>
      </c>
      <c r="G130">
        <v>8.0199999999999994E-3</v>
      </c>
      <c r="H130">
        <v>0.10650999999999999</v>
      </c>
      <c r="I130">
        <v>8.5430000000000006E-2</v>
      </c>
      <c r="J130">
        <v>-3.0244200000000001</v>
      </c>
      <c r="K130">
        <v>6.4420000000000005E-2</v>
      </c>
      <c r="L130">
        <v>-8.5699999999999998E-2</v>
      </c>
      <c r="M130">
        <v>-122.43369</v>
      </c>
      <c r="N130">
        <v>-0.35465000000000002</v>
      </c>
      <c r="O130">
        <v>25.21388</v>
      </c>
      <c r="P130">
        <v>31.434449999999998</v>
      </c>
      <c r="Q130">
        <v>-19509.157869999999</v>
      </c>
      <c r="R130">
        <v>-9641.5487699999994</v>
      </c>
      <c r="S130" t="s">
        <v>25</v>
      </c>
      <c r="T130" t="e">
        <f t="shared" ref="T130:T193" si="2">-Inf</f>
        <v>#NAME?</v>
      </c>
      <c r="U130">
        <v>4.1399999999999996E-3</v>
      </c>
      <c r="V130">
        <v>3.0000000000000001E-5</v>
      </c>
      <c r="W130">
        <v>4.2100000000000002E-3</v>
      </c>
      <c r="X130">
        <v>4.15E-3</v>
      </c>
      <c r="Y130">
        <v>4.47E-3</v>
      </c>
      <c r="Z130">
        <v>0</v>
      </c>
      <c r="AA130">
        <v>0</v>
      </c>
    </row>
    <row r="131" spans="1:27" x14ac:dyDescent="0.25">
      <c r="A131">
        <v>131.79895999999999</v>
      </c>
      <c r="B131">
        <v>23.666969999999999</v>
      </c>
      <c r="C131">
        <v>39.95438</v>
      </c>
      <c r="D131">
        <v>39.881160000000001</v>
      </c>
      <c r="E131">
        <v>33.346240000000002</v>
      </c>
      <c r="F131">
        <v>-1.18512</v>
      </c>
      <c r="G131">
        <v>8.7500000000000008E-3</v>
      </c>
      <c r="H131">
        <v>0.10614999999999999</v>
      </c>
      <c r="I131">
        <v>9.1160000000000005E-2</v>
      </c>
      <c r="J131">
        <v>-3.0244200000000001</v>
      </c>
      <c r="K131">
        <v>6.5119999999999997E-2</v>
      </c>
      <c r="L131">
        <v>-8.5650000000000004E-2</v>
      </c>
      <c r="M131">
        <v>-122.42886</v>
      </c>
      <c r="N131">
        <v>-0.36298000000000002</v>
      </c>
      <c r="O131">
        <v>26.903569999999998</v>
      </c>
      <c r="P131">
        <v>31.3277</v>
      </c>
      <c r="Q131">
        <v>-19508.95118</v>
      </c>
      <c r="R131">
        <v>-9641.4793499999996</v>
      </c>
      <c r="S131" t="s">
        <v>25</v>
      </c>
      <c r="T131" t="e">
        <f t="shared" si="2"/>
        <v>#NAME?</v>
      </c>
      <c r="U131">
        <v>4.15E-3</v>
      </c>
      <c r="V131">
        <v>3.0000000000000001E-5</v>
      </c>
      <c r="W131">
        <v>4.2100000000000002E-3</v>
      </c>
      <c r="X131">
        <v>4.1700000000000001E-3</v>
      </c>
      <c r="Y131">
        <v>4.4600000000000004E-3</v>
      </c>
      <c r="Z131">
        <v>0</v>
      </c>
      <c r="AA131">
        <v>0</v>
      </c>
    </row>
    <row r="132" spans="1:27" x14ac:dyDescent="0.25">
      <c r="A132">
        <v>132.80011999999999</v>
      </c>
      <c r="B132">
        <v>23.666740000000001</v>
      </c>
      <c r="C132">
        <v>39.954459999999997</v>
      </c>
      <c r="D132">
        <v>39.882069999999999</v>
      </c>
      <c r="E132">
        <v>33.346649999999997</v>
      </c>
      <c r="F132">
        <v>-1.18512</v>
      </c>
      <c r="G132">
        <v>8.0199999999999994E-3</v>
      </c>
      <c r="H132">
        <v>0.10578</v>
      </c>
      <c r="I132">
        <v>8.7919999999999998E-2</v>
      </c>
      <c r="J132">
        <v>-3.0244200000000001</v>
      </c>
      <c r="K132">
        <v>6.5490000000000007E-2</v>
      </c>
      <c r="L132">
        <v>-8.5669999999999996E-2</v>
      </c>
      <c r="M132">
        <v>-122.437</v>
      </c>
      <c r="N132">
        <v>-0.35883999999999999</v>
      </c>
      <c r="O132">
        <v>25.947859999999999</v>
      </c>
      <c r="P132">
        <v>31.219830000000002</v>
      </c>
      <c r="Q132">
        <v>-19508.99021</v>
      </c>
      <c r="R132">
        <v>-9641.5689500000008</v>
      </c>
      <c r="S132" t="s">
        <v>25</v>
      </c>
      <c r="T132" t="e">
        <f t="shared" si="2"/>
        <v>#NAME?</v>
      </c>
      <c r="U132">
        <v>4.1399999999999996E-3</v>
      </c>
      <c r="V132">
        <v>3.0000000000000001E-5</v>
      </c>
      <c r="W132">
        <v>4.2100000000000002E-3</v>
      </c>
      <c r="X132">
        <v>4.15E-3</v>
      </c>
      <c r="Y132">
        <v>4.4600000000000004E-3</v>
      </c>
      <c r="Z132">
        <v>0</v>
      </c>
      <c r="AA132">
        <v>0</v>
      </c>
    </row>
    <row r="133" spans="1:27" x14ac:dyDescent="0.25">
      <c r="A133">
        <v>133.80027000000001</v>
      </c>
      <c r="B133">
        <v>23.666129999999999</v>
      </c>
      <c r="C133">
        <v>39.95431</v>
      </c>
      <c r="D133">
        <v>39.881189999999997</v>
      </c>
      <c r="E133">
        <v>33.347830000000002</v>
      </c>
      <c r="F133">
        <v>-1.18512</v>
      </c>
      <c r="G133">
        <v>8.2699999999999996E-3</v>
      </c>
      <c r="H133">
        <v>0.10693</v>
      </c>
      <c r="I133">
        <v>8.6970000000000006E-2</v>
      </c>
      <c r="J133">
        <v>-3.0244200000000001</v>
      </c>
      <c r="K133">
        <v>6.5689999999999998E-2</v>
      </c>
      <c r="L133">
        <v>-8.5690000000000002E-2</v>
      </c>
      <c r="M133">
        <v>-122.45954999999999</v>
      </c>
      <c r="N133">
        <v>-0.36251</v>
      </c>
      <c r="O133">
        <v>25.66752</v>
      </c>
      <c r="P133">
        <v>31.559950000000001</v>
      </c>
      <c r="Q133">
        <v>-19509.115099999999</v>
      </c>
      <c r="R133">
        <v>-9641.4768999999997</v>
      </c>
      <c r="S133" t="s">
        <v>25</v>
      </c>
      <c r="T133" t="e">
        <f t="shared" si="2"/>
        <v>#NAME?</v>
      </c>
      <c r="U133">
        <v>4.1399999999999996E-3</v>
      </c>
      <c r="V133">
        <v>3.0000000000000001E-5</v>
      </c>
      <c r="W133">
        <v>4.2100000000000002E-3</v>
      </c>
      <c r="X133">
        <v>4.1599999999999996E-3</v>
      </c>
      <c r="Y133">
        <v>4.47E-3</v>
      </c>
      <c r="Z133">
        <v>0</v>
      </c>
      <c r="AA133">
        <v>0</v>
      </c>
    </row>
    <row r="134" spans="1:27" x14ac:dyDescent="0.25">
      <c r="A134">
        <v>134.80000000000001</v>
      </c>
      <c r="B134">
        <v>23.66499</v>
      </c>
      <c r="C134">
        <v>39.95458</v>
      </c>
      <c r="D134">
        <v>39.882249999999999</v>
      </c>
      <c r="E134">
        <v>33.348230000000001</v>
      </c>
      <c r="F134">
        <v>-1.18512</v>
      </c>
      <c r="G134">
        <v>7.3099999999999997E-3</v>
      </c>
      <c r="H134">
        <v>0.10653</v>
      </c>
      <c r="I134">
        <v>8.8459999999999997E-2</v>
      </c>
      <c r="J134">
        <v>-3.0244200000000001</v>
      </c>
      <c r="K134">
        <v>6.5850000000000006E-2</v>
      </c>
      <c r="L134">
        <v>-8.5650000000000004E-2</v>
      </c>
      <c r="M134">
        <v>-122.47899</v>
      </c>
      <c r="N134">
        <v>-0.35859999999999997</v>
      </c>
      <c r="O134">
        <v>26.107479999999999</v>
      </c>
      <c r="P134">
        <v>31.441459999999999</v>
      </c>
      <c r="Q134">
        <v>-19508.955030000001</v>
      </c>
      <c r="R134">
        <v>-9641.5962</v>
      </c>
      <c r="S134" t="s">
        <v>25</v>
      </c>
      <c r="T134" t="e">
        <f t="shared" si="2"/>
        <v>#NAME?</v>
      </c>
      <c r="U134">
        <v>4.1399999999999996E-3</v>
      </c>
      <c r="V134">
        <v>3.0000000000000001E-5</v>
      </c>
      <c r="W134">
        <v>4.2100000000000002E-3</v>
      </c>
      <c r="X134">
        <v>4.1399999999999996E-3</v>
      </c>
      <c r="Y134">
        <v>4.47E-3</v>
      </c>
      <c r="Z134">
        <v>0</v>
      </c>
      <c r="AA134">
        <v>0</v>
      </c>
    </row>
    <row r="135" spans="1:27" x14ac:dyDescent="0.25">
      <c r="A135">
        <v>135.80036000000001</v>
      </c>
      <c r="B135">
        <v>23.665430000000001</v>
      </c>
      <c r="C135">
        <v>39.954790000000003</v>
      </c>
      <c r="D135">
        <v>39.880989999999997</v>
      </c>
      <c r="E135">
        <v>33.349209999999999</v>
      </c>
      <c r="F135">
        <v>-1.18512</v>
      </c>
      <c r="G135">
        <v>9.0200000000000002E-3</v>
      </c>
      <c r="H135">
        <v>0.10621999999999999</v>
      </c>
      <c r="I135">
        <v>8.2860000000000003E-2</v>
      </c>
      <c r="J135">
        <v>-3.0244200000000001</v>
      </c>
      <c r="K135">
        <v>6.6259999999999999E-2</v>
      </c>
      <c r="L135">
        <v>-8.5720000000000005E-2</v>
      </c>
      <c r="M135">
        <v>-122.48589</v>
      </c>
      <c r="N135">
        <v>-0.36585000000000001</v>
      </c>
      <c r="O135">
        <v>24.454989999999999</v>
      </c>
      <c r="P135">
        <v>31.348220000000001</v>
      </c>
      <c r="Q135">
        <v>-19509.260269999999</v>
      </c>
      <c r="R135">
        <v>-9641.5012800000004</v>
      </c>
      <c r="S135" t="s">
        <v>25</v>
      </c>
      <c r="T135" t="e">
        <f t="shared" si="2"/>
        <v>#NAME?</v>
      </c>
      <c r="U135">
        <v>4.13E-3</v>
      </c>
      <c r="V135">
        <v>3.0000000000000001E-5</v>
      </c>
      <c r="W135">
        <v>4.2100000000000002E-3</v>
      </c>
      <c r="X135">
        <v>4.1700000000000001E-3</v>
      </c>
      <c r="Y135">
        <v>4.4600000000000004E-3</v>
      </c>
      <c r="Z135">
        <v>0</v>
      </c>
      <c r="AA135">
        <v>0</v>
      </c>
    </row>
    <row r="136" spans="1:27" x14ac:dyDescent="0.25">
      <c r="A136">
        <v>136.80001999999999</v>
      </c>
      <c r="B136">
        <v>23.66591</v>
      </c>
      <c r="C136">
        <v>39.9544</v>
      </c>
      <c r="D136">
        <v>39.881529999999998</v>
      </c>
      <c r="E136">
        <v>33.348509999999997</v>
      </c>
      <c r="F136">
        <v>-1.18512</v>
      </c>
      <c r="G136">
        <v>7.0899999999999999E-3</v>
      </c>
      <c r="H136">
        <v>0.10642</v>
      </c>
      <c r="I136">
        <v>8.405E-2</v>
      </c>
      <c r="J136">
        <v>-3.0244200000000001</v>
      </c>
      <c r="K136">
        <v>6.6089999999999996E-2</v>
      </c>
      <c r="L136">
        <v>-8.5639999999999994E-2</v>
      </c>
      <c r="M136">
        <v>-122.47099</v>
      </c>
      <c r="N136">
        <v>-0.36124000000000001</v>
      </c>
      <c r="O136">
        <v>24.805669999999999</v>
      </c>
      <c r="P136">
        <v>31.40793</v>
      </c>
      <c r="Q136">
        <v>-19509.213599999999</v>
      </c>
      <c r="R136">
        <v>-9641.5147300000008</v>
      </c>
      <c r="S136" t="s">
        <v>25</v>
      </c>
      <c r="T136" t="e">
        <f t="shared" si="2"/>
        <v>#NAME?</v>
      </c>
      <c r="U136">
        <v>4.13E-3</v>
      </c>
      <c r="V136">
        <v>3.0000000000000001E-5</v>
      </c>
      <c r="W136">
        <v>4.2100000000000002E-3</v>
      </c>
      <c r="X136">
        <v>4.1399999999999996E-3</v>
      </c>
      <c r="Y136">
        <v>4.47E-3</v>
      </c>
      <c r="Z136">
        <v>0</v>
      </c>
      <c r="AA136">
        <v>0</v>
      </c>
    </row>
    <row r="137" spans="1:27" x14ac:dyDescent="0.25">
      <c r="A137">
        <v>137.79977</v>
      </c>
      <c r="B137">
        <v>23.66536</v>
      </c>
      <c r="C137">
        <v>39.95384</v>
      </c>
      <c r="D137">
        <v>39.882339999999999</v>
      </c>
      <c r="E137">
        <v>33.3489</v>
      </c>
      <c r="F137">
        <v>-1.18512</v>
      </c>
      <c r="G137">
        <v>7.7999999999999996E-3</v>
      </c>
      <c r="H137">
        <v>0.10655000000000001</v>
      </c>
      <c r="I137">
        <v>8.7790000000000007E-2</v>
      </c>
      <c r="J137">
        <v>-3.0244200000000001</v>
      </c>
      <c r="K137">
        <v>6.583E-2</v>
      </c>
      <c r="L137">
        <v>-8.5629999999999998E-2</v>
      </c>
      <c r="M137">
        <v>-122.48286</v>
      </c>
      <c r="N137">
        <v>-0.35447000000000001</v>
      </c>
      <c r="O137">
        <v>25.91103</v>
      </c>
      <c r="P137">
        <v>31.44577</v>
      </c>
      <c r="Q137">
        <v>-19509.180120000001</v>
      </c>
      <c r="R137">
        <v>-9641.5375399999994</v>
      </c>
      <c r="S137" t="s">
        <v>25</v>
      </c>
      <c r="T137" t="e">
        <f t="shared" si="2"/>
        <v>#NAME?</v>
      </c>
      <c r="U137">
        <v>4.1399999999999996E-3</v>
      </c>
      <c r="V137">
        <v>3.0000000000000001E-5</v>
      </c>
      <c r="W137">
        <v>4.2100000000000002E-3</v>
      </c>
      <c r="X137">
        <v>4.15E-3</v>
      </c>
      <c r="Y137">
        <v>4.47E-3</v>
      </c>
      <c r="Z137">
        <v>0</v>
      </c>
      <c r="AA137">
        <v>0</v>
      </c>
    </row>
    <row r="138" spans="1:27" x14ac:dyDescent="0.25">
      <c r="A138">
        <v>138.80017000000001</v>
      </c>
      <c r="B138">
        <v>23.66451</v>
      </c>
      <c r="C138">
        <v>39.954819999999998</v>
      </c>
      <c r="D138">
        <v>39.881230000000002</v>
      </c>
      <c r="E138">
        <v>33.349060000000001</v>
      </c>
      <c r="F138">
        <v>-1.18512</v>
      </c>
      <c r="G138">
        <v>8.5900000000000004E-3</v>
      </c>
      <c r="H138">
        <v>0.10634</v>
      </c>
      <c r="I138">
        <v>8.7069999999999995E-2</v>
      </c>
      <c r="J138">
        <v>-3.0244200000000001</v>
      </c>
      <c r="K138">
        <v>6.4579999999999999E-2</v>
      </c>
      <c r="L138">
        <v>-8.5669999999999996E-2</v>
      </c>
      <c r="M138">
        <v>-122.4957</v>
      </c>
      <c r="N138">
        <v>-0.36481000000000002</v>
      </c>
      <c r="O138">
        <v>25.697890000000001</v>
      </c>
      <c r="P138">
        <v>31.384709999999998</v>
      </c>
      <c r="Q138">
        <v>-19509.03009</v>
      </c>
      <c r="R138">
        <v>-9641.5252899999996</v>
      </c>
      <c r="S138" t="s">
        <v>25</v>
      </c>
      <c r="T138" t="e">
        <f t="shared" si="2"/>
        <v>#NAME?</v>
      </c>
      <c r="U138">
        <v>4.1399999999999996E-3</v>
      </c>
      <c r="V138">
        <v>3.0000000000000001E-5</v>
      </c>
      <c r="W138">
        <v>4.2100000000000002E-3</v>
      </c>
      <c r="X138">
        <v>4.1599999999999996E-3</v>
      </c>
      <c r="Y138">
        <v>4.47E-3</v>
      </c>
      <c r="Z138">
        <v>0</v>
      </c>
      <c r="AA138">
        <v>0</v>
      </c>
    </row>
    <row r="139" spans="1:27" x14ac:dyDescent="0.25">
      <c r="A139">
        <v>139.80099999999999</v>
      </c>
      <c r="B139">
        <v>23.664899999999999</v>
      </c>
      <c r="C139">
        <v>39.954509999999999</v>
      </c>
      <c r="D139">
        <v>39.88176</v>
      </c>
      <c r="E139">
        <v>33.348880000000001</v>
      </c>
      <c r="F139">
        <v>-1.18512</v>
      </c>
      <c r="G139">
        <v>7.3099999999999997E-3</v>
      </c>
      <c r="H139">
        <v>0.10548</v>
      </c>
      <c r="I139">
        <v>8.8840000000000002E-2</v>
      </c>
      <c r="J139">
        <v>-3.0244200000000001</v>
      </c>
      <c r="K139">
        <v>6.4399999999999999E-2</v>
      </c>
      <c r="L139">
        <v>-8.5690000000000002E-2</v>
      </c>
      <c r="M139">
        <v>-122.48849</v>
      </c>
      <c r="N139">
        <v>-0.36065999999999998</v>
      </c>
      <c r="O139">
        <v>26.221360000000001</v>
      </c>
      <c r="P139">
        <v>31.13062</v>
      </c>
      <c r="Q139">
        <v>-19509.075550000001</v>
      </c>
      <c r="R139">
        <v>-9641.5455000000002</v>
      </c>
      <c r="S139" t="s">
        <v>25</v>
      </c>
      <c r="T139" t="e">
        <f t="shared" si="2"/>
        <v>#NAME?</v>
      </c>
      <c r="U139">
        <v>4.1399999999999996E-3</v>
      </c>
      <c r="V139">
        <v>3.0000000000000001E-5</v>
      </c>
      <c r="W139">
        <v>4.2100000000000002E-3</v>
      </c>
      <c r="X139">
        <v>4.1399999999999996E-3</v>
      </c>
      <c r="Y139">
        <v>4.4600000000000004E-3</v>
      </c>
      <c r="Z139">
        <v>0</v>
      </c>
      <c r="AA139">
        <v>0</v>
      </c>
    </row>
    <row r="140" spans="1:27" x14ac:dyDescent="0.25">
      <c r="A140">
        <v>140.80157</v>
      </c>
      <c r="B140">
        <v>23.664870000000001</v>
      </c>
      <c r="C140">
        <v>39.954140000000002</v>
      </c>
      <c r="D140">
        <v>39.88232</v>
      </c>
      <c r="E140">
        <v>33.349899999999998</v>
      </c>
      <c r="F140">
        <v>-1.18512</v>
      </c>
      <c r="G140">
        <v>7.9600000000000001E-3</v>
      </c>
      <c r="H140">
        <v>0.10730000000000001</v>
      </c>
      <c r="I140">
        <v>8.4470000000000003E-2</v>
      </c>
      <c r="J140">
        <v>-3.0244200000000001</v>
      </c>
      <c r="K140">
        <v>6.3140000000000002E-2</v>
      </c>
      <c r="L140">
        <v>-8.5720000000000005E-2</v>
      </c>
      <c r="M140">
        <v>-122.5017</v>
      </c>
      <c r="N140">
        <v>-0.35603000000000001</v>
      </c>
      <c r="O140">
        <v>24.929670000000002</v>
      </c>
      <c r="P140">
        <v>31.667169999999999</v>
      </c>
      <c r="Q140">
        <v>-19509.289219999999</v>
      </c>
      <c r="R140">
        <v>-9641.5625999999993</v>
      </c>
      <c r="S140" t="s">
        <v>25</v>
      </c>
      <c r="T140" t="e">
        <f t="shared" si="2"/>
        <v>#NAME?</v>
      </c>
      <c r="U140">
        <v>4.1399999999999996E-3</v>
      </c>
      <c r="V140">
        <v>3.0000000000000001E-5</v>
      </c>
      <c r="W140">
        <v>4.1999999999999997E-3</v>
      </c>
      <c r="X140">
        <v>4.15E-3</v>
      </c>
      <c r="Y140">
        <v>4.47E-3</v>
      </c>
      <c r="Z140">
        <v>0</v>
      </c>
      <c r="AA140">
        <v>0</v>
      </c>
    </row>
    <row r="141" spans="1:27" x14ac:dyDescent="0.25">
      <c r="A141">
        <v>141.80321000000001</v>
      </c>
      <c r="B141">
        <v>23.66451</v>
      </c>
      <c r="C141">
        <v>39.954680000000003</v>
      </c>
      <c r="D141">
        <v>39.88212</v>
      </c>
      <c r="E141">
        <v>33.351599999999998</v>
      </c>
      <c r="F141">
        <v>-1.18512</v>
      </c>
      <c r="G141">
        <v>7.1900000000000002E-3</v>
      </c>
      <c r="H141">
        <v>0.10517</v>
      </c>
      <c r="I141">
        <v>8.8520000000000001E-2</v>
      </c>
      <c r="J141">
        <v>-3.0244200000000001</v>
      </c>
      <c r="K141">
        <v>6.447E-2</v>
      </c>
      <c r="L141">
        <v>-8.566E-2</v>
      </c>
      <c r="M141">
        <v>-122.5277</v>
      </c>
      <c r="N141">
        <v>-0.35970000000000002</v>
      </c>
      <c r="O141">
        <v>26.12501</v>
      </c>
      <c r="P141">
        <v>31.04119</v>
      </c>
      <c r="Q141">
        <v>-19509.57893</v>
      </c>
      <c r="R141">
        <v>-9641.5938399999995</v>
      </c>
      <c r="S141" t="s">
        <v>25</v>
      </c>
      <c r="T141" t="e">
        <f t="shared" si="2"/>
        <v>#NAME?</v>
      </c>
      <c r="U141">
        <v>4.1399999999999996E-3</v>
      </c>
      <c r="V141">
        <v>3.0000000000000001E-5</v>
      </c>
      <c r="W141">
        <v>4.2100000000000002E-3</v>
      </c>
      <c r="X141">
        <v>4.1399999999999996E-3</v>
      </c>
      <c r="Y141">
        <v>4.4600000000000004E-3</v>
      </c>
      <c r="Z141">
        <v>0</v>
      </c>
      <c r="AA141">
        <v>0</v>
      </c>
    </row>
    <row r="142" spans="1:27" x14ac:dyDescent="0.25">
      <c r="A142">
        <v>142.80291</v>
      </c>
      <c r="B142">
        <v>23.663209999999999</v>
      </c>
      <c r="C142">
        <v>39.953859999999999</v>
      </c>
      <c r="D142">
        <v>39.881779999999999</v>
      </c>
      <c r="E142">
        <v>33.351460000000003</v>
      </c>
      <c r="F142">
        <v>-1.18512</v>
      </c>
      <c r="G142">
        <v>7.1500000000000001E-3</v>
      </c>
      <c r="H142">
        <v>0.10619000000000001</v>
      </c>
      <c r="I142">
        <v>8.6199999999999999E-2</v>
      </c>
      <c r="J142">
        <v>-3.0244200000000001</v>
      </c>
      <c r="K142">
        <v>6.5979999999999997E-2</v>
      </c>
      <c r="L142">
        <v>-8.5639999999999994E-2</v>
      </c>
      <c r="M142">
        <v>-122.54241</v>
      </c>
      <c r="N142">
        <v>-0.35732999999999998</v>
      </c>
      <c r="O142">
        <v>25.440999999999999</v>
      </c>
      <c r="P142">
        <v>31.339680000000001</v>
      </c>
      <c r="Q142">
        <v>-19509.268960000001</v>
      </c>
      <c r="R142">
        <v>-9641.4886900000001</v>
      </c>
      <c r="S142" t="s">
        <v>25</v>
      </c>
      <c r="T142" t="e">
        <f t="shared" si="2"/>
        <v>#NAME?</v>
      </c>
      <c r="U142">
        <v>4.1399999999999996E-3</v>
      </c>
      <c r="V142">
        <v>3.0000000000000001E-5</v>
      </c>
      <c r="W142">
        <v>4.2100000000000002E-3</v>
      </c>
      <c r="X142">
        <v>4.1399999999999996E-3</v>
      </c>
      <c r="Y142">
        <v>4.4600000000000004E-3</v>
      </c>
      <c r="Z142">
        <v>0</v>
      </c>
      <c r="AA142">
        <v>0</v>
      </c>
    </row>
    <row r="143" spans="1:27" x14ac:dyDescent="0.25">
      <c r="A143">
        <v>143.80323000000001</v>
      </c>
      <c r="B143">
        <v>23.66506</v>
      </c>
      <c r="C143">
        <v>39.954009999999997</v>
      </c>
      <c r="D143">
        <v>39.881770000000003</v>
      </c>
      <c r="E143">
        <v>33.35116</v>
      </c>
      <c r="F143">
        <v>-1.18512</v>
      </c>
      <c r="G143">
        <v>7.0600000000000003E-3</v>
      </c>
      <c r="H143">
        <v>0.10557</v>
      </c>
      <c r="I143">
        <v>8.4589999999999999E-2</v>
      </c>
      <c r="J143">
        <v>-3.0244200000000001</v>
      </c>
      <c r="K143">
        <v>6.3740000000000005E-2</v>
      </c>
      <c r="L143">
        <v>-8.5650000000000004E-2</v>
      </c>
      <c r="M143">
        <v>-122.51524999999999</v>
      </c>
      <c r="N143">
        <v>-0.35811999999999999</v>
      </c>
      <c r="O143">
        <v>24.96715</v>
      </c>
      <c r="P143">
        <v>31.157889999999998</v>
      </c>
      <c r="Q143">
        <v>-19509.602729999999</v>
      </c>
      <c r="R143">
        <v>-9641.5021300000008</v>
      </c>
      <c r="S143" t="s">
        <v>25</v>
      </c>
      <c r="T143" t="e">
        <f t="shared" si="2"/>
        <v>#NAME?</v>
      </c>
      <c r="U143">
        <v>4.1399999999999996E-3</v>
      </c>
      <c r="V143">
        <v>3.0000000000000001E-5</v>
      </c>
      <c r="W143">
        <v>4.1999999999999997E-3</v>
      </c>
      <c r="X143">
        <v>4.1399999999999996E-3</v>
      </c>
      <c r="Y143">
        <v>4.4600000000000004E-3</v>
      </c>
      <c r="Z143">
        <v>0</v>
      </c>
      <c r="AA143">
        <v>0</v>
      </c>
    </row>
    <row r="144" spans="1:27" x14ac:dyDescent="0.25">
      <c r="A144">
        <v>144.80288999999999</v>
      </c>
      <c r="B144">
        <v>23.66367</v>
      </c>
      <c r="C144">
        <v>39.954459999999997</v>
      </c>
      <c r="D144">
        <v>39.881459999999997</v>
      </c>
      <c r="E144">
        <v>33.351619999999997</v>
      </c>
      <c r="F144">
        <v>-1.18512</v>
      </c>
      <c r="G144">
        <v>7.4900000000000001E-3</v>
      </c>
      <c r="H144">
        <v>0.10589</v>
      </c>
      <c r="I144">
        <v>8.4140000000000006E-2</v>
      </c>
      <c r="J144">
        <v>-3.0244200000000001</v>
      </c>
      <c r="K144">
        <v>6.6170000000000007E-2</v>
      </c>
      <c r="L144">
        <v>-8.5699999999999998E-2</v>
      </c>
      <c r="M144">
        <v>-122.53859</v>
      </c>
      <c r="N144">
        <v>-0.36192000000000002</v>
      </c>
      <c r="O144">
        <v>24.834330000000001</v>
      </c>
      <c r="P144">
        <v>31.253689999999999</v>
      </c>
      <c r="Q144">
        <v>-19509.402340000001</v>
      </c>
      <c r="R144">
        <v>-9641.5144</v>
      </c>
      <c r="S144" t="s">
        <v>25</v>
      </c>
      <c r="T144" t="e">
        <f t="shared" si="2"/>
        <v>#NAME?</v>
      </c>
      <c r="U144">
        <v>4.13E-3</v>
      </c>
      <c r="V144">
        <v>3.0000000000000001E-5</v>
      </c>
      <c r="W144">
        <v>4.2100000000000002E-3</v>
      </c>
      <c r="X144">
        <v>4.1399999999999996E-3</v>
      </c>
      <c r="Y144">
        <v>4.4600000000000004E-3</v>
      </c>
      <c r="Z144">
        <v>0</v>
      </c>
      <c r="AA144">
        <v>0</v>
      </c>
    </row>
    <row r="145" spans="1:27" x14ac:dyDescent="0.25">
      <c r="A145">
        <v>145.80314999999999</v>
      </c>
      <c r="B145">
        <v>23.663689999999999</v>
      </c>
      <c r="C145">
        <v>39.953850000000003</v>
      </c>
      <c r="D145">
        <v>39.881799999999998</v>
      </c>
      <c r="E145">
        <v>33.353230000000003</v>
      </c>
      <c r="F145">
        <v>-1.18512</v>
      </c>
      <c r="G145">
        <v>8.0099999999999998E-3</v>
      </c>
      <c r="H145">
        <v>0.10647</v>
      </c>
      <c r="I145">
        <v>8.7150000000000005E-2</v>
      </c>
      <c r="J145">
        <v>-3.0244200000000001</v>
      </c>
      <c r="K145">
        <v>6.6530000000000006E-2</v>
      </c>
      <c r="L145">
        <v>-8.5629999999999998E-2</v>
      </c>
      <c r="M145">
        <v>-122.55868</v>
      </c>
      <c r="N145">
        <v>-0.35715999999999998</v>
      </c>
      <c r="O145">
        <v>25.72165</v>
      </c>
      <c r="P145">
        <v>31.421970000000002</v>
      </c>
      <c r="Q145">
        <v>-19509.75491</v>
      </c>
      <c r="R145">
        <v>-9641.4904399999996</v>
      </c>
      <c r="S145" t="s">
        <v>25</v>
      </c>
      <c r="T145" t="e">
        <f t="shared" si="2"/>
        <v>#NAME?</v>
      </c>
      <c r="U145">
        <v>4.1399999999999996E-3</v>
      </c>
      <c r="V145">
        <v>3.0000000000000001E-5</v>
      </c>
      <c r="W145">
        <v>4.2100000000000002E-3</v>
      </c>
      <c r="X145">
        <v>4.15E-3</v>
      </c>
      <c r="Y145">
        <v>4.47E-3</v>
      </c>
      <c r="Z145">
        <v>0</v>
      </c>
      <c r="AA145">
        <v>0</v>
      </c>
    </row>
    <row r="146" spans="1:27" x14ac:dyDescent="0.25">
      <c r="A146">
        <v>146.80327</v>
      </c>
      <c r="B146">
        <v>23.664110000000001</v>
      </c>
      <c r="C146">
        <v>39.954079999999998</v>
      </c>
      <c r="D146">
        <v>39.881839999999997</v>
      </c>
      <c r="E146">
        <v>33.355260000000001</v>
      </c>
      <c r="F146">
        <v>-1.18512</v>
      </c>
      <c r="G146">
        <v>7.4799999999999997E-3</v>
      </c>
      <c r="H146">
        <v>0.10644000000000001</v>
      </c>
      <c r="I146">
        <v>8.5699999999999998E-2</v>
      </c>
      <c r="J146">
        <v>-3.0244200000000001</v>
      </c>
      <c r="K146">
        <v>6.6989999999999994E-2</v>
      </c>
      <c r="L146">
        <v>-8.5680000000000006E-2</v>
      </c>
      <c r="M146">
        <v>-122.57914</v>
      </c>
      <c r="N146">
        <v>-0.35810999999999998</v>
      </c>
      <c r="O146">
        <v>25.294060000000002</v>
      </c>
      <c r="P146">
        <v>31.415199999999999</v>
      </c>
      <c r="Q146">
        <v>-19510.284250000001</v>
      </c>
      <c r="R146">
        <v>-9641.5138100000004</v>
      </c>
      <c r="S146" t="s">
        <v>25</v>
      </c>
      <c r="T146" t="e">
        <f t="shared" si="2"/>
        <v>#NAME?</v>
      </c>
      <c r="U146">
        <v>4.1399999999999996E-3</v>
      </c>
      <c r="V146">
        <v>3.0000000000000001E-5</v>
      </c>
      <c r="W146">
        <v>4.2100000000000002E-3</v>
      </c>
      <c r="X146">
        <v>4.1399999999999996E-3</v>
      </c>
      <c r="Y146">
        <v>4.47E-3</v>
      </c>
      <c r="Z146">
        <v>0</v>
      </c>
      <c r="AA146">
        <v>0</v>
      </c>
    </row>
    <row r="147" spans="1:27" x14ac:dyDescent="0.25">
      <c r="A147">
        <v>147.80307999999999</v>
      </c>
      <c r="B147">
        <v>23.66338</v>
      </c>
      <c r="C147">
        <v>39.954569999999997</v>
      </c>
      <c r="D147">
        <v>39.882289999999998</v>
      </c>
      <c r="E147">
        <v>33.354770000000002</v>
      </c>
      <c r="F147">
        <v>-1.18512</v>
      </c>
      <c r="G147">
        <v>7.2899999999999996E-3</v>
      </c>
      <c r="H147">
        <v>0.10599</v>
      </c>
      <c r="I147">
        <v>8.616E-2</v>
      </c>
      <c r="J147">
        <v>-3.0244200000000001</v>
      </c>
      <c r="K147">
        <v>6.5339999999999995E-2</v>
      </c>
      <c r="L147">
        <v>-8.5669999999999996E-2</v>
      </c>
      <c r="M147">
        <v>-122.58208</v>
      </c>
      <c r="N147">
        <v>-0.35832000000000003</v>
      </c>
      <c r="O147">
        <v>25.428979999999999</v>
      </c>
      <c r="P147">
        <v>31.282900000000001</v>
      </c>
      <c r="Q147">
        <v>-19510.02016</v>
      </c>
      <c r="R147">
        <v>-9641.5981800000009</v>
      </c>
      <c r="S147" t="s">
        <v>25</v>
      </c>
      <c r="T147" t="e">
        <f t="shared" si="2"/>
        <v>#NAME?</v>
      </c>
      <c r="U147">
        <v>4.1399999999999996E-3</v>
      </c>
      <c r="V147">
        <v>3.0000000000000001E-5</v>
      </c>
      <c r="W147">
        <v>4.2100000000000002E-3</v>
      </c>
      <c r="X147">
        <v>4.1399999999999996E-3</v>
      </c>
      <c r="Y147">
        <v>4.4600000000000004E-3</v>
      </c>
      <c r="Z147">
        <v>0</v>
      </c>
      <c r="AA147">
        <v>0</v>
      </c>
    </row>
    <row r="148" spans="1:27" x14ac:dyDescent="0.25">
      <c r="A148">
        <v>148.80343999999999</v>
      </c>
      <c r="B148">
        <v>23.663450000000001</v>
      </c>
      <c r="C148">
        <v>39.955159999999999</v>
      </c>
      <c r="D148">
        <v>39.882100000000001</v>
      </c>
      <c r="E148">
        <v>33.355150000000002</v>
      </c>
      <c r="F148">
        <v>-1.18512</v>
      </c>
      <c r="G148">
        <v>8.7399999999999995E-3</v>
      </c>
      <c r="H148">
        <v>0.10589</v>
      </c>
      <c r="I148">
        <v>8.4150000000000003E-2</v>
      </c>
      <c r="J148">
        <v>-3.0244200000000001</v>
      </c>
      <c r="K148">
        <v>6.5640000000000004E-2</v>
      </c>
      <c r="L148">
        <v>-8.5669999999999996E-2</v>
      </c>
      <c r="M148">
        <v>-122.58608</v>
      </c>
      <c r="N148">
        <v>-0.36220000000000002</v>
      </c>
      <c r="O148">
        <v>24.834769999999999</v>
      </c>
      <c r="P148">
        <v>31.25245</v>
      </c>
      <c r="Q148">
        <v>-19510.118210000001</v>
      </c>
      <c r="R148">
        <v>-9641.6337999999996</v>
      </c>
      <c r="S148" t="s">
        <v>25</v>
      </c>
      <c r="T148" t="e">
        <f t="shared" si="2"/>
        <v>#NAME?</v>
      </c>
      <c r="U148">
        <v>4.13E-3</v>
      </c>
      <c r="V148">
        <v>3.0000000000000001E-5</v>
      </c>
      <c r="W148">
        <v>4.2100000000000002E-3</v>
      </c>
      <c r="X148">
        <v>4.1700000000000001E-3</v>
      </c>
      <c r="Y148">
        <v>4.4600000000000004E-3</v>
      </c>
      <c r="Z148">
        <v>0</v>
      </c>
      <c r="AA148">
        <v>0</v>
      </c>
    </row>
    <row r="149" spans="1:27" x14ac:dyDescent="0.25">
      <c r="A149">
        <v>149.80309</v>
      </c>
      <c r="B149">
        <v>23.663450000000001</v>
      </c>
      <c r="C149">
        <v>39.955390000000001</v>
      </c>
      <c r="D149">
        <v>39.882280000000002</v>
      </c>
      <c r="E149">
        <v>33.356059999999999</v>
      </c>
      <c r="F149">
        <v>-1.18512</v>
      </c>
      <c r="G149">
        <v>7.3000000000000001E-3</v>
      </c>
      <c r="H149">
        <v>0.10566</v>
      </c>
      <c r="I149">
        <v>8.473E-2</v>
      </c>
      <c r="J149">
        <v>-3.0244200000000001</v>
      </c>
      <c r="K149">
        <v>6.7040000000000002E-2</v>
      </c>
      <c r="L149">
        <v>-8.5639999999999994E-2</v>
      </c>
      <c r="M149">
        <v>-122.5975</v>
      </c>
      <c r="N149">
        <v>-0.36247000000000001</v>
      </c>
      <c r="O149">
        <v>25.006900000000002</v>
      </c>
      <c r="P149">
        <v>31.18487</v>
      </c>
      <c r="Q149">
        <v>-19510.313239999999</v>
      </c>
      <c r="R149">
        <v>-9641.6714499999998</v>
      </c>
      <c r="S149" t="s">
        <v>25</v>
      </c>
      <c r="T149" t="e">
        <f t="shared" si="2"/>
        <v>#NAME?</v>
      </c>
      <c r="U149">
        <v>4.1399999999999996E-3</v>
      </c>
      <c r="V149">
        <v>3.0000000000000001E-5</v>
      </c>
      <c r="W149">
        <v>4.2100000000000002E-3</v>
      </c>
      <c r="X149">
        <v>4.1399999999999996E-3</v>
      </c>
      <c r="Y149">
        <v>4.4600000000000004E-3</v>
      </c>
      <c r="Z149">
        <v>0</v>
      </c>
      <c r="AA149">
        <v>0</v>
      </c>
    </row>
    <row r="150" spans="1:27" x14ac:dyDescent="0.25">
      <c r="A150">
        <v>150.80334999999999</v>
      </c>
      <c r="B150">
        <v>23.663450000000001</v>
      </c>
      <c r="C150">
        <v>39.955509999999997</v>
      </c>
      <c r="D150">
        <v>39.882759999999998</v>
      </c>
      <c r="E150">
        <v>33.357219999999998</v>
      </c>
      <c r="F150">
        <v>-1.18512</v>
      </c>
      <c r="G150">
        <v>9.0299999999999998E-3</v>
      </c>
      <c r="H150">
        <v>0.10621</v>
      </c>
      <c r="I150">
        <v>8.8389999999999996E-2</v>
      </c>
      <c r="J150">
        <v>-3.0244200000000001</v>
      </c>
      <c r="K150">
        <v>6.5750000000000003E-2</v>
      </c>
      <c r="L150">
        <v>-8.5639999999999994E-2</v>
      </c>
      <c r="M150">
        <v>-122.61224</v>
      </c>
      <c r="N150">
        <v>-0.36063000000000001</v>
      </c>
      <c r="O150">
        <v>26.087499999999999</v>
      </c>
      <c r="P150">
        <v>31.345949999999998</v>
      </c>
      <c r="Q150">
        <v>-19510.565190000001</v>
      </c>
      <c r="R150">
        <v>-9641.72552</v>
      </c>
      <c r="S150" t="s">
        <v>25</v>
      </c>
      <c r="T150" t="e">
        <f t="shared" si="2"/>
        <v>#NAME?</v>
      </c>
      <c r="U150">
        <v>4.1399999999999996E-3</v>
      </c>
      <c r="V150">
        <v>3.0000000000000001E-5</v>
      </c>
      <c r="W150">
        <v>4.2100000000000002E-3</v>
      </c>
      <c r="X150">
        <v>4.1700000000000001E-3</v>
      </c>
      <c r="Y150">
        <v>4.4600000000000004E-3</v>
      </c>
      <c r="Z150">
        <v>0</v>
      </c>
      <c r="AA150">
        <v>0</v>
      </c>
    </row>
    <row r="151" spans="1:27" x14ac:dyDescent="0.25">
      <c r="A151">
        <v>151.80270999999999</v>
      </c>
      <c r="B151">
        <v>23.662939999999999</v>
      </c>
      <c r="C151">
        <v>39.954000000000001</v>
      </c>
      <c r="D151">
        <v>39.883150000000001</v>
      </c>
      <c r="E151">
        <v>33.35812</v>
      </c>
      <c r="F151">
        <v>-1.18512</v>
      </c>
      <c r="G151">
        <v>8.1700000000000002E-3</v>
      </c>
      <c r="H151">
        <v>0.10579</v>
      </c>
      <c r="I151">
        <v>8.6150000000000004E-2</v>
      </c>
      <c r="J151">
        <v>-3.0244200000000001</v>
      </c>
      <c r="K151">
        <v>6.4949999999999994E-2</v>
      </c>
      <c r="L151">
        <v>-8.5669999999999996E-2</v>
      </c>
      <c r="M151">
        <v>-122.63006</v>
      </c>
      <c r="N151">
        <v>-0.35127000000000003</v>
      </c>
      <c r="O151">
        <v>25.426760000000002</v>
      </c>
      <c r="P151">
        <v>31.22195</v>
      </c>
      <c r="Q151">
        <v>-19510.649689999998</v>
      </c>
      <c r="R151">
        <v>-9641.6244700000007</v>
      </c>
      <c r="S151" t="s">
        <v>25</v>
      </c>
      <c r="T151" t="e">
        <f t="shared" si="2"/>
        <v>#NAME?</v>
      </c>
      <c r="U151">
        <v>4.1399999999999996E-3</v>
      </c>
      <c r="V151">
        <v>3.0000000000000001E-5</v>
      </c>
      <c r="W151">
        <v>4.2100000000000002E-3</v>
      </c>
      <c r="X151">
        <v>4.1599999999999996E-3</v>
      </c>
      <c r="Y151">
        <v>4.4600000000000004E-3</v>
      </c>
      <c r="Z151">
        <v>0</v>
      </c>
      <c r="AA151">
        <v>0</v>
      </c>
    </row>
    <row r="152" spans="1:27" x14ac:dyDescent="0.25">
      <c r="A152">
        <v>152.80324999999999</v>
      </c>
      <c r="B152">
        <v>23.663150000000002</v>
      </c>
      <c r="C152">
        <v>39.954729999999998</v>
      </c>
      <c r="D152">
        <v>39.882599999999996</v>
      </c>
      <c r="E152">
        <v>33.359020000000001</v>
      </c>
      <c r="F152">
        <v>-1.18512</v>
      </c>
      <c r="G152">
        <v>6.8399999999999997E-3</v>
      </c>
      <c r="H152">
        <v>0.10678</v>
      </c>
      <c r="I152">
        <v>9.1329999999999995E-2</v>
      </c>
      <c r="J152">
        <v>-3.0244200000000001</v>
      </c>
      <c r="K152">
        <v>6.6470000000000001E-2</v>
      </c>
      <c r="L152">
        <v>-8.5610000000000006E-2</v>
      </c>
      <c r="M152">
        <v>-122.63881000000001</v>
      </c>
      <c r="N152">
        <v>-0.35760999999999998</v>
      </c>
      <c r="O152">
        <v>26.954370000000001</v>
      </c>
      <c r="P152">
        <v>31.51501</v>
      </c>
      <c r="Q152">
        <v>-19510.890660000001</v>
      </c>
      <c r="R152">
        <v>-9641.6406399999996</v>
      </c>
      <c r="S152" t="s">
        <v>25</v>
      </c>
      <c r="T152" t="e">
        <f t="shared" si="2"/>
        <v>#NAME?</v>
      </c>
      <c r="U152">
        <v>4.15E-3</v>
      </c>
      <c r="V152">
        <v>3.0000000000000001E-5</v>
      </c>
      <c r="W152">
        <v>4.2100000000000002E-3</v>
      </c>
      <c r="X152">
        <v>4.13E-3</v>
      </c>
      <c r="Y152">
        <v>4.47E-3</v>
      </c>
      <c r="Z152">
        <v>0</v>
      </c>
      <c r="AA152">
        <v>0</v>
      </c>
    </row>
    <row r="153" spans="1:27" x14ac:dyDescent="0.25">
      <c r="A153">
        <v>153.80274</v>
      </c>
      <c r="B153">
        <v>23.662990000000001</v>
      </c>
      <c r="C153">
        <v>39.95476</v>
      </c>
      <c r="D153">
        <v>39.883279999999999</v>
      </c>
      <c r="E153">
        <v>33.359760000000001</v>
      </c>
      <c r="F153">
        <v>-1.18512</v>
      </c>
      <c r="G153">
        <v>6.7799999999999996E-3</v>
      </c>
      <c r="H153">
        <v>0.10606</v>
      </c>
      <c r="I153">
        <v>8.8429999999999995E-2</v>
      </c>
      <c r="J153">
        <v>-3.0244200000000001</v>
      </c>
      <c r="K153">
        <v>6.5019999999999994E-2</v>
      </c>
      <c r="L153">
        <v>-8.5720000000000005E-2</v>
      </c>
      <c r="M153">
        <v>-122.65018000000001</v>
      </c>
      <c r="N153">
        <v>-0.35435</v>
      </c>
      <c r="O153">
        <v>26.099160000000001</v>
      </c>
      <c r="P153">
        <v>31.301369999999999</v>
      </c>
      <c r="Q153">
        <v>-19511.015930000001</v>
      </c>
      <c r="R153">
        <v>-9641.7049100000004</v>
      </c>
      <c r="S153" t="s">
        <v>25</v>
      </c>
      <c r="T153" t="e">
        <f t="shared" si="2"/>
        <v>#NAME?</v>
      </c>
      <c r="U153">
        <v>4.1399999999999996E-3</v>
      </c>
      <c r="V153">
        <v>3.0000000000000001E-5</v>
      </c>
      <c r="W153">
        <v>4.2100000000000002E-3</v>
      </c>
      <c r="X153">
        <v>4.13E-3</v>
      </c>
      <c r="Y153">
        <v>4.4600000000000004E-3</v>
      </c>
      <c r="Z153">
        <v>0</v>
      </c>
      <c r="AA153">
        <v>0</v>
      </c>
    </row>
    <row r="154" spans="1:27" x14ac:dyDescent="0.25">
      <c r="A154">
        <v>154.80312000000001</v>
      </c>
      <c r="B154">
        <v>23.66347</v>
      </c>
      <c r="C154">
        <v>39.954720000000002</v>
      </c>
      <c r="D154">
        <v>39.883740000000003</v>
      </c>
      <c r="E154">
        <v>33.360500000000002</v>
      </c>
      <c r="F154">
        <v>-1.18512</v>
      </c>
      <c r="G154">
        <v>8.2000000000000007E-3</v>
      </c>
      <c r="H154">
        <v>0.10519000000000001</v>
      </c>
      <c r="I154">
        <v>8.6300000000000002E-2</v>
      </c>
      <c r="J154">
        <v>-3.0244200000000001</v>
      </c>
      <c r="K154">
        <v>6.6159999999999997E-2</v>
      </c>
      <c r="L154">
        <v>-8.566E-2</v>
      </c>
      <c r="M154">
        <v>-122.65349000000001</v>
      </c>
      <c r="N154">
        <v>-0.35188000000000003</v>
      </c>
      <c r="O154">
        <v>25.471070000000001</v>
      </c>
      <c r="P154">
        <v>31.045280000000002</v>
      </c>
      <c r="Q154">
        <v>-19511.279050000001</v>
      </c>
      <c r="R154">
        <v>-9641.7412399999994</v>
      </c>
      <c r="S154" t="s">
        <v>25</v>
      </c>
      <c r="T154" t="e">
        <f t="shared" si="2"/>
        <v>#NAME?</v>
      </c>
      <c r="U154">
        <v>4.1399999999999996E-3</v>
      </c>
      <c r="V154">
        <v>3.0000000000000001E-5</v>
      </c>
      <c r="W154">
        <v>4.2100000000000002E-3</v>
      </c>
      <c r="X154">
        <v>4.1599999999999996E-3</v>
      </c>
      <c r="Y154">
        <v>4.4600000000000004E-3</v>
      </c>
      <c r="Z154">
        <v>0</v>
      </c>
      <c r="AA154">
        <v>0</v>
      </c>
    </row>
    <row r="155" spans="1:27" x14ac:dyDescent="0.25">
      <c r="A155">
        <v>155.80348000000001</v>
      </c>
      <c r="B155">
        <v>23.663959999999999</v>
      </c>
      <c r="C155">
        <v>39.955480000000001</v>
      </c>
      <c r="D155">
        <v>39.883629999999997</v>
      </c>
      <c r="E155">
        <v>33.36168</v>
      </c>
      <c r="F155">
        <v>-1.18512</v>
      </c>
      <c r="G155">
        <v>7.3299999999999997E-3</v>
      </c>
      <c r="H155">
        <v>0.10725999999999999</v>
      </c>
      <c r="I155">
        <v>8.7540000000000007E-2</v>
      </c>
      <c r="J155">
        <v>-3.0244200000000001</v>
      </c>
      <c r="K155">
        <v>6.5949999999999995E-2</v>
      </c>
      <c r="L155">
        <v>-8.5709999999999995E-2</v>
      </c>
      <c r="M155">
        <v>-122.66226</v>
      </c>
      <c r="N155">
        <v>-0.35620000000000002</v>
      </c>
      <c r="O155">
        <v>25.837700000000002</v>
      </c>
      <c r="P155">
        <v>31.656199999999998</v>
      </c>
      <c r="Q155">
        <v>-19511.63838</v>
      </c>
      <c r="R155">
        <v>-9641.8003800000006</v>
      </c>
      <c r="S155" t="s">
        <v>25</v>
      </c>
      <c r="T155" t="e">
        <f t="shared" si="2"/>
        <v>#NAME?</v>
      </c>
      <c r="U155">
        <v>4.1399999999999996E-3</v>
      </c>
      <c r="V155">
        <v>3.0000000000000001E-5</v>
      </c>
      <c r="W155">
        <v>4.2100000000000002E-3</v>
      </c>
      <c r="X155">
        <v>4.1399999999999996E-3</v>
      </c>
      <c r="Y155">
        <v>4.47E-3</v>
      </c>
      <c r="Z155">
        <v>0</v>
      </c>
      <c r="AA155">
        <v>0</v>
      </c>
    </row>
    <row r="156" spans="1:27" x14ac:dyDescent="0.25">
      <c r="A156">
        <v>156.80278000000001</v>
      </c>
      <c r="B156">
        <v>23.663309999999999</v>
      </c>
      <c r="C156">
        <v>39.955939999999998</v>
      </c>
      <c r="D156">
        <v>39.884129999999999</v>
      </c>
      <c r="E156">
        <v>33.362009999999998</v>
      </c>
      <c r="F156">
        <v>-1.18512</v>
      </c>
      <c r="G156">
        <v>7.7600000000000004E-3</v>
      </c>
      <c r="H156">
        <v>0.10621</v>
      </c>
      <c r="I156">
        <v>8.6230000000000001E-2</v>
      </c>
      <c r="J156">
        <v>-3.0244200000000001</v>
      </c>
      <c r="K156">
        <v>6.5519999999999995E-2</v>
      </c>
      <c r="L156">
        <v>-8.5690000000000002E-2</v>
      </c>
      <c r="M156">
        <v>-122.67461</v>
      </c>
      <c r="N156">
        <v>-0.35598000000000002</v>
      </c>
      <c r="O156">
        <v>25.450009999999999</v>
      </c>
      <c r="P156">
        <v>31.346920000000001</v>
      </c>
      <c r="Q156">
        <v>-19511.569019999999</v>
      </c>
      <c r="R156">
        <v>-9641.8864799999992</v>
      </c>
      <c r="S156" t="s">
        <v>25</v>
      </c>
      <c r="T156" t="e">
        <f t="shared" si="2"/>
        <v>#NAME?</v>
      </c>
      <c r="U156">
        <v>4.1399999999999996E-3</v>
      </c>
      <c r="V156">
        <v>3.0000000000000001E-5</v>
      </c>
      <c r="W156">
        <v>4.2100000000000002E-3</v>
      </c>
      <c r="X156">
        <v>4.15E-3</v>
      </c>
      <c r="Y156">
        <v>4.4600000000000004E-3</v>
      </c>
      <c r="Z156">
        <v>0</v>
      </c>
      <c r="AA156">
        <v>0</v>
      </c>
    </row>
    <row r="157" spans="1:27" x14ac:dyDescent="0.25">
      <c r="A157">
        <v>157.80325999999999</v>
      </c>
      <c r="B157">
        <v>23.663229999999999</v>
      </c>
      <c r="C157">
        <v>39.95617</v>
      </c>
      <c r="D157">
        <v>39.884270000000001</v>
      </c>
      <c r="E157">
        <v>33.362769999999998</v>
      </c>
      <c r="F157">
        <v>-1.18512</v>
      </c>
      <c r="G157">
        <v>6.7099999999999998E-3</v>
      </c>
      <c r="H157">
        <v>0.10595</v>
      </c>
      <c r="I157">
        <v>8.8830000000000006E-2</v>
      </c>
      <c r="J157">
        <v>-3.0244200000000001</v>
      </c>
      <c r="K157">
        <v>6.5379999999999994E-2</v>
      </c>
      <c r="L157">
        <v>-8.5650000000000004E-2</v>
      </c>
      <c r="M157">
        <v>-122.68531</v>
      </c>
      <c r="N157">
        <v>-0.35647000000000001</v>
      </c>
      <c r="O157">
        <v>26.217199999999998</v>
      </c>
      <c r="P157">
        <v>31.268740000000001</v>
      </c>
      <c r="Q157">
        <v>-19511.716670000002</v>
      </c>
      <c r="R157">
        <v>-9641.9197199999999</v>
      </c>
      <c r="S157" t="s">
        <v>25</v>
      </c>
      <c r="T157" t="e">
        <f t="shared" si="2"/>
        <v>#NAME?</v>
      </c>
      <c r="U157">
        <v>4.1399999999999996E-3</v>
      </c>
      <c r="V157">
        <v>3.0000000000000001E-5</v>
      </c>
      <c r="W157">
        <v>4.2100000000000002E-3</v>
      </c>
      <c r="X157">
        <v>4.13E-3</v>
      </c>
      <c r="Y157">
        <v>4.4600000000000004E-3</v>
      </c>
      <c r="Z157">
        <v>0</v>
      </c>
      <c r="AA157">
        <v>0</v>
      </c>
    </row>
    <row r="158" spans="1:27" x14ac:dyDescent="0.25">
      <c r="A158">
        <v>158.80357000000001</v>
      </c>
      <c r="B158">
        <v>23.662800000000001</v>
      </c>
      <c r="C158">
        <v>39.956479999999999</v>
      </c>
      <c r="D158">
        <v>39.883450000000003</v>
      </c>
      <c r="E158">
        <v>33.363079999999997</v>
      </c>
      <c r="F158">
        <v>-1.18512</v>
      </c>
      <c r="G158">
        <v>8.6700000000000006E-3</v>
      </c>
      <c r="H158">
        <v>0.10545</v>
      </c>
      <c r="I158">
        <v>8.6230000000000001E-2</v>
      </c>
      <c r="J158">
        <v>-3.0244200000000001</v>
      </c>
      <c r="K158">
        <v>6.5129999999999993E-2</v>
      </c>
      <c r="L158">
        <v>-8.5699999999999998E-2</v>
      </c>
      <c r="M158">
        <v>-122.69464000000001</v>
      </c>
      <c r="N158">
        <v>-0.36203999999999997</v>
      </c>
      <c r="O158">
        <v>25.448599999999999</v>
      </c>
      <c r="P158">
        <v>31.12209</v>
      </c>
      <c r="Q158">
        <v>-19511.689760000001</v>
      </c>
      <c r="R158">
        <v>-9641.8740799999996</v>
      </c>
      <c r="S158" t="s">
        <v>25</v>
      </c>
      <c r="T158" t="e">
        <f t="shared" si="2"/>
        <v>#NAME?</v>
      </c>
      <c r="U158">
        <v>4.1399999999999996E-3</v>
      </c>
      <c r="V158">
        <v>3.0000000000000001E-5</v>
      </c>
      <c r="W158">
        <v>4.2100000000000002E-3</v>
      </c>
      <c r="X158">
        <v>4.1700000000000001E-3</v>
      </c>
      <c r="Y158">
        <v>4.4600000000000004E-3</v>
      </c>
      <c r="Z158">
        <v>0</v>
      </c>
      <c r="AA158">
        <v>0</v>
      </c>
    </row>
    <row r="159" spans="1:27" x14ac:dyDescent="0.25">
      <c r="A159">
        <v>159.8048</v>
      </c>
      <c r="B159">
        <v>23.661619999999999</v>
      </c>
      <c r="C159">
        <v>39.955300000000001</v>
      </c>
      <c r="D159">
        <v>39.88355</v>
      </c>
      <c r="E159">
        <v>33.363950000000003</v>
      </c>
      <c r="F159">
        <v>-1.18512</v>
      </c>
      <c r="G159">
        <v>7.1399999999999996E-3</v>
      </c>
      <c r="H159">
        <v>0.10738</v>
      </c>
      <c r="I159">
        <v>8.8910000000000003E-2</v>
      </c>
      <c r="J159">
        <v>-3.0244200000000001</v>
      </c>
      <c r="K159">
        <v>6.5299999999999997E-2</v>
      </c>
      <c r="L159">
        <v>-8.5650000000000004E-2</v>
      </c>
      <c r="M159">
        <v>-122.72056000000001</v>
      </c>
      <c r="N159">
        <v>-0.35566999999999999</v>
      </c>
      <c r="O159">
        <v>26.242159999999998</v>
      </c>
      <c r="P159">
        <v>31.69275</v>
      </c>
      <c r="Q159">
        <v>-19511.625029999999</v>
      </c>
      <c r="R159">
        <v>-9641.7772800000002</v>
      </c>
      <c r="S159" t="s">
        <v>25</v>
      </c>
      <c r="T159" t="e">
        <f t="shared" si="2"/>
        <v>#NAME?</v>
      </c>
      <c r="U159">
        <v>4.1399999999999996E-3</v>
      </c>
      <c r="V159">
        <v>3.0000000000000001E-5</v>
      </c>
      <c r="W159">
        <v>4.2100000000000002E-3</v>
      </c>
      <c r="X159">
        <v>4.1399999999999996E-3</v>
      </c>
      <c r="Y159">
        <v>4.47E-3</v>
      </c>
      <c r="Z159">
        <v>0</v>
      </c>
      <c r="AA159">
        <v>0</v>
      </c>
    </row>
    <row r="160" spans="1:27" x14ac:dyDescent="0.25">
      <c r="A160">
        <v>160.80483000000001</v>
      </c>
      <c r="B160">
        <v>23.661429999999999</v>
      </c>
      <c r="C160">
        <v>39.956449999999997</v>
      </c>
      <c r="D160">
        <v>39.883629999999997</v>
      </c>
      <c r="E160">
        <v>33.365090000000002</v>
      </c>
      <c r="F160">
        <v>-1.18512</v>
      </c>
      <c r="G160">
        <v>8.09E-3</v>
      </c>
      <c r="H160">
        <v>0.10652</v>
      </c>
      <c r="I160">
        <v>8.7090000000000001E-2</v>
      </c>
      <c r="J160">
        <v>-3.0244200000000001</v>
      </c>
      <c r="K160">
        <v>6.5060000000000007E-2</v>
      </c>
      <c r="L160">
        <v>-8.5669999999999996E-2</v>
      </c>
      <c r="M160">
        <v>-122.73738</v>
      </c>
      <c r="N160">
        <v>-0.36099999999999999</v>
      </c>
      <c r="O160">
        <v>25.703489999999999</v>
      </c>
      <c r="P160">
        <v>31.43918</v>
      </c>
      <c r="Q160">
        <v>-19511.828450000001</v>
      </c>
      <c r="R160">
        <v>-9641.8873600000006</v>
      </c>
      <c r="S160" t="s">
        <v>25</v>
      </c>
      <c r="T160" t="e">
        <f t="shared" si="2"/>
        <v>#NAME?</v>
      </c>
      <c r="U160">
        <v>4.1399999999999996E-3</v>
      </c>
      <c r="V160">
        <v>3.0000000000000001E-5</v>
      </c>
      <c r="W160">
        <v>4.2100000000000002E-3</v>
      </c>
      <c r="X160">
        <v>4.1599999999999996E-3</v>
      </c>
      <c r="Y160">
        <v>4.47E-3</v>
      </c>
      <c r="Z160">
        <v>0</v>
      </c>
      <c r="AA160">
        <v>0</v>
      </c>
    </row>
    <row r="161" spans="1:27" x14ac:dyDescent="0.25">
      <c r="A161">
        <v>161.80482000000001</v>
      </c>
      <c r="B161">
        <v>23.66253</v>
      </c>
      <c r="C161">
        <v>39.956400000000002</v>
      </c>
      <c r="D161">
        <v>39.883890000000001</v>
      </c>
      <c r="E161">
        <v>33.365540000000003</v>
      </c>
      <c r="F161">
        <v>-1.18512</v>
      </c>
      <c r="G161">
        <v>7.0800000000000004E-3</v>
      </c>
      <c r="H161">
        <v>0.10612000000000001</v>
      </c>
      <c r="I161">
        <v>8.5800000000000001E-2</v>
      </c>
      <c r="J161">
        <v>-3.0244200000000001</v>
      </c>
      <c r="K161">
        <v>6.3769999999999993E-2</v>
      </c>
      <c r="L161">
        <v>-8.5669999999999996E-2</v>
      </c>
      <c r="M161">
        <v>-122.72905</v>
      </c>
      <c r="N161">
        <v>-0.35942000000000002</v>
      </c>
      <c r="O161">
        <v>25.322790000000001</v>
      </c>
      <c r="P161">
        <v>31.319459999999999</v>
      </c>
      <c r="Q161">
        <v>-19512.164840000001</v>
      </c>
      <c r="R161">
        <v>-9641.9062799999992</v>
      </c>
      <c r="S161" t="s">
        <v>25</v>
      </c>
      <c r="T161" t="e">
        <f t="shared" si="2"/>
        <v>#NAME?</v>
      </c>
      <c r="U161">
        <v>4.1399999999999996E-3</v>
      </c>
      <c r="V161">
        <v>3.0000000000000001E-5</v>
      </c>
      <c r="W161">
        <v>4.1999999999999997E-3</v>
      </c>
      <c r="X161">
        <v>4.1399999999999996E-3</v>
      </c>
      <c r="Y161">
        <v>4.4600000000000004E-3</v>
      </c>
      <c r="Z161">
        <v>0</v>
      </c>
      <c r="AA161">
        <v>0</v>
      </c>
    </row>
    <row r="162" spans="1:27" x14ac:dyDescent="0.25">
      <c r="A162">
        <v>162.80642</v>
      </c>
      <c r="B162">
        <v>23.662569999999999</v>
      </c>
      <c r="C162">
        <v>39.956220000000002</v>
      </c>
      <c r="D162">
        <v>39.88382</v>
      </c>
      <c r="E162">
        <v>33.366860000000003</v>
      </c>
      <c r="F162">
        <v>-1.18512</v>
      </c>
      <c r="G162">
        <v>8.3999999999999995E-3</v>
      </c>
      <c r="H162">
        <v>0.10606</v>
      </c>
      <c r="I162">
        <v>8.9870000000000005E-2</v>
      </c>
      <c r="J162">
        <v>-3.0244200000000001</v>
      </c>
      <c r="K162">
        <v>6.6250000000000003E-2</v>
      </c>
      <c r="L162">
        <v>-8.5620000000000002E-2</v>
      </c>
      <c r="M162">
        <v>-122.74529</v>
      </c>
      <c r="N162">
        <v>-0.35887999999999998</v>
      </c>
      <c r="O162">
        <v>26.525020000000001</v>
      </c>
      <c r="P162">
        <v>31.30348</v>
      </c>
      <c r="Q162">
        <v>-19512.459630000001</v>
      </c>
      <c r="R162">
        <v>-9641.8838400000004</v>
      </c>
      <c r="S162" t="s">
        <v>25</v>
      </c>
      <c r="T162" t="e">
        <f t="shared" si="2"/>
        <v>#NAME?</v>
      </c>
      <c r="U162">
        <v>4.1399999999999996E-3</v>
      </c>
      <c r="V162">
        <v>3.0000000000000001E-5</v>
      </c>
      <c r="W162">
        <v>4.2100000000000002E-3</v>
      </c>
      <c r="X162">
        <v>4.1599999999999996E-3</v>
      </c>
      <c r="Y162">
        <v>4.4600000000000004E-3</v>
      </c>
      <c r="Z162">
        <v>0</v>
      </c>
      <c r="AA162">
        <v>0</v>
      </c>
    </row>
    <row r="163" spans="1:27" x14ac:dyDescent="0.25">
      <c r="A163">
        <v>163.80591999999999</v>
      </c>
      <c r="B163">
        <v>23.66216</v>
      </c>
      <c r="C163">
        <v>39.955629999999999</v>
      </c>
      <c r="D163">
        <v>39.883560000000003</v>
      </c>
      <c r="E163">
        <v>33.367220000000003</v>
      </c>
      <c r="F163">
        <v>-1.18512</v>
      </c>
      <c r="G163">
        <v>7.0200000000000002E-3</v>
      </c>
      <c r="H163">
        <v>0.10674</v>
      </c>
      <c r="I163">
        <v>8.7330000000000005E-2</v>
      </c>
      <c r="J163">
        <v>-3.0244200000000001</v>
      </c>
      <c r="K163">
        <v>6.5070000000000003E-2</v>
      </c>
      <c r="L163">
        <v>-8.5639999999999994E-2</v>
      </c>
      <c r="M163">
        <v>-122.75497</v>
      </c>
      <c r="N163">
        <v>-0.35726999999999998</v>
      </c>
      <c r="O163">
        <v>25.773420000000002</v>
      </c>
      <c r="P163">
        <v>31.504090000000001</v>
      </c>
      <c r="Q163">
        <v>-19512.44701</v>
      </c>
      <c r="R163">
        <v>-9641.8070299999999</v>
      </c>
      <c r="S163" t="s">
        <v>25</v>
      </c>
      <c r="T163" t="e">
        <f t="shared" si="2"/>
        <v>#NAME?</v>
      </c>
      <c r="U163">
        <v>4.1399999999999996E-3</v>
      </c>
      <c r="V163">
        <v>3.0000000000000001E-5</v>
      </c>
      <c r="W163">
        <v>4.2100000000000002E-3</v>
      </c>
      <c r="X163">
        <v>4.13E-3</v>
      </c>
      <c r="Y163">
        <v>4.47E-3</v>
      </c>
      <c r="Z163">
        <v>0</v>
      </c>
      <c r="AA163">
        <v>0</v>
      </c>
    </row>
    <row r="164" spans="1:27" x14ac:dyDescent="0.25">
      <c r="A164">
        <v>164.80593999999999</v>
      </c>
      <c r="B164">
        <v>23.66141</v>
      </c>
      <c r="C164">
        <v>39.955460000000002</v>
      </c>
      <c r="D164">
        <v>39.884210000000003</v>
      </c>
      <c r="E164">
        <v>33.367609999999999</v>
      </c>
      <c r="F164">
        <v>-1.18512</v>
      </c>
      <c r="G164">
        <v>7.8300000000000002E-3</v>
      </c>
      <c r="H164">
        <v>0.10600999999999999</v>
      </c>
      <c r="I164">
        <v>8.6199999999999999E-2</v>
      </c>
      <c r="J164">
        <v>-3.0244200000000001</v>
      </c>
      <c r="K164">
        <v>6.5070000000000003E-2</v>
      </c>
      <c r="L164">
        <v>-8.5669999999999996E-2</v>
      </c>
      <c r="M164">
        <v>-122.76954000000001</v>
      </c>
      <c r="N164">
        <v>-0.35321999999999998</v>
      </c>
      <c r="O164">
        <v>25.439520000000002</v>
      </c>
      <c r="P164">
        <v>31.288260000000001</v>
      </c>
      <c r="Q164">
        <v>-19512.369350000001</v>
      </c>
      <c r="R164">
        <v>-9641.8501500000002</v>
      </c>
      <c r="S164" t="s">
        <v>25</v>
      </c>
      <c r="T164" t="e">
        <f t="shared" si="2"/>
        <v>#NAME?</v>
      </c>
      <c r="U164">
        <v>4.1399999999999996E-3</v>
      </c>
      <c r="V164">
        <v>3.0000000000000001E-5</v>
      </c>
      <c r="W164">
        <v>4.2100000000000002E-3</v>
      </c>
      <c r="X164">
        <v>4.15E-3</v>
      </c>
      <c r="Y164">
        <v>4.4600000000000004E-3</v>
      </c>
      <c r="Z164">
        <v>0</v>
      </c>
      <c r="AA164">
        <v>0</v>
      </c>
    </row>
    <row r="165" spans="1:27" x14ac:dyDescent="0.25">
      <c r="A165">
        <v>165.80681999999999</v>
      </c>
      <c r="B165">
        <v>23.661850000000001</v>
      </c>
      <c r="C165">
        <v>39.95617</v>
      </c>
      <c r="D165">
        <v>39.884050000000002</v>
      </c>
      <c r="E165">
        <v>33.368009999999998</v>
      </c>
      <c r="F165">
        <v>-1.18512</v>
      </c>
      <c r="G165">
        <v>8.1300000000000001E-3</v>
      </c>
      <c r="H165">
        <v>0.10735</v>
      </c>
      <c r="I165">
        <v>8.77E-2</v>
      </c>
      <c r="J165">
        <v>-3.0244200000000001</v>
      </c>
      <c r="K165">
        <v>6.5799999999999997E-2</v>
      </c>
      <c r="L165">
        <v>-8.5669999999999996E-2</v>
      </c>
      <c r="M165">
        <v>-122.76888</v>
      </c>
      <c r="N165">
        <v>-0.35754999999999998</v>
      </c>
      <c r="O165">
        <v>25.88428</v>
      </c>
      <c r="P165">
        <v>31.68252</v>
      </c>
      <c r="Q165">
        <v>-19512.552009999999</v>
      </c>
      <c r="R165">
        <v>-9641.9000699999997</v>
      </c>
      <c r="S165" t="s">
        <v>25</v>
      </c>
      <c r="T165" t="e">
        <f t="shared" si="2"/>
        <v>#NAME?</v>
      </c>
      <c r="U165">
        <v>4.1399999999999996E-3</v>
      </c>
      <c r="V165">
        <v>3.0000000000000001E-5</v>
      </c>
      <c r="W165">
        <v>4.2100000000000002E-3</v>
      </c>
      <c r="X165">
        <v>4.1599999999999996E-3</v>
      </c>
      <c r="Y165">
        <v>4.47E-3</v>
      </c>
      <c r="Z165">
        <v>0</v>
      </c>
      <c r="AA165">
        <v>0</v>
      </c>
    </row>
    <row r="166" spans="1:27" x14ac:dyDescent="0.25">
      <c r="A166">
        <v>166.80694</v>
      </c>
      <c r="B166">
        <v>23.661390000000001</v>
      </c>
      <c r="C166">
        <v>39.956769999999999</v>
      </c>
      <c r="D166">
        <v>39.884529999999998</v>
      </c>
      <c r="E166">
        <v>33.368600000000001</v>
      </c>
      <c r="F166">
        <v>-1.18512</v>
      </c>
      <c r="G166">
        <v>6.8300000000000001E-3</v>
      </c>
      <c r="H166">
        <v>0.10607999999999999</v>
      </c>
      <c r="I166">
        <v>8.5919999999999996E-2</v>
      </c>
      <c r="J166">
        <v>-3.0244200000000001</v>
      </c>
      <c r="K166">
        <v>6.5680000000000002E-2</v>
      </c>
      <c r="L166">
        <v>-8.5709999999999995E-2</v>
      </c>
      <c r="M166">
        <v>-122.78229</v>
      </c>
      <c r="N166">
        <v>-0.35810999999999998</v>
      </c>
      <c r="O166">
        <v>25.35876</v>
      </c>
      <c r="P166">
        <v>31.309449999999998</v>
      </c>
      <c r="Q166">
        <v>-19512.579570000002</v>
      </c>
      <c r="R166">
        <v>-9641.9965599999996</v>
      </c>
      <c r="S166" t="s">
        <v>25</v>
      </c>
      <c r="T166" t="e">
        <f t="shared" si="2"/>
        <v>#NAME?</v>
      </c>
      <c r="U166">
        <v>4.1399999999999996E-3</v>
      </c>
      <c r="V166">
        <v>3.0000000000000001E-5</v>
      </c>
      <c r="W166">
        <v>4.2100000000000002E-3</v>
      </c>
      <c r="X166">
        <v>4.13E-3</v>
      </c>
      <c r="Y166">
        <v>4.4600000000000004E-3</v>
      </c>
      <c r="Z166">
        <v>0</v>
      </c>
      <c r="AA166">
        <v>0</v>
      </c>
    </row>
    <row r="167" spans="1:27" x14ac:dyDescent="0.25">
      <c r="A167">
        <v>167.80692999999999</v>
      </c>
      <c r="B167">
        <v>23.66206</v>
      </c>
      <c r="C167">
        <v>39.957380000000001</v>
      </c>
      <c r="D167">
        <v>39.883899999999997</v>
      </c>
      <c r="E167">
        <v>33.369540000000001</v>
      </c>
      <c r="F167">
        <v>-1.18512</v>
      </c>
      <c r="G167">
        <v>7.3499999999999998E-3</v>
      </c>
      <c r="H167">
        <v>0.10722</v>
      </c>
      <c r="I167">
        <v>8.4290000000000004E-2</v>
      </c>
      <c r="J167">
        <v>-3.0244200000000001</v>
      </c>
      <c r="K167">
        <v>6.4369999999999997E-2</v>
      </c>
      <c r="L167">
        <v>-8.566E-2</v>
      </c>
      <c r="M167">
        <v>-122.78554</v>
      </c>
      <c r="N167">
        <v>-0.36426999999999998</v>
      </c>
      <c r="O167">
        <v>24.87622</v>
      </c>
      <c r="P167">
        <v>31.645029999999998</v>
      </c>
      <c r="Q167">
        <v>-19512.927350000002</v>
      </c>
      <c r="R167">
        <v>-9641.9957900000009</v>
      </c>
      <c r="S167" t="s">
        <v>25</v>
      </c>
      <c r="T167" t="e">
        <f t="shared" si="2"/>
        <v>#NAME?</v>
      </c>
      <c r="U167">
        <v>4.13E-3</v>
      </c>
      <c r="V167">
        <v>3.0000000000000001E-5</v>
      </c>
      <c r="W167">
        <v>4.2100000000000002E-3</v>
      </c>
      <c r="X167">
        <v>4.1399999999999996E-3</v>
      </c>
      <c r="Y167">
        <v>4.47E-3</v>
      </c>
      <c r="Z167">
        <v>0</v>
      </c>
      <c r="AA167">
        <v>0</v>
      </c>
    </row>
    <row r="168" spans="1:27" x14ac:dyDescent="0.25">
      <c r="A168">
        <v>168.80796000000001</v>
      </c>
      <c r="B168">
        <v>23.661619999999999</v>
      </c>
      <c r="C168">
        <v>39.957410000000003</v>
      </c>
      <c r="D168">
        <v>39.884360000000001</v>
      </c>
      <c r="E168">
        <v>33.370199999999997</v>
      </c>
      <c r="F168">
        <v>-1.18512</v>
      </c>
      <c r="G168">
        <v>7.9399999999999991E-3</v>
      </c>
      <c r="H168">
        <v>0.10639999999999999</v>
      </c>
      <c r="I168">
        <v>8.7980000000000003E-2</v>
      </c>
      <c r="J168">
        <v>-3.0244200000000001</v>
      </c>
      <c r="K168">
        <v>6.5159999999999996E-2</v>
      </c>
      <c r="L168">
        <v>-8.5669999999999996E-2</v>
      </c>
      <c r="M168">
        <v>-122.79958999999999</v>
      </c>
      <c r="N168">
        <v>-0.36212</v>
      </c>
      <c r="O168">
        <v>25.965199999999999</v>
      </c>
      <c r="P168">
        <v>31.402999999999999</v>
      </c>
      <c r="Q168">
        <v>-19512.973770000001</v>
      </c>
      <c r="R168">
        <v>-9642.0389099999993</v>
      </c>
      <c r="S168" t="s">
        <v>25</v>
      </c>
      <c r="T168" t="e">
        <f t="shared" si="2"/>
        <v>#NAME?</v>
      </c>
      <c r="U168">
        <v>4.1399999999999996E-3</v>
      </c>
      <c r="V168">
        <v>3.0000000000000001E-5</v>
      </c>
      <c r="W168">
        <v>4.2100000000000002E-3</v>
      </c>
      <c r="X168">
        <v>4.15E-3</v>
      </c>
      <c r="Y168">
        <v>4.47E-3</v>
      </c>
      <c r="Z168">
        <v>0</v>
      </c>
      <c r="AA168">
        <v>0</v>
      </c>
    </row>
    <row r="169" spans="1:27" x14ac:dyDescent="0.25">
      <c r="A169">
        <v>169.80778000000001</v>
      </c>
      <c r="B169">
        <v>23.66114</v>
      </c>
      <c r="C169">
        <v>39.957140000000003</v>
      </c>
      <c r="D169">
        <v>39.884599999999999</v>
      </c>
      <c r="E169">
        <v>33.371229999999997</v>
      </c>
      <c r="F169">
        <v>-1.18512</v>
      </c>
      <c r="G169">
        <v>7.0499999999999998E-3</v>
      </c>
      <c r="H169">
        <v>0.10671</v>
      </c>
      <c r="I169">
        <v>8.9300000000000004E-2</v>
      </c>
      <c r="J169">
        <v>-3.0244200000000001</v>
      </c>
      <c r="K169">
        <v>6.6070000000000004E-2</v>
      </c>
      <c r="L169">
        <v>-8.5699999999999998E-2</v>
      </c>
      <c r="M169">
        <v>-122.81856999999999</v>
      </c>
      <c r="N169">
        <v>-0.35959999999999998</v>
      </c>
      <c r="O169">
        <v>26.35614</v>
      </c>
      <c r="P169">
        <v>31.495439999999999</v>
      </c>
      <c r="Q169">
        <v>-19513.0933</v>
      </c>
      <c r="R169">
        <v>-9642.0364399999999</v>
      </c>
      <c r="S169" t="s">
        <v>25</v>
      </c>
      <c r="T169" t="e">
        <f t="shared" si="2"/>
        <v>#NAME?</v>
      </c>
      <c r="U169">
        <v>4.1399999999999996E-3</v>
      </c>
      <c r="V169">
        <v>3.0000000000000001E-5</v>
      </c>
      <c r="W169">
        <v>4.2100000000000002E-3</v>
      </c>
      <c r="X169">
        <v>4.1399999999999996E-3</v>
      </c>
      <c r="Y169">
        <v>4.47E-3</v>
      </c>
      <c r="Z169">
        <v>0</v>
      </c>
      <c r="AA169">
        <v>0</v>
      </c>
    </row>
    <row r="170" spans="1:27" x14ac:dyDescent="0.25">
      <c r="A170">
        <v>170.80799999999999</v>
      </c>
      <c r="B170">
        <v>23.660990000000002</v>
      </c>
      <c r="C170">
        <v>39.956609999999998</v>
      </c>
      <c r="D170">
        <v>39.884129999999999</v>
      </c>
      <c r="E170">
        <v>33.370780000000003</v>
      </c>
      <c r="F170">
        <v>-1.18512</v>
      </c>
      <c r="G170">
        <v>7.3400000000000002E-3</v>
      </c>
      <c r="H170">
        <v>0.10548</v>
      </c>
      <c r="I170">
        <v>8.8690000000000005E-2</v>
      </c>
      <c r="J170">
        <v>-3.0244200000000001</v>
      </c>
      <c r="K170">
        <v>6.6799999999999998E-2</v>
      </c>
      <c r="L170">
        <v>-8.566E-2</v>
      </c>
      <c r="M170">
        <v>-122.81483</v>
      </c>
      <c r="N170">
        <v>-0.35932999999999998</v>
      </c>
      <c r="O170">
        <v>26.175380000000001</v>
      </c>
      <c r="P170">
        <v>31.13203</v>
      </c>
      <c r="Q170">
        <v>-19512.965090000002</v>
      </c>
      <c r="R170">
        <v>-9641.9469300000001</v>
      </c>
      <c r="S170" t="s">
        <v>25</v>
      </c>
      <c r="T170" t="e">
        <f t="shared" si="2"/>
        <v>#NAME?</v>
      </c>
      <c r="U170">
        <v>4.1399999999999996E-3</v>
      </c>
      <c r="V170">
        <v>3.0000000000000001E-5</v>
      </c>
      <c r="W170">
        <v>4.2100000000000002E-3</v>
      </c>
      <c r="X170">
        <v>4.1399999999999996E-3</v>
      </c>
      <c r="Y170">
        <v>4.4600000000000004E-3</v>
      </c>
      <c r="Z170">
        <v>0</v>
      </c>
      <c r="AA170">
        <v>0</v>
      </c>
    </row>
    <row r="171" spans="1:27" x14ac:dyDescent="0.25">
      <c r="A171">
        <v>171.80793</v>
      </c>
      <c r="B171">
        <v>23.660689999999999</v>
      </c>
      <c r="C171">
        <v>39.955800000000004</v>
      </c>
      <c r="D171">
        <v>39.884270000000001</v>
      </c>
      <c r="E171">
        <v>33.372669999999999</v>
      </c>
      <c r="F171">
        <v>-1.18512</v>
      </c>
      <c r="G171">
        <v>7.2700000000000004E-3</v>
      </c>
      <c r="H171">
        <v>0.10675</v>
      </c>
      <c r="I171">
        <v>8.6169999999999997E-2</v>
      </c>
      <c r="J171">
        <v>-3.0244200000000001</v>
      </c>
      <c r="K171">
        <v>6.5939999999999999E-2</v>
      </c>
      <c r="L171">
        <v>-8.5669999999999996E-2</v>
      </c>
      <c r="M171">
        <v>-122.84247999999999</v>
      </c>
      <c r="N171">
        <v>-0.35461999999999999</v>
      </c>
      <c r="O171">
        <v>25.432089999999999</v>
      </c>
      <c r="P171">
        <v>31.50591</v>
      </c>
      <c r="Q171">
        <v>-19513.308209999999</v>
      </c>
      <c r="R171">
        <v>-9641.8863799999999</v>
      </c>
      <c r="S171" t="s">
        <v>25</v>
      </c>
      <c r="T171" t="e">
        <f t="shared" si="2"/>
        <v>#NAME?</v>
      </c>
      <c r="U171">
        <v>4.1399999999999996E-3</v>
      </c>
      <c r="V171">
        <v>3.0000000000000001E-5</v>
      </c>
      <c r="W171">
        <v>4.2100000000000002E-3</v>
      </c>
      <c r="X171">
        <v>4.1399999999999996E-3</v>
      </c>
      <c r="Y171">
        <v>4.47E-3</v>
      </c>
      <c r="Z171">
        <v>0</v>
      </c>
      <c r="AA171">
        <v>0</v>
      </c>
    </row>
    <row r="172" spans="1:27" x14ac:dyDescent="0.25">
      <c r="A172">
        <v>172.80797999999999</v>
      </c>
      <c r="B172">
        <v>23.660969999999999</v>
      </c>
      <c r="C172">
        <v>39.956829999999997</v>
      </c>
      <c r="D172">
        <v>39.885219999999997</v>
      </c>
      <c r="E172">
        <v>33.372109999999999</v>
      </c>
      <c r="F172">
        <v>-1.18512</v>
      </c>
      <c r="G172">
        <v>7.4799999999999997E-3</v>
      </c>
      <c r="H172">
        <v>0.10636</v>
      </c>
      <c r="I172">
        <v>8.7220000000000006E-2</v>
      </c>
      <c r="J172">
        <v>-3.0244200000000001</v>
      </c>
      <c r="K172">
        <v>6.6879999999999995E-2</v>
      </c>
      <c r="L172">
        <v>-8.5650000000000004E-2</v>
      </c>
      <c r="M172">
        <v>-122.83197</v>
      </c>
      <c r="N172">
        <v>-0.35499999999999998</v>
      </c>
      <c r="O172">
        <v>25.742619999999999</v>
      </c>
      <c r="P172">
        <v>31.39087</v>
      </c>
      <c r="Q172">
        <v>-19513.248049999998</v>
      </c>
      <c r="R172">
        <v>-9642.0645499999991</v>
      </c>
      <c r="S172" t="s">
        <v>25</v>
      </c>
      <c r="T172" t="e">
        <f t="shared" si="2"/>
        <v>#NAME?</v>
      </c>
      <c r="U172">
        <v>4.1399999999999996E-3</v>
      </c>
      <c r="V172">
        <v>3.0000000000000001E-5</v>
      </c>
      <c r="W172">
        <v>4.2100000000000002E-3</v>
      </c>
      <c r="X172">
        <v>4.1399999999999996E-3</v>
      </c>
      <c r="Y172">
        <v>4.47E-3</v>
      </c>
      <c r="Z172">
        <v>0</v>
      </c>
      <c r="AA172">
        <v>0</v>
      </c>
    </row>
    <row r="173" spans="1:27" x14ac:dyDescent="0.25">
      <c r="A173">
        <v>173.80804000000001</v>
      </c>
      <c r="B173">
        <v>23.66168</v>
      </c>
      <c r="C173">
        <v>39.957700000000003</v>
      </c>
      <c r="D173">
        <v>39.885350000000003</v>
      </c>
      <c r="E173">
        <v>33.372929999999997</v>
      </c>
      <c r="F173">
        <v>-1.18512</v>
      </c>
      <c r="G173">
        <v>7.1999999999999998E-3</v>
      </c>
      <c r="H173">
        <v>0.10632</v>
      </c>
      <c r="I173">
        <v>8.8739999999999999E-2</v>
      </c>
      <c r="J173">
        <v>-3.0244200000000001</v>
      </c>
      <c r="K173">
        <v>6.4860000000000001E-2</v>
      </c>
      <c r="L173">
        <v>-8.5629999999999998E-2</v>
      </c>
      <c r="M173">
        <v>-122.83336</v>
      </c>
      <c r="N173">
        <v>-0.35865999999999998</v>
      </c>
      <c r="O173">
        <v>26.189260000000001</v>
      </c>
      <c r="P173">
        <v>31.380089999999999</v>
      </c>
      <c r="Q173">
        <v>-19513.577249999998</v>
      </c>
      <c r="R173">
        <v>-9642.1543399999991</v>
      </c>
      <c r="S173" t="s">
        <v>25</v>
      </c>
      <c r="T173" t="e">
        <f t="shared" si="2"/>
        <v>#NAME?</v>
      </c>
      <c r="U173">
        <v>4.1399999999999996E-3</v>
      </c>
      <c r="V173">
        <v>3.0000000000000001E-5</v>
      </c>
      <c r="W173">
        <v>4.2100000000000002E-3</v>
      </c>
      <c r="X173">
        <v>4.1399999999999996E-3</v>
      </c>
      <c r="Y173">
        <v>4.47E-3</v>
      </c>
      <c r="Z173">
        <v>0</v>
      </c>
      <c r="AA173">
        <v>0</v>
      </c>
    </row>
    <row r="174" spans="1:27" x14ac:dyDescent="0.25">
      <c r="A174">
        <v>174.80770000000001</v>
      </c>
      <c r="B174">
        <v>23.661670000000001</v>
      </c>
      <c r="C174">
        <v>39.957630000000002</v>
      </c>
      <c r="D174">
        <v>39.884729999999998</v>
      </c>
      <c r="E174">
        <v>33.372669999999999</v>
      </c>
      <c r="F174">
        <v>-1.18512</v>
      </c>
      <c r="G174">
        <v>7.45E-3</v>
      </c>
      <c r="H174">
        <v>0.1065</v>
      </c>
      <c r="I174">
        <v>8.8959999999999997E-2</v>
      </c>
      <c r="J174">
        <v>-3.0244200000000001</v>
      </c>
      <c r="K174">
        <v>6.4949999999999994E-2</v>
      </c>
      <c r="L174">
        <v>-8.5669999999999996E-2</v>
      </c>
      <c r="M174">
        <v>-122.83014</v>
      </c>
      <c r="N174">
        <v>-0.3614</v>
      </c>
      <c r="O174">
        <v>26.25629</v>
      </c>
      <c r="P174">
        <v>31.431989999999999</v>
      </c>
      <c r="Q174">
        <v>-19513.521199999999</v>
      </c>
      <c r="R174">
        <v>-9642.0913199999995</v>
      </c>
      <c r="S174" t="s">
        <v>25</v>
      </c>
      <c r="T174" t="e">
        <f t="shared" si="2"/>
        <v>#NAME?</v>
      </c>
      <c r="U174">
        <v>4.1399999999999996E-3</v>
      </c>
      <c r="V174">
        <v>3.0000000000000001E-5</v>
      </c>
      <c r="W174">
        <v>4.2100000000000002E-3</v>
      </c>
      <c r="X174">
        <v>4.1399999999999996E-3</v>
      </c>
      <c r="Y174">
        <v>4.47E-3</v>
      </c>
      <c r="Z174">
        <v>0</v>
      </c>
      <c r="AA174">
        <v>0</v>
      </c>
    </row>
    <row r="175" spans="1:27" x14ac:dyDescent="0.25">
      <c r="A175">
        <v>175.80805000000001</v>
      </c>
      <c r="B175">
        <v>23.660270000000001</v>
      </c>
      <c r="C175">
        <v>39.957239999999999</v>
      </c>
      <c r="D175">
        <v>39.884999999999998</v>
      </c>
      <c r="E175">
        <v>33.374020000000002</v>
      </c>
      <c r="F175">
        <v>-1.18512</v>
      </c>
      <c r="G175">
        <v>7.9600000000000001E-3</v>
      </c>
      <c r="H175">
        <v>0.10595</v>
      </c>
      <c r="I175">
        <v>8.6970000000000006E-2</v>
      </c>
      <c r="J175">
        <v>-3.0244200000000001</v>
      </c>
      <c r="K175">
        <v>6.5320000000000003E-2</v>
      </c>
      <c r="L175">
        <v>-8.5680000000000006E-2</v>
      </c>
      <c r="M175">
        <v>-122.86499999999999</v>
      </c>
      <c r="N175">
        <v>-0.35810999999999998</v>
      </c>
      <c r="O175">
        <v>25.668140000000001</v>
      </c>
      <c r="P175">
        <v>31.268509999999999</v>
      </c>
      <c r="Q175">
        <v>-19513.509429999998</v>
      </c>
      <c r="R175">
        <v>-9642.0816599999998</v>
      </c>
      <c r="S175" t="s">
        <v>25</v>
      </c>
      <c r="T175" t="e">
        <f t="shared" si="2"/>
        <v>#NAME?</v>
      </c>
      <c r="U175">
        <v>4.1399999999999996E-3</v>
      </c>
      <c r="V175">
        <v>3.0000000000000001E-5</v>
      </c>
      <c r="W175">
        <v>4.2100000000000002E-3</v>
      </c>
      <c r="X175">
        <v>4.15E-3</v>
      </c>
      <c r="Y175">
        <v>4.4600000000000004E-3</v>
      </c>
      <c r="Z175">
        <v>0</v>
      </c>
      <c r="AA175">
        <v>0</v>
      </c>
    </row>
    <row r="176" spans="1:27" x14ac:dyDescent="0.25">
      <c r="A176">
        <v>176.80805000000001</v>
      </c>
      <c r="B176">
        <v>23.66112</v>
      </c>
      <c r="C176">
        <v>39.95787</v>
      </c>
      <c r="D176">
        <v>39.885390000000001</v>
      </c>
      <c r="E176">
        <v>33.373719999999999</v>
      </c>
      <c r="F176">
        <v>-1.18512</v>
      </c>
      <c r="G176">
        <v>8.2699999999999996E-3</v>
      </c>
      <c r="H176">
        <v>0.10687000000000001</v>
      </c>
      <c r="I176">
        <v>8.6309999999999998E-2</v>
      </c>
      <c r="J176">
        <v>-3.0244200000000001</v>
      </c>
      <c r="K176">
        <v>6.3899999999999998E-2</v>
      </c>
      <c r="L176">
        <v>-8.5669999999999996E-2</v>
      </c>
      <c r="M176">
        <v>-122.85035000000001</v>
      </c>
      <c r="N176">
        <v>-0.35930000000000001</v>
      </c>
      <c r="O176">
        <v>25.474270000000001</v>
      </c>
      <c r="P176">
        <v>31.542349999999999</v>
      </c>
      <c r="Q176">
        <v>-19513.62758</v>
      </c>
      <c r="R176">
        <v>-9642.1728000000003</v>
      </c>
      <c r="S176" t="s">
        <v>25</v>
      </c>
      <c r="T176" t="e">
        <f t="shared" si="2"/>
        <v>#NAME?</v>
      </c>
      <c r="U176">
        <v>4.1399999999999996E-3</v>
      </c>
      <c r="V176">
        <v>3.0000000000000001E-5</v>
      </c>
      <c r="W176">
        <v>4.1999999999999997E-3</v>
      </c>
      <c r="X176">
        <v>4.1599999999999996E-3</v>
      </c>
      <c r="Y176">
        <v>4.47E-3</v>
      </c>
      <c r="Z176">
        <v>0</v>
      </c>
      <c r="AA176">
        <v>0</v>
      </c>
    </row>
    <row r="177" spans="1:27" x14ac:dyDescent="0.25">
      <c r="A177">
        <v>177.80792</v>
      </c>
      <c r="B177">
        <v>23.660630000000001</v>
      </c>
      <c r="C177">
        <v>39.956470000000003</v>
      </c>
      <c r="D177">
        <v>39.884729999999998</v>
      </c>
      <c r="E177">
        <v>33.37433</v>
      </c>
      <c r="F177">
        <v>-1.18512</v>
      </c>
      <c r="G177">
        <v>7.1700000000000002E-3</v>
      </c>
      <c r="H177">
        <v>0.10596</v>
      </c>
      <c r="I177">
        <v>8.7800000000000003E-2</v>
      </c>
      <c r="J177">
        <v>-3.0244200000000001</v>
      </c>
      <c r="K177">
        <v>6.5619999999999998E-2</v>
      </c>
      <c r="L177">
        <v>-8.5620000000000002E-2</v>
      </c>
      <c r="M177">
        <v>-122.8643</v>
      </c>
      <c r="N177">
        <v>-0.35565000000000002</v>
      </c>
      <c r="O177">
        <v>25.911919999999999</v>
      </c>
      <c r="P177">
        <v>31.27394</v>
      </c>
      <c r="Q177">
        <v>-19513.65235</v>
      </c>
      <c r="R177">
        <v>-9641.9881600000008</v>
      </c>
      <c r="S177" t="s">
        <v>25</v>
      </c>
      <c r="T177" t="e">
        <f t="shared" si="2"/>
        <v>#NAME?</v>
      </c>
      <c r="U177">
        <v>4.1399999999999996E-3</v>
      </c>
      <c r="V177">
        <v>3.0000000000000001E-5</v>
      </c>
      <c r="W177">
        <v>4.2100000000000002E-3</v>
      </c>
      <c r="X177">
        <v>4.1399999999999996E-3</v>
      </c>
      <c r="Y177">
        <v>4.4600000000000004E-3</v>
      </c>
      <c r="Z177">
        <v>0</v>
      </c>
      <c r="AA177">
        <v>0</v>
      </c>
    </row>
    <row r="178" spans="1:27" x14ac:dyDescent="0.25">
      <c r="A178">
        <v>178.80798999999999</v>
      </c>
      <c r="B178">
        <v>23.660270000000001</v>
      </c>
      <c r="C178">
        <v>39.957099999999997</v>
      </c>
      <c r="D178">
        <v>39.884509999999999</v>
      </c>
      <c r="E178">
        <v>33.375030000000002</v>
      </c>
      <c r="F178">
        <v>-1.18512</v>
      </c>
      <c r="G178">
        <v>7.2199999999999999E-3</v>
      </c>
      <c r="H178">
        <v>0.10674</v>
      </c>
      <c r="I178">
        <v>8.7989999999999999E-2</v>
      </c>
      <c r="J178">
        <v>-3.0244200000000001</v>
      </c>
      <c r="K178">
        <v>6.5670000000000006E-2</v>
      </c>
      <c r="L178">
        <v>-8.5639999999999994E-2</v>
      </c>
      <c r="M178">
        <v>-122.87777</v>
      </c>
      <c r="N178">
        <v>-0.35987000000000002</v>
      </c>
      <c r="O178">
        <v>25.969259999999998</v>
      </c>
      <c r="P178">
        <v>31.50386</v>
      </c>
      <c r="Q178">
        <v>-19513.72638</v>
      </c>
      <c r="R178">
        <v>-9642.02441</v>
      </c>
      <c r="S178" t="s">
        <v>25</v>
      </c>
      <c r="T178" t="e">
        <f t="shared" si="2"/>
        <v>#NAME?</v>
      </c>
      <c r="U178">
        <v>4.1399999999999996E-3</v>
      </c>
      <c r="V178">
        <v>3.0000000000000001E-5</v>
      </c>
      <c r="W178">
        <v>4.2100000000000002E-3</v>
      </c>
      <c r="X178">
        <v>4.1399999999999996E-3</v>
      </c>
      <c r="Y178">
        <v>4.47E-3</v>
      </c>
      <c r="Z178">
        <v>0</v>
      </c>
      <c r="AA178">
        <v>0</v>
      </c>
    </row>
    <row r="179" spans="1:27" x14ac:dyDescent="0.25">
      <c r="A179">
        <v>179.80793</v>
      </c>
      <c r="B179">
        <v>23.65981</v>
      </c>
      <c r="C179">
        <v>39.95778</v>
      </c>
      <c r="D179">
        <v>39.885550000000002</v>
      </c>
      <c r="E179">
        <v>33.375779999999999</v>
      </c>
      <c r="F179">
        <v>-1.18512</v>
      </c>
      <c r="G179">
        <v>8.1200000000000005E-3</v>
      </c>
      <c r="H179">
        <v>0.10672</v>
      </c>
      <c r="I179">
        <v>8.3979999999999999E-2</v>
      </c>
      <c r="J179">
        <v>-3.0244200000000001</v>
      </c>
      <c r="K179">
        <v>6.6239999999999993E-2</v>
      </c>
      <c r="L179">
        <v>-8.5680000000000006E-2</v>
      </c>
      <c r="M179">
        <v>-122.89297999999999</v>
      </c>
      <c r="N179">
        <v>-0.35805999999999999</v>
      </c>
      <c r="O179">
        <v>24.786480000000001</v>
      </c>
      <c r="P179">
        <v>31.497420000000002</v>
      </c>
      <c r="Q179">
        <v>-19513.790570000001</v>
      </c>
      <c r="R179">
        <v>-9642.17857</v>
      </c>
      <c r="S179" t="s">
        <v>25</v>
      </c>
      <c r="T179" t="e">
        <f t="shared" si="2"/>
        <v>#NAME?</v>
      </c>
      <c r="U179">
        <v>4.13E-3</v>
      </c>
      <c r="V179">
        <v>3.0000000000000001E-5</v>
      </c>
      <c r="W179">
        <v>4.2100000000000002E-3</v>
      </c>
      <c r="X179">
        <v>4.1599999999999996E-3</v>
      </c>
      <c r="Y179">
        <v>4.47E-3</v>
      </c>
      <c r="Z179">
        <v>0</v>
      </c>
      <c r="AA179">
        <v>0</v>
      </c>
    </row>
    <row r="180" spans="1:27" x14ac:dyDescent="0.25">
      <c r="A180">
        <v>180.80789999999999</v>
      </c>
      <c r="B180">
        <v>23.660119999999999</v>
      </c>
      <c r="C180">
        <v>39.957250000000002</v>
      </c>
      <c r="D180">
        <v>39.885210000000001</v>
      </c>
      <c r="E180">
        <v>33.375999999999998</v>
      </c>
      <c r="F180">
        <v>-1.18512</v>
      </c>
      <c r="G180">
        <v>7.8300000000000002E-3</v>
      </c>
      <c r="H180">
        <v>0.10634</v>
      </c>
      <c r="I180">
        <v>8.9230000000000004E-2</v>
      </c>
      <c r="J180">
        <v>-3.0244200000000001</v>
      </c>
      <c r="K180">
        <v>6.5159999999999996E-2</v>
      </c>
      <c r="L180">
        <v>-8.5650000000000004E-2</v>
      </c>
      <c r="M180">
        <v>-122.89182</v>
      </c>
      <c r="N180">
        <v>-0.35713</v>
      </c>
      <c r="O180">
        <v>26.335190000000001</v>
      </c>
      <c r="P180">
        <v>31.384930000000001</v>
      </c>
      <c r="Q180">
        <v>-19513.90352</v>
      </c>
      <c r="R180">
        <v>-9642.1017300000003</v>
      </c>
      <c r="S180" t="s">
        <v>25</v>
      </c>
      <c r="T180" t="e">
        <f t="shared" si="2"/>
        <v>#NAME?</v>
      </c>
      <c r="U180">
        <v>4.1399999999999996E-3</v>
      </c>
      <c r="V180">
        <v>3.0000000000000001E-5</v>
      </c>
      <c r="W180">
        <v>4.2100000000000002E-3</v>
      </c>
      <c r="X180">
        <v>4.15E-3</v>
      </c>
      <c r="Y180">
        <v>4.47E-3</v>
      </c>
      <c r="Z180">
        <v>0</v>
      </c>
      <c r="AA180">
        <v>0</v>
      </c>
    </row>
    <row r="181" spans="1:27" x14ac:dyDescent="0.25">
      <c r="A181">
        <v>181.80790999999999</v>
      </c>
      <c r="B181">
        <v>23.659120000000001</v>
      </c>
      <c r="C181">
        <v>39.957859999999997</v>
      </c>
      <c r="D181">
        <v>39.885579999999997</v>
      </c>
      <c r="E181">
        <v>33.37603</v>
      </c>
      <c r="F181">
        <v>-1.18512</v>
      </c>
      <c r="G181">
        <v>7.7499999999999999E-3</v>
      </c>
      <c r="H181">
        <v>0.10746</v>
      </c>
      <c r="I181">
        <v>8.7410000000000002E-2</v>
      </c>
      <c r="J181">
        <v>-3.0244200000000001</v>
      </c>
      <c r="K181">
        <v>6.5619999999999998E-2</v>
      </c>
      <c r="L181">
        <v>-8.5709999999999995E-2</v>
      </c>
      <c r="M181">
        <v>-122.90492999999999</v>
      </c>
      <c r="N181">
        <v>-0.35832000000000003</v>
      </c>
      <c r="O181">
        <v>25.797930000000001</v>
      </c>
      <c r="P181">
        <v>31.717020000000002</v>
      </c>
      <c r="Q181">
        <v>-19513.692749999998</v>
      </c>
      <c r="R181">
        <v>-9642.1891899999991</v>
      </c>
      <c r="S181" t="s">
        <v>25</v>
      </c>
      <c r="T181" t="e">
        <f t="shared" si="2"/>
        <v>#NAME?</v>
      </c>
      <c r="U181">
        <v>4.1399999999999996E-3</v>
      </c>
      <c r="V181">
        <v>3.0000000000000001E-5</v>
      </c>
      <c r="W181">
        <v>4.2100000000000002E-3</v>
      </c>
      <c r="X181">
        <v>4.15E-3</v>
      </c>
      <c r="Y181">
        <v>4.47E-3</v>
      </c>
      <c r="Z181">
        <v>0</v>
      </c>
      <c r="AA181">
        <v>0</v>
      </c>
    </row>
    <row r="182" spans="1:27" x14ac:dyDescent="0.25">
      <c r="A182">
        <v>182.80826999999999</v>
      </c>
      <c r="B182">
        <v>23.65907</v>
      </c>
      <c r="C182">
        <v>39.956940000000003</v>
      </c>
      <c r="D182">
        <v>39.885429999999999</v>
      </c>
      <c r="E182">
        <v>33.376550000000002</v>
      </c>
      <c r="F182">
        <v>-1.18512</v>
      </c>
      <c r="G182">
        <v>7.0000000000000001E-3</v>
      </c>
      <c r="H182">
        <v>0.10674</v>
      </c>
      <c r="I182">
        <v>8.6349999999999996E-2</v>
      </c>
      <c r="J182">
        <v>-3.0244200000000001</v>
      </c>
      <c r="K182">
        <v>6.4850000000000005E-2</v>
      </c>
      <c r="L182">
        <v>-8.5669999999999996E-2</v>
      </c>
      <c r="M182">
        <v>-122.91213999999999</v>
      </c>
      <c r="N182">
        <v>-0.35449000000000003</v>
      </c>
      <c r="O182">
        <v>25.486329999999999</v>
      </c>
      <c r="P182">
        <v>31.502300000000002</v>
      </c>
      <c r="Q182">
        <v>-19513.794969999999</v>
      </c>
      <c r="R182">
        <v>-9642.0931600000004</v>
      </c>
      <c r="S182" t="s">
        <v>25</v>
      </c>
      <c r="T182" t="e">
        <f t="shared" si="2"/>
        <v>#NAME?</v>
      </c>
      <c r="U182">
        <v>4.1399999999999996E-3</v>
      </c>
      <c r="V182">
        <v>3.0000000000000001E-5</v>
      </c>
      <c r="W182">
        <v>4.2100000000000002E-3</v>
      </c>
      <c r="X182">
        <v>4.13E-3</v>
      </c>
      <c r="Y182">
        <v>4.47E-3</v>
      </c>
      <c r="Z182">
        <v>0</v>
      </c>
      <c r="AA182">
        <v>0</v>
      </c>
    </row>
    <row r="183" spans="1:27" x14ac:dyDescent="0.25">
      <c r="A183">
        <v>183.80804000000001</v>
      </c>
      <c r="B183">
        <v>23.659089999999999</v>
      </c>
      <c r="C183">
        <v>39.956829999999997</v>
      </c>
      <c r="D183">
        <v>39.885309999999997</v>
      </c>
      <c r="E183">
        <v>33.377760000000002</v>
      </c>
      <c r="F183">
        <v>-1.18512</v>
      </c>
      <c r="G183">
        <v>8.2000000000000007E-3</v>
      </c>
      <c r="H183">
        <v>0.10684</v>
      </c>
      <c r="I183">
        <v>8.7999999999999995E-2</v>
      </c>
      <c r="J183">
        <v>-3.0244200000000001</v>
      </c>
      <c r="K183">
        <v>6.3750000000000001E-2</v>
      </c>
      <c r="L183">
        <v>-8.5669999999999996E-2</v>
      </c>
      <c r="M183">
        <v>-122.92724</v>
      </c>
      <c r="N183">
        <v>-0.35454999999999998</v>
      </c>
      <c r="O183">
        <v>25.973230000000001</v>
      </c>
      <c r="P183">
        <v>31.531500000000001</v>
      </c>
      <c r="Q183">
        <v>-19514.062989999999</v>
      </c>
      <c r="R183">
        <v>-9642.0721799999992</v>
      </c>
      <c r="S183" t="s">
        <v>25</v>
      </c>
      <c r="T183" t="e">
        <f t="shared" si="2"/>
        <v>#NAME?</v>
      </c>
      <c r="U183">
        <v>4.1399999999999996E-3</v>
      </c>
      <c r="V183">
        <v>3.0000000000000001E-5</v>
      </c>
      <c r="W183">
        <v>4.1999999999999997E-3</v>
      </c>
      <c r="X183">
        <v>4.1599999999999996E-3</v>
      </c>
      <c r="Y183">
        <v>4.47E-3</v>
      </c>
      <c r="Z183">
        <v>0</v>
      </c>
      <c r="AA183">
        <v>0</v>
      </c>
    </row>
    <row r="184" spans="1:27" x14ac:dyDescent="0.25">
      <c r="A184">
        <v>184.80799999999999</v>
      </c>
      <c r="B184">
        <v>23.659559999999999</v>
      </c>
      <c r="C184">
        <v>39.956899999999997</v>
      </c>
      <c r="D184">
        <v>39.885039999999996</v>
      </c>
      <c r="E184">
        <v>33.377519999999997</v>
      </c>
      <c r="F184">
        <v>-1.18512</v>
      </c>
      <c r="G184">
        <v>7.2100000000000003E-3</v>
      </c>
      <c r="H184">
        <v>0.10693</v>
      </c>
      <c r="I184">
        <v>8.7749999999999995E-2</v>
      </c>
      <c r="J184">
        <v>-3.0244200000000001</v>
      </c>
      <c r="K184">
        <v>6.4670000000000005E-2</v>
      </c>
      <c r="L184">
        <v>-8.5709999999999995E-2</v>
      </c>
      <c r="M184">
        <v>-122.91826</v>
      </c>
      <c r="N184">
        <v>-0.35625000000000001</v>
      </c>
      <c r="O184">
        <v>25.899909999999998</v>
      </c>
      <c r="P184">
        <v>31.56005</v>
      </c>
      <c r="Q184">
        <v>-19514.110929999999</v>
      </c>
      <c r="R184">
        <v>-9642.0548600000002</v>
      </c>
      <c r="S184" t="s">
        <v>25</v>
      </c>
      <c r="T184" t="e">
        <f t="shared" si="2"/>
        <v>#NAME?</v>
      </c>
      <c r="U184">
        <v>4.1399999999999996E-3</v>
      </c>
      <c r="V184">
        <v>3.0000000000000001E-5</v>
      </c>
      <c r="W184">
        <v>4.2100000000000002E-3</v>
      </c>
      <c r="X184">
        <v>4.1399999999999996E-3</v>
      </c>
      <c r="Y184">
        <v>4.47E-3</v>
      </c>
      <c r="Z184">
        <v>0</v>
      </c>
      <c r="AA184">
        <v>0</v>
      </c>
    </row>
    <row r="185" spans="1:27" x14ac:dyDescent="0.25">
      <c r="A185">
        <v>185.80780999999999</v>
      </c>
      <c r="B185">
        <v>23.659690000000001</v>
      </c>
      <c r="C185">
        <v>39.957009999999997</v>
      </c>
      <c r="D185">
        <v>39.884120000000003</v>
      </c>
      <c r="E185">
        <v>33.378259999999997</v>
      </c>
      <c r="F185">
        <v>-1.18512</v>
      </c>
      <c r="G185">
        <v>7.4000000000000003E-3</v>
      </c>
      <c r="H185">
        <v>0.10709</v>
      </c>
      <c r="I185">
        <v>8.5000000000000006E-2</v>
      </c>
      <c r="J185">
        <v>-3.0244200000000001</v>
      </c>
      <c r="K185">
        <v>6.4750000000000002E-2</v>
      </c>
      <c r="L185">
        <v>-8.566E-2</v>
      </c>
      <c r="M185">
        <v>-122.926</v>
      </c>
      <c r="N185">
        <v>-0.36135</v>
      </c>
      <c r="O185">
        <v>25.08764</v>
      </c>
      <c r="P185">
        <v>31.60679</v>
      </c>
      <c r="Q185">
        <v>-19514.299559999999</v>
      </c>
      <c r="R185">
        <v>-9641.9814700000006</v>
      </c>
      <c r="S185" t="s">
        <v>25</v>
      </c>
      <c r="T185" t="e">
        <f t="shared" si="2"/>
        <v>#NAME?</v>
      </c>
      <c r="U185">
        <v>4.1399999999999996E-3</v>
      </c>
      <c r="V185">
        <v>3.0000000000000001E-5</v>
      </c>
      <c r="W185">
        <v>4.2100000000000002E-3</v>
      </c>
      <c r="X185">
        <v>4.1399999999999996E-3</v>
      </c>
      <c r="Y185">
        <v>4.47E-3</v>
      </c>
      <c r="Z185">
        <v>0</v>
      </c>
      <c r="AA185">
        <v>0</v>
      </c>
    </row>
    <row r="186" spans="1:27" x14ac:dyDescent="0.25">
      <c r="A186">
        <v>186.80806999999999</v>
      </c>
      <c r="B186">
        <v>23.659610000000001</v>
      </c>
      <c r="C186">
        <v>39.95778</v>
      </c>
      <c r="D186">
        <v>39.884819999999998</v>
      </c>
      <c r="E186">
        <v>33.378529999999998</v>
      </c>
      <c r="F186">
        <v>-1.18512</v>
      </c>
      <c r="G186">
        <v>6.8199999999999997E-3</v>
      </c>
      <c r="H186">
        <v>0.10641</v>
      </c>
      <c r="I186">
        <v>8.6559999999999998E-2</v>
      </c>
      <c r="J186">
        <v>-3.0244200000000001</v>
      </c>
      <c r="K186">
        <v>6.6360000000000002E-2</v>
      </c>
      <c r="L186">
        <v>-8.5730000000000001E-2</v>
      </c>
      <c r="M186">
        <v>-122.93028</v>
      </c>
      <c r="N186">
        <v>-0.36171999999999999</v>
      </c>
      <c r="O186">
        <v>25.548639999999999</v>
      </c>
      <c r="P186">
        <v>31.40427</v>
      </c>
      <c r="Q186">
        <v>-19514.340629999999</v>
      </c>
      <c r="R186">
        <v>-9642.1137400000007</v>
      </c>
      <c r="S186" t="s">
        <v>25</v>
      </c>
      <c r="T186" t="e">
        <f t="shared" si="2"/>
        <v>#NAME?</v>
      </c>
      <c r="U186">
        <v>4.1399999999999996E-3</v>
      </c>
      <c r="V186">
        <v>3.0000000000000001E-5</v>
      </c>
      <c r="W186">
        <v>4.2100000000000002E-3</v>
      </c>
      <c r="X186">
        <v>4.13E-3</v>
      </c>
      <c r="Y186">
        <v>4.47E-3</v>
      </c>
      <c r="Z186">
        <v>0</v>
      </c>
      <c r="AA186">
        <v>0</v>
      </c>
    </row>
    <row r="187" spans="1:27" x14ac:dyDescent="0.25">
      <c r="A187">
        <v>187.80797999999999</v>
      </c>
      <c r="B187">
        <v>23.658819999999999</v>
      </c>
      <c r="C187">
        <v>39.957540000000002</v>
      </c>
      <c r="D187">
        <v>39.88532</v>
      </c>
      <c r="E187">
        <v>33.37894</v>
      </c>
      <c r="F187">
        <v>-1.18512</v>
      </c>
      <c r="G187">
        <v>7.2399999999999999E-3</v>
      </c>
      <c r="H187">
        <v>0.10682</v>
      </c>
      <c r="I187">
        <v>9.0130000000000002E-2</v>
      </c>
      <c r="J187">
        <v>-3.0244200000000001</v>
      </c>
      <c r="K187">
        <v>6.4079999999999998E-2</v>
      </c>
      <c r="L187">
        <v>-8.5650000000000004E-2</v>
      </c>
      <c r="M187">
        <v>-122.94558000000001</v>
      </c>
      <c r="N187">
        <v>-0.35802</v>
      </c>
      <c r="O187">
        <v>26.602170000000001</v>
      </c>
      <c r="P187">
        <v>31.527190000000001</v>
      </c>
      <c r="Q187">
        <v>-19514.259020000001</v>
      </c>
      <c r="R187">
        <v>-9642.1367900000005</v>
      </c>
      <c r="S187" t="s">
        <v>25</v>
      </c>
      <c r="T187" t="e">
        <f t="shared" si="2"/>
        <v>#NAME?</v>
      </c>
      <c r="U187">
        <v>4.1399999999999996E-3</v>
      </c>
      <c r="V187">
        <v>3.0000000000000001E-5</v>
      </c>
      <c r="W187">
        <v>4.2100000000000002E-3</v>
      </c>
      <c r="X187">
        <v>4.1399999999999996E-3</v>
      </c>
      <c r="Y187">
        <v>4.47E-3</v>
      </c>
      <c r="Z187">
        <v>0</v>
      </c>
      <c r="AA187">
        <v>0</v>
      </c>
    </row>
    <row r="188" spans="1:27" x14ac:dyDescent="0.25">
      <c r="A188">
        <v>188.80804000000001</v>
      </c>
      <c r="B188">
        <v>23.658270000000002</v>
      </c>
      <c r="C188">
        <v>39.95684</v>
      </c>
      <c r="D188">
        <v>39.88599</v>
      </c>
      <c r="E188">
        <v>33.379049999999999</v>
      </c>
      <c r="F188">
        <v>-1.18512</v>
      </c>
      <c r="G188">
        <v>7.5900000000000004E-3</v>
      </c>
      <c r="H188">
        <v>0.10618</v>
      </c>
      <c r="I188">
        <v>8.8730000000000003E-2</v>
      </c>
      <c r="J188">
        <v>-3.0244200000000001</v>
      </c>
      <c r="K188">
        <v>6.3799999999999996E-2</v>
      </c>
      <c r="L188">
        <v>-8.5650000000000004E-2</v>
      </c>
      <c r="M188">
        <v>-122.9539</v>
      </c>
      <c r="N188">
        <v>-0.35125000000000001</v>
      </c>
      <c r="O188">
        <v>26.18901</v>
      </c>
      <c r="P188">
        <v>31.33727</v>
      </c>
      <c r="Q188">
        <v>-19514.164560000001</v>
      </c>
      <c r="R188">
        <v>-9642.1338199999991</v>
      </c>
      <c r="S188" t="s">
        <v>25</v>
      </c>
      <c r="T188" t="e">
        <f t="shared" si="2"/>
        <v>#NAME?</v>
      </c>
      <c r="U188">
        <v>4.1399999999999996E-3</v>
      </c>
      <c r="V188">
        <v>3.0000000000000001E-5</v>
      </c>
      <c r="W188">
        <v>4.1999999999999997E-3</v>
      </c>
      <c r="X188">
        <v>4.15E-3</v>
      </c>
      <c r="Y188">
        <v>4.4600000000000004E-3</v>
      </c>
      <c r="Z188">
        <v>0</v>
      </c>
      <c r="AA188">
        <v>0</v>
      </c>
    </row>
    <row r="189" spans="1:27" x14ac:dyDescent="0.25">
      <c r="A189">
        <v>189.80805000000001</v>
      </c>
      <c r="B189">
        <v>23.658370000000001</v>
      </c>
      <c r="C189">
        <v>39.957709999999999</v>
      </c>
      <c r="D189">
        <v>39.886270000000003</v>
      </c>
      <c r="E189">
        <v>33.379950000000001</v>
      </c>
      <c r="F189">
        <v>-1.18512</v>
      </c>
      <c r="G189">
        <v>8.1600000000000006E-3</v>
      </c>
      <c r="H189">
        <v>0.10729</v>
      </c>
      <c r="I189">
        <v>8.609E-2</v>
      </c>
      <c r="J189">
        <v>-3.0244200000000001</v>
      </c>
      <c r="K189">
        <v>6.6720000000000002E-2</v>
      </c>
      <c r="L189">
        <v>-8.5730000000000001E-2</v>
      </c>
      <c r="M189">
        <v>-122.96397</v>
      </c>
      <c r="N189">
        <v>-0.35415000000000002</v>
      </c>
      <c r="O189">
        <v>25.409379999999999</v>
      </c>
      <c r="P189">
        <v>31.664069999999999</v>
      </c>
      <c r="Q189">
        <v>-19514.38091</v>
      </c>
      <c r="R189">
        <v>-9642.2378900000003</v>
      </c>
      <c r="S189" t="s">
        <v>25</v>
      </c>
      <c r="T189" t="e">
        <f t="shared" si="2"/>
        <v>#NAME?</v>
      </c>
      <c r="U189">
        <v>4.1399999999999996E-3</v>
      </c>
      <c r="V189">
        <v>3.0000000000000001E-5</v>
      </c>
      <c r="W189">
        <v>4.2100000000000002E-3</v>
      </c>
      <c r="X189">
        <v>4.1599999999999996E-3</v>
      </c>
      <c r="Y189">
        <v>4.47E-3</v>
      </c>
      <c r="Z189">
        <v>0</v>
      </c>
      <c r="AA189">
        <v>0</v>
      </c>
    </row>
    <row r="190" spans="1:27" x14ac:dyDescent="0.25">
      <c r="A190">
        <v>190.80805000000001</v>
      </c>
      <c r="B190">
        <v>23.658850000000001</v>
      </c>
      <c r="C190">
        <v>39.957270000000001</v>
      </c>
      <c r="D190">
        <v>39.885939999999998</v>
      </c>
      <c r="E190">
        <v>33.378959999999999</v>
      </c>
      <c r="F190">
        <v>-1.18512</v>
      </c>
      <c r="G190">
        <v>7.1799999999999998E-3</v>
      </c>
      <c r="H190">
        <v>0.10673000000000001</v>
      </c>
      <c r="I190">
        <v>8.7499999999999994E-2</v>
      </c>
      <c r="J190">
        <v>-3.0244200000000001</v>
      </c>
      <c r="K190">
        <v>6.515E-2</v>
      </c>
      <c r="L190">
        <v>-8.5739999999999997E-2</v>
      </c>
      <c r="M190">
        <v>-122.94547</v>
      </c>
      <c r="N190">
        <v>-0.35361999999999999</v>
      </c>
      <c r="O190">
        <v>25.825469999999999</v>
      </c>
      <c r="P190">
        <v>31.49887</v>
      </c>
      <c r="Q190">
        <v>-19514.269550000001</v>
      </c>
      <c r="R190">
        <v>-9642.1684000000005</v>
      </c>
      <c r="S190" t="s">
        <v>25</v>
      </c>
      <c r="T190" t="e">
        <f t="shared" si="2"/>
        <v>#NAME?</v>
      </c>
      <c r="U190">
        <v>4.1399999999999996E-3</v>
      </c>
      <c r="V190">
        <v>3.0000000000000001E-5</v>
      </c>
      <c r="W190">
        <v>4.2100000000000002E-3</v>
      </c>
      <c r="X190">
        <v>4.1399999999999996E-3</v>
      </c>
      <c r="Y190">
        <v>4.47E-3</v>
      </c>
      <c r="Z190">
        <v>0</v>
      </c>
      <c r="AA190">
        <v>0</v>
      </c>
    </row>
    <row r="191" spans="1:27" x14ac:dyDescent="0.25">
      <c r="A191">
        <v>191.80898999999999</v>
      </c>
      <c r="B191">
        <v>23.658439999999999</v>
      </c>
      <c r="C191">
        <v>39.957059999999998</v>
      </c>
      <c r="D191">
        <v>39.885719999999999</v>
      </c>
      <c r="E191">
        <v>33.37921</v>
      </c>
      <c r="F191">
        <v>-1.18512</v>
      </c>
      <c r="G191">
        <v>8.1799999999999998E-3</v>
      </c>
      <c r="H191">
        <v>0.10678</v>
      </c>
      <c r="I191">
        <v>8.5419999999999996E-2</v>
      </c>
      <c r="J191">
        <v>-3.0244200000000001</v>
      </c>
      <c r="K191">
        <v>6.6089999999999996E-2</v>
      </c>
      <c r="L191">
        <v>-8.5730000000000001E-2</v>
      </c>
      <c r="M191">
        <v>-122.95368999999999</v>
      </c>
      <c r="N191">
        <v>-0.35366999999999998</v>
      </c>
      <c r="O191">
        <v>25.20973</v>
      </c>
      <c r="P191">
        <v>31.51613</v>
      </c>
      <c r="Q191">
        <v>-19514.236000000001</v>
      </c>
      <c r="R191">
        <v>-9642.1296299999995</v>
      </c>
      <c r="S191" t="s">
        <v>25</v>
      </c>
      <c r="T191" t="e">
        <f t="shared" si="2"/>
        <v>#NAME?</v>
      </c>
      <c r="U191">
        <v>4.1399999999999996E-3</v>
      </c>
      <c r="V191">
        <v>3.0000000000000001E-5</v>
      </c>
      <c r="W191">
        <v>4.2100000000000002E-3</v>
      </c>
      <c r="X191">
        <v>4.1599999999999996E-3</v>
      </c>
      <c r="Y191">
        <v>4.47E-3</v>
      </c>
      <c r="Z191">
        <v>0</v>
      </c>
      <c r="AA191">
        <v>0</v>
      </c>
    </row>
    <row r="192" spans="1:27" x14ac:dyDescent="0.25">
      <c r="A192">
        <v>192.81054</v>
      </c>
      <c r="B192">
        <v>23.657550000000001</v>
      </c>
      <c r="C192">
        <v>39.956879999999998</v>
      </c>
      <c r="D192">
        <v>39.885339999999999</v>
      </c>
      <c r="E192">
        <v>33.380429999999997</v>
      </c>
      <c r="F192">
        <v>-1.18512</v>
      </c>
      <c r="G192">
        <v>7.7000000000000002E-3</v>
      </c>
      <c r="H192">
        <v>0.10675</v>
      </c>
      <c r="I192">
        <v>8.5589999999999999E-2</v>
      </c>
      <c r="J192">
        <v>-3.0244200000000001</v>
      </c>
      <c r="K192">
        <v>6.5890000000000004E-2</v>
      </c>
      <c r="L192">
        <v>-8.5690000000000002E-2</v>
      </c>
      <c r="M192">
        <v>-122.98044</v>
      </c>
      <c r="N192">
        <v>-0.35468</v>
      </c>
      <c r="O192">
        <v>25.261849999999999</v>
      </c>
      <c r="P192">
        <v>31.50469</v>
      </c>
      <c r="Q192">
        <v>-19514.307150000001</v>
      </c>
      <c r="R192">
        <v>-9642.0791100000006</v>
      </c>
      <c r="S192" t="s">
        <v>25</v>
      </c>
      <c r="T192" t="e">
        <f t="shared" si="2"/>
        <v>#NAME?</v>
      </c>
      <c r="U192">
        <v>4.1399999999999996E-3</v>
      </c>
      <c r="V192">
        <v>3.0000000000000001E-5</v>
      </c>
      <c r="W192">
        <v>4.2100000000000002E-3</v>
      </c>
      <c r="X192">
        <v>4.15E-3</v>
      </c>
      <c r="Y192">
        <v>4.47E-3</v>
      </c>
      <c r="Z192">
        <v>0</v>
      </c>
      <c r="AA192">
        <v>0</v>
      </c>
    </row>
    <row r="193" spans="1:27" x14ac:dyDescent="0.25">
      <c r="A193">
        <v>193.81027</v>
      </c>
      <c r="B193">
        <v>23.658239999999999</v>
      </c>
      <c r="C193">
        <v>39.957619999999999</v>
      </c>
      <c r="D193">
        <v>39.884810000000002</v>
      </c>
      <c r="E193">
        <v>33.380769999999998</v>
      </c>
      <c r="F193">
        <v>-1.18512</v>
      </c>
      <c r="G193">
        <v>7.4000000000000003E-3</v>
      </c>
      <c r="H193">
        <v>0.10549</v>
      </c>
      <c r="I193">
        <v>8.7290000000000006E-2</v>
      </c>
      <c r="J193">
        <v>-3.0244200000000001</v>
      </c>
      <c r="K193">
        <v>6.4829999999999999E-2</v>
      </c>
      <c r="L193">
        <v>-8.5610000000000006E-2</v>
      </c>
      <c r="M193">
        <v>-122.97607000000001</v>
      </c>
      <c r="N193">
        <v>-0.36094999999999999</v>
      </c>
      <c r="O193">
        <v>25.764030000000002</v>
      </c>
      <c r="P193">
        <v>31.134679999999999</v>
      </c>
      <c r="Q193">
        <v>-19514.527989999999</v>
      </c>
      <c r="R193">
        <v>-9642.0974800000004</v>
      </c>
      <c r="S193" t="s">
        <v>25</v>
      </c>
      <c r="T193" t="e">
        <f t="shared" si="2"/>
        <v>#NAME?</v>
      </c>
      <c r="U193">
        <v>4.1399999999999996E-3</v>
      </c>
      <c r="V193">
        <v>3.0000000000000001E-5</v>
      </c>
      <c r="W193">
        <v>4.2100000000000002E-3</v>
      </c>
      <c r="X193">
        <v>4.1399999999999996E-3</v>
      </c>
      <c r="Y193">
        <v>4.4600000000000004E-3</v>
      </c>
      <c r="Z193">
        <v>0</v>
      </c>
      <c r="AA193">
        <v>0</v>
      </c>
    </row>
    <row r="194" spans="1:27" x14ac:dyDescent="0.25">
      <c r="A194">
        <v>194.81083000000001</v>
      </c>
      <c r="B194">
        <v>23.657720000000001</v>
      </c>
      <c r="C194">
        <v>39.956989999999998</v>
      </c>
      <c r="D194">
        <v>39.884950000000003</v>
      </c>
      <c r="E194">
        <v>33.380400000000002</v>
      </c>
      <c r="F194">
        <v>-1.18512</v>
      </c>
      <c r="G194">
        <v>8.0700000000000008E-3</v>
      </c>
      <c r="H194">
        <v>0.10489999999999999</v>
      </c>
      <c r="I194">
        <v>8.2949999999999996E-2</v>
      </c>
      <c r="J194">
        <v>-3.0244200000000001</v>
      </c>
      <c r="K194">
        <v>6.6040000000000001E-2</v>
      </c>
      <c r="L194">
        <v>-8.5690000000000002E-2</v>
      </c>
      <c r="M194">
        <v>-122.97786000000001</v>
      </c>
      <c r="N194">
        <v>-0.35710999999999998</v>
      </c>
      <c r="O194">
        <v>24.48142</v>
      </c>
      <c r="P194">
        <v>30.96022</v>
      </c>
      <c r="Q194">
        <v>-19514.336640000001</v>
      </c>
      <c r="R194">
        <v>-9642.0539599999993</v>
      </c>
      <c r="S194" t="s">
        <v>25</v>
      </c>
      <c r="T194" t="e">
        <f t="shared" ref="T194:T219" si="3">-Inf</f>
        <v>#NAME?</v>
      </c>
      <c r="U194">
        <v>4.13E-3</v>
      </c>
      <c r="V194">
        <v>3.0000000000000001E-5</v>
      </c>
      <c r="W194">
        <v>4.2100000000000002E-3</v>
      </c>
      <c r="X194">
        <v>4.15E-3</v>
      </c>
      <c r="Y194">
        <v>4.4600000000000004E-3</v>
      </c>
      <c r="Z194">
        <v>0</v>
      </c>
      <c r="AA194">
        <v>0</v>
      </c>
    </row>
    <row r="195" spans="1:27" x14ac:dyDescent="0.25">
      <c r="A195">
        <v>195.81111999999999</v>
      </c>
      <c r="B195">
        <v>23.658550000000002</v>
      </c>
      <c r="C195">
        <v>39.957850000000001</v>
      </c>
      <c r="D195">
        <v>39.885179999999998</v>
      </c>
      <c r="E195">
        <v>33.381500000000003</v>
      </c>
      <c r="F195">
        <v>-1.18512</v>
      </c>
      <c r="G195">
        <v>6.94E-3</v>
      </c>
      <c r="H195">
        <v>0.10456</v>
      </c>
      <c r="I195">
        <v>8.5769999999999999E-2</v>
      </c>
      <c r="J195">
        <v>-3.0244200000000001</v>
      </c>
      <c r="K195">
        <v>6.4930000000000002E-2</v>
      </c>
      <c r="L195">
        <v>-8.5620000000000002E-2</v>
      </c>
      <c r="M195">
        <v>-122.98126000000001</v>
      </c>
      <c r="N195">
        <v>-0.36025000000000001</v>
      </c>
      <c r="O195">
        <v>25.312909999999999</v>
      </c>
      <c r="P195">
        <v>30.858820000000001</v>
      </c>
      <c r="Q195">
        <v>-19514.75461</v>
      </c>
      <c r="R195">
        <v>-9642.1518899999992</v>
      </c>
      <c r="S195" t="s">
        <v>25</v>
      </c>
      <c r="T195" t="e">
        <f t="shared" si="3"/>
        <v>#NAME?</v>
      </c>
      <c r="U195">
        <v>4.1399999999999996E-3</v>
      </c>
      <c r="V195">
        <v>3.0000000000000001E-5</v>
      </c>
      <c r="W195">
        <v>4.2100000000000002E-3</v>
      </c>
      <c r="X195">
        <v>4.13E-3</v>
      </c>
      <c r="Y195">
        <v>4.4600000000000004E-3</v>
      </c>
      <c r="Z195">
        <v>0</v>
      </c>
      <c r="AA195">
        <v>0</v>
      </c>
    </row>
    <row r="196" spans="1:27" x14ac:dyDescent="0.25">
      <c r="A196">
        <v>196.81144</v>
      </c>
      <c r="B196">
        <v>23.65784</v>
      </c>
      <c r="C196">
        <v>39.957439999999998</v>
      </c>
      <c r="D196">
        <v>39.885590000000001</v>
      </c>
      <c r="E196">
        <v>33.382750000000001</v>
      </c>
      <c r="F196">
        <v>-1.18512</v>
      </c>
      <c r="G196">
        <v>6.7099999999999998E-3</v>
      </c>
      <c r="H196">
        <v>0.1031</v>
      </c>
      <c r="I196">
        <v>8.4260000000000002E-2</v>
      </c>
      <c r="J196">
        <v>-3.0244200000000001</v>
      </c>
      <c r="K196">
        <v>6.4579999999999999E-2</v>
      </c>
      <c r="L196">
        <v>-8.5620000000000002E-2</v>
      </c>
      <c r="M196">
        <v>-123.00602000000001</v>
      </c>
      <c r="N196">
        <v>-0.35621000000000003</v>
      </c>
      <c r="O196">
        <v>24.868839999999999</v>
      </c>
      <c r="P196">
        <v>30.428260000000002</v>
      </c>
      <c r="Q196">
        <v>-19514.870340000001</v>
      </c>
      <c r="R196">
        <v>-9642.1520600000003</v>
      </c>
      <c r="S196" t="s">
        <v>25</v>
      </c>
      <c r="T196" t="e">
        <f t="shared" si="3"/>
        <v>#NAME?</v>
      </c>
      <c r="U196">
        <v>4.13E-3</v>
      </c>
      <c r="V196">
        <v>3.0000000000000001E-5</v>
      </c>
      <c r="W196">
        <v>4.2100000000000002E-3</v>
      </c>
      <c r="X196">
        <v>4.13E-3</v>
      </c>
      <c r="Y196">
        <v>4.45E-3</v>
      </c>
      <c r="Z196">
        <v>0</v>
      </c>
      <c r="AA196">
        <v>0</v>
      </c>
    </row>
    <row r="197" spans="1:27" x14ac:dyDescent="0.25">
      <c r="A197">
        <v>197.81188</v>
      </c>
      <c r="B197">
        <v>23.657330000000002</v>
      </c>
      <c r="C197">
        <v>39.956870000000002</v>
      </c>
      <c r="D197">
        <v>39.885509999999996</v>
      </c>
      <c r="E197">
        <v>33.384439999999998</v>
      </c>
      <c r="F197">
        <v>-1.18512</v>
      </c>
      <c r="G197">
        <v>6.9800000000000001E-3</v>
      </c>
      <c r="H197">
        <v>0.10444000000000001</v>
      </c>
      <c r="I197">
        <v>8.2960000000000006E-2</v>
      </c>
      <c r="J197">
        <v>-3.0244200000000001</v>
      </c>
      <c r="K197">
        <v>6.6530000000000006E-2</v>
      </c>
      <c r="L197">
        <v>-8.5699999999999998E-2</v>
      </c>
      <c r="M197">
        <v>-123.03391000000001</v>
      </c>
      <c r="N197">
        <v>-0.35378999999999999</v>
      </c>
      <c r="O197">
        <v>24.485220000000002</v>
      </c>
      <c r="P197">
        <v>30.822949999999999</v>
      </c>
      <c r="Q197">
        <v>-19515.126459999999</v>
      </c>
      <c r="R197">
        <v>-9642.0938800000004</v>
      </c>
      <c r="S197" t="s">
        <v>25</v>
      </c>
      <c r="T197" t="e">
        <f t="shared" si="3"/>
        <v>#NAME?</v>
      </c>
      <c r="U197">
        <v>4.13E-3</v>
      </c>
      <c r="V197">
        <v>3.0000000000000001E-5</v>
      </c>
      <c r="W197">
        <v>4.2100000000000002E-3</v>
      </c>
      <c r="X197">
        <v>4.13E-3</v>
      </c>
      <c r="Y197">
        <v>4.4600000000000004E-3</v>
      </c>
      <c r="Z197">
        <v>0</v>
      </c>
      <c r="AA197">
        <v>0</v>
      </c>
    </row>
    <row r="198" spans="1:27" x14ac:dyDescent="0.25">
      <c r="A198">
        <v>198.81282999999999</v>
      </c>
      <c r="B198">
        <v>23.65803</v>
      </c>
      <c r="C198">
        <v>39.957099999999997</v>
      </c>
      <c r="D198">
        <v>39.88599</v>
      </c>
      <c r="E198">
        <v>33.386220000000002</v>
      </c>
      <c r="F198">
        <v>-1.18512</v>
      </c>
      <c r="G198">
        <v>7.43E-3</v>
      </c>
      <c r="H198">
        <v>0.10383000000000001</v>
      </c>
      <c r="I198">
        <v>8.5739999999999997E-2</v>
      </c>
      <c r="J198">
        <v>-3.0244200000000001</v>
      </c>
      <c r="K198">
        <v>6.6019999999999995E-2</v>
      </c>
      <c r="L198">
        <v>-8.5669999999999996E-2</v>
      </c>
      <c r="M198">
        <v>-123.0475</v>
      </c>
      <c r="N198">
        <v>-0.35250999999999999</v>
      </c>
      <c r="O198">
        <v>25.306560000000001</v>
      </c>
      <c r="P198">
        <v>30.645430000000001</v>
      </c>
      <c r="Q198">
        <v>-19515.66143</v>
      </c>
      <c r="R198">
        <v>-9642.1570200000006</v>
      </c>
      <c r="S198" t="s">
        <v>25</v>
      </c>
      <c r="T198" t="e">
        <f t="shared" si="3"/>
        <v>#NAME?</v>
      </c>
      <c r="U198">
        <v>4.1399999999999996E-3</v>
      </c>
      <c r="V198">
        <v>3.0000000000000001E-5</v>
      </c>
      <c r="W198">
        <v>4.2100000000000002E-3</v>
      </c>
      <c r="X198">
        <v>4.1399999999999996E-3</v>
      </c>
      <c r="Y198">
        <v>4.45E-3</v>
      </c>
      <c r="Z198">
        <v>0</v>
      </c>
      <c r="AA198">
        <v>0</v>
      </c>
    </row>
    <row r="199" spans="1:27" x14ac:dyDescent="0.25">
      <c r="A199">
        <v>199.81317999999999</v>
      </c>
      <c r="B199">
        <v>23.657250000000001</v>
      </c>
      <c r="C199">
        <v>39.956809999999997</v>
      </c>
      <c r="D199">
        <v>39.886110000000002</v>
      </c>
      <c r="E199">
        <v>33.388350000000003</v>
      </c>
      <c r="F199">
        <v>-1.18512</v>
      </c>
      <c r="G199">
        <v>7.9100000000000004E-3</v>
      </c>
      <c r="H199">
        <v>0.10341</v>
      </c>
      <c r="I199">
        <v>8.1199999999999994E-2</v>
      </c>
      <c r="J199">
        <v>-3.0244200000000001</v>
      </c>
      <c r="K199">
        <v>6.3329999999999997E-2</v>
      </c>
      <c r="L199">
        <v>-8.5650000000000004E-2</v>
      </c>
      <c r="M199">
        <v>-123.08446000000001</v>
      </c>
      <c r="N199">
        <v>-0.35049000000000002</v>
      </c>
      <c r="O199">
        <v>23.964089999999999</v>
      </c>
      <c r="P199">
        <v>30.51896</v>
      </c>
      <c r="Q199">
        <v>-19515.9532</v>
      </c>
      <c r="R199">
        <v>-9642.1424700000007</v>
      </c>
      <c r="S199" t="s">
        <v>25</v>
      </c>
      <c r="T199" t="e">
        <f t="shared" si="3"/>
        <v>#NAME?</v>
      </c>
      <c r="U199">
        <v>4.13E-3</v>
      </c>
      <c r="V199">
        <v>3.0000000000000001E-5</v>
      </c>
      <c r="W199">
        <v>4.1999999999999997E-3</v>
      </c>
      <c r="X199">
        <v>4.15E-3</v>
      </c>
      <c r="Y199">
        <v>4.45E-3</v>
      </c>
      <c r="Z199">
        <v>0</v>
      </c>
      <c r="AA199">
        <v>0</v>
      </c>
    </row>
    <row r="200" spans="1:27" x14ac:dyDescent="0.25">
      <c r="A200">
        <v>200.81357</v>
      </c>
      <c r="B200">
        <v>23.657409999999999</v>
      </c>
      <c r="C200">
        <v>39.95664</v>
      </c>
      <c r="D200">
        <v>39.885530000000003</v>
      </c>
      <c r="E200">
        <v>33.391730000000003</v>
      </c>
      <c r="F200">
        <v>-1.18512</v>
      </c>
      <c r="G200">
        <v>7.1700000000000002E-3</v>
      </c>
      <c r="H200">
        <v>0.10308</v>
      </c>
      <c r="I200">
        <v>8.5930000000000006E-2</v>
      </c>
      <c r="J200">
        <v>-3.0244200000000001</v>
      </c>
      <c r="K200">
        <v>6.5049999999999997E-2</v>
      </c>
      <c r="L200">
        <v>-8.5709999999999995E-2</v>
      </c>
      <c r="M200">
        <v>-123.12513</v>
      </c>
      <c r="N200">
        <v>-0.35250999999999999</v>
      </c>
      <c r="O200">
        <v>25.361229999999999</v>
      </c>
      <c r="P200">
        <v>30.422460000000001</v>
      </c>
      <c r="Q200">
        <v>-19516.717519999998</v>
      </c>
      <c r="R200">
        <v>-9642.0752100000009</v>
      </c>
      <c r="S200" t="s">
        <v>25</v>
      </c>
      <c r="T200" t="e">
        <f t="shared" si="3"/>
        <v>#NAME?</v>
      </c>
      <c r="U200">
        <v>4.1399999999999996E-3</v>
      </c>
      <c r="V200">
        <v>3.0000000000000001E-5</v>
      </c>
      <c r="W200">
        <v>4.2100000000000002E-3</v>
      </c>
      <c r="X200">
        <v>4.1399999999999996E-3</v>
      </c>
      <c r="Y200">
        <v>4.45E-3</v>
      </c>
      <c r="Z200">
        <v>0</v>
      </c>
      <c r="AA200">
        <v>0</v>
      </c>
    </row>
    <row r="201" spans="1:27" x14ac:dyDescent="0.25">
      <c r="A201">
        <v>201.81398999999999</v>
      </c>
      <c r="B201">
        <v>23.65681</v>
      </c>
      <c r="C201">
        <v>39.957650000000001</v>
      </c>
      <c r="D201">
        <v>39.885739999999998</v>
      </c>
      <c r="E201">
        <v>33.394649999999999</v>
      </c>
      <c r="F201">
        <v>-1.18512</v>
      </c>
      <c r="G201">
        <v>8.3199999999999993E-3</v>
      </c>
      <c r="H201">
        <v>0.10493</v>
      </c>
      <c r="I201">
        <v>8.4580000000000002E-2</v>
      </c>
      <c r="J201">
        <v>-3.0244200000000001</v>
      </c>
      <c r="K201">
        <v>6.5369999999999998E-2</v>
      </c>
      <c r="L201">
        <v>-8.5730000000000001E-2</v>
      </c>
      <c r="M201">
        <v>-123.16956</v>
      </c>
      <c r="N201">
        <v>-0.35647000000000001</v>
      </c>
      <c r="O201">
        <v>24.962399999999999</v>
      </c>
      <c r="P201">
        <v>30.969709999999999</v>
      </c>
      <c r="Q201">
        <v>-19517.22019</v>
      </c>
      <c r="R201">
        <v>-9642.1843399999998</v>
      </c>
      <c r="S201" t="s">
        <v>25</v>
      </c>
      <c r="T201" t="e">
        <f t="shared" si="3"/>
        <v>#NAME?</v>
      </c>
      <c r="U201">
        <v>4.1399999999999996E-3</v>
      </c>
      <c r="V201">
        <v>3.0000000000000001E-5</v>
      </c>
      <c r="W201">
        <v>4.2100000000000002E-3</v>
      </c>
      <c r="X201">
        <v>4.1599999999999996E-3</v>
      </c>
      <c r="Y201">
        <v>4.4600000000000004E-3</v>
      </c>
      <c r="Z201">
        <v>0</v>
      </c>
      <c r="AA201">
        <v>0</v>
      </c>
    </row>
    <row r="202" spans="1:27" x14ac:dyDescent="0.25">
      <c r="A202">
        <v>202.81431000000001</v>
      </c>
      <c r="B202">
        <v>23.65719</v>
      </c>
      <c r="C202">
        <v>39.957979999999999</v>
      </c>
      <c r="D202">
        <v>39.886409999999998</v>
      </c>
      <c r="E202">
        <v>33.397489999999998</v>
      </c>
      <c r="F202">
        <v>-1.18512</v>
      </c>
      <c r="G202">
        <v>8.0700000000000008E-3</v>
      </c>
      <c r="H202">
        <v>0.10295</v>
      </c>
      <c r="I202">
        <v>8.405E-2</v>
      </c>
      <c r="J202">
        <v>-3.0244200000000001</v>
      </c>
      <c r="K202">
        <v>6.3450000000000006E-2</v>
      </c>
      <c r="L202">
        <v>-8.5690000000000002E-2</v>
      </c>
      <c r="M202">
        <v>-123.20077000000001</v>
      </c>
      <c r="N202">
        <v>-0.35478999999999999</v>
      </c>
      <c r="O202">
        <v>24.80639</v>
      </c>
      <c r="P202">
        <v>30.38345</v>
      </c>
      <c r="Q202">
        <v>-19517.91617</v>
      </c>
      <c r="R202">
        <v>-9642.2740699999995</v>
      </c>
      <c r="S202" t="s">
        <v>25</v>
      </c>
      <c r="T202" t="e">
        <f t="shared" si="3"/>
        <v>#NAME?</v>
      </c>
      <c r="U202">
        <v>4.13E-3</v>
      </c>
      <c r="V202">
        <v>3.0000000000000001E-5</v>
      </c>
      <c r="W202">
        <v>4.1999999999999997E-3</v>
      </c>
      <c r="X202">
        <v>4.15E-3</v>
      </c>
      <c r="Y202">
        <v>4.45E-3</v>
      </c>
      <c r="Z202">
        <v>0</v>
      </c>
      <c r="AA202">
        <v>0</v>
      </c>
    </row>
    <row r="203" spans="1:27" x14ac:dyDescent="0.25">
      <c r="A203">
        <v>203.81426999999999</v>
      </c>
      <c r="B203">
        <v>23.657019999999999</v>
      </c>
      <c r="C203">
        <v>39.957790000000003</v>
      </c>
      <c r="D203">
        <v>39.886760000000002</v>
      </c>
      <c r="E203">
        <v>33.398609999999998</v>
      </c>
      <c r="F203">
        <v>-1.18512</v>
      </c>
      <c r="G203">
        <v>7.5199999999999998E-3</v>
      </c>
      <c r="H203">
        <v>0.10443</v>
      </c>
      <c r="I203">
        <v>8.4199999999999997E-2</v>
      </c>
      <c r="J203">
        <v>-3.0244200000000001</v>
      </c>
      <c r="K203">
        <v>6.5890000000000004E-2</v>
      </c>
      <c r="L203">
        <v>-8.5699999999999998E-2</v>
      </c>
      <c r="M203">
        <v>-123.21714</v>
      </c>
      <c r="N203">
        <v>-0.35213</v>
      </c>
      <c r="O203">
        <v>24.849609999999998</v>
      </c>
      <c r="P203">
        <v>30.820270000000001</v>
      </c>
      <c r="Q203">
        <v>-19518.12271</v>
      </c>
      <c r="R203">
        <v>-9642.2890000000007</v>
      </c>
      <c r="S203" t="s">
        <v>25</v>
      </c>
      <c r="T203" t="e">
        <f t="shared" si="3"/>
        <v>#NAME?</v>
      </c>
      <c r="U203">
        <v>4.13E-3</v>
      </c>
      <c r="V203">
        <v>3.0000000000000001E-5</v>
      </c>
      <c r="W203">
        <v>4.2100000000000002E-3</v>
      </c>
      <c r="X203">
        <v>4.1399999999999996E-3</v>
      </c>
      <c r="Y203">
        <v>4.4600000000000004E-3</v>
      </c>
      <c r="Z203">
        <v>0</v>
      </c>
      <c r="AA203">
        <v>0</v>
      </c>
    </row>
    <row r="204" spans="1:27" x14ac:dyDescent="0.25">
      <c r="A204">
        <v>204.81362999999999</v>
      </c>
      <c r="B204">
        <v>23.657520000000002</v>
      </c>
      <c r="C204">
        <v>39.957830000000001</v>
      </c>
      <c r="D204">
        <v>39.885779999999997</v>
      </c>
      <c r="E204">
        <v>33.402819999999998</v>
      </c>
      <c r="F204">
        <v>-1.18512</v>
      </c>
      <c r="G204">
        <v>7.0400000000000003E-3</v>
      </c>
      <c r="H204">
        <v>0.10340000000000001</v>
      </c>
      <c r="I204">
        <v>8.4169999999999995E-2</v>
      </c>
      <c r="J204">
        <v>-3.0244200000000001</v>
      </c>
      <c r="K204">
        <v>6.608E-2</v>
      </c>
      <c r="L204">
        <v>-8.5699999999999998E-2</v>
      </c>
      <c r="M204">
        <v>-123.26401</v>
      </c>
      <c r="N204">
        <v>-0.35718</v>
      </c>
      <c r="O204">
        <v>24.842759999999998</v>
      </c>
      <c r="P204">
        <v>30.51623</v>
      </c>
      <c r="Q204">
        <v>-19519.14027</v>
      </c>
      <c r="R204">
        <v>-9642.2044499999993</v>
      </c>
      <c r="S204" t="s">
        <v>25</v>
      </c>
      <c r="T204" t="e">
        <f t="shared" si="3"/>
        <v>#NAME?</v>
      </c>
      <c r="U204">
        <v>4.13E-3</v>
      </c>
      <c r="V204">
        <v>3.0000000000000001E-5</v>
      </c>
      <c r="W204">
        <v>4.2100000000000002E-3</v>
      </c>
      <c r="X204">
        <v>4.1399999999999996E-3</v>
      </c>
      <c r="Y204">
        <v>4.45E-3</v>
      </c>
      <c r="Z204">
        <v>0</v>
      </c>
      <c r="AA204">
        <v>0</v>
      </c>
    </row>
    <row r="205" spans="1:27" x14ac:dyDescent="0.25">
      <c r="A205">
        <v>205.81489999999999</v>
      </c>
      <c r="B205">
        <v>23.657319999999999</v>
      </c>
      <c r="C205">
        <v>39.956890000000001</v>
      </c>
      <c r="D205">
        <v>39.886189999999999</v>
      </c>
      <c r="E205">
        <v>33.405180000000001</v>
      </c>
      <c r="F205">
        <v>-1.18512</v>
      </c>
      <c r="G205">
        <v>7.4599999999999996E-3</v>
      </c>
      <c r="H205">
        <v>0.10375</v>
      </c>
      <c r="I205">
        <v>8.5099999999999995E-2</v>
      </c>
      <c r="J205">
        <v>-3.0244200000000001</v>
      </c>
      <c r="K205">
        <v>6.5559999999999993E-2</v>
      </c>
      <c r="L205">
        <v>-8.566E-2</v>
      </c>
      <c r="M205">
        <v>-123.29633</v>
      </c>
      <c r="N205">
        <v>-0.35045999999999999</v>
      </c>
      <c r="O205">
        <v>25.117519999999999</v>
      </c>
      <c r="P205">
        <v>30.621919999999999</v>
      </c>
      <c r="Q205">
        <v>-19519.606800000001</v>
      </c>
      <c r="R205">
        <v>-9642.1562200000008</v>
      </c>
      <c r="S205" t="s">
        <v>25</v>
      </c>
      <c r="T205" t="e">
        <f t="shared" si="3"/>
        <v>#NAME?</v>
      </c>
      <c r="U205">
        <v>4.1399999999999996E-3</v>
      </c>
      <c r="V205">
        <v>3.0000000000000001E-5</v>
      </c>
      <c r="W205">
        <v>4.2100000000000002E-3</v>
      </c>
      <c r="X205">
        <v>4.1399999999999996E-3</v>
      </c>
      <c r="Y205">
        <v>4.45E-3</v>
      </c>
      <c r="Z205">
        <v>0</v>
      </c>
      <c r="AA205">
        <v>0</v>
      </c>
    </row>
    <row r="206" spans="1:27" x14ac:dyDescent="0.25">
      <c r="A206">
        <v>206.81480999999999</v>
      </c>
      <c r="B206">
        <v>23.657389999999999</v>
      </c>
      <c r="C206">
        <v>39.956490000000002</v>
      </c>
      <c r="D206">
        <v>39.885899999999999</v>
      </c>
      <c r="E206">
        <v>33.408059999999999</v>
      </c>
      <c r="F206">
        <v>-1.18512</v>
      </c>
      <c r="G206">
        <v>7.8799999999999999E-3</v>
      </c>
      <c r="H206">
        <v>0.10374</v>
      </c>
      <c r="I206">
        <v>8.412E-2</v>
      </c>
      <c r="J206">
        <v>-3.0244200000000001</v>
      </c>
      <c r="K206">
        <v>6.5430000000000002E-2</v>
      </c>
      <c r="L206">
        <v>-8.5739999999999997E-2</v>
      </c>
      <c r="M206">
        <v>-123.33192</v>
      </c>
      <c r="N206">
        <v>-0.34994999999999998</v>
      </c>
      <c r="O206">
        <v>24.82846</v>
      </c>
      <c r="P206">
        <v>30.617509999999999</v>
      </c>
      <c r="Q206">
        <v>-19520.245640000001</v>
      </c>
      <c r="R206">
        <v>-9642.09411</v>
      </c>
      <c r="S206" t="s">
        <v>25</v>
      </c>
      <c r="T206" t="e">
        <f t="shared" si="3"/>
        <v>#NAME?</v>
      </c>
      <c r="U206">
        <v>4.13E-3</v>
      </c>
      <c r="V206">
        <v>3.0000000000000001E-5</v>
      </c>
      <c r="W206">
        <v>4.2100000000000002E-3</v>
      </c>
      <c r="X206">
        <v>4.15E-3</v>
      </c>
      <c r="Y206">
        <v>4.45E-3</v>
      </c>
      <c r="Z206">
        <v>0</v>
      </c>
      <c r="AA206">
        <v>0</v>
      </c>
    </row>
    <row r="207" spans="1:27" x14ac:dyDescent="0.25">
      <c r="A207">
        <v>207.81487999999999</v>
      </c>
      <c r="B207">
        <v>23.657430000000002</v>
      </c>
      <c r="C207">
        <v>39.957230000000003</v>
      </c>
      <c r="D207">
        <v>39.884810000000002</v>
      </c>
      <c r="E207">
        <v>33.410820000000001</v>
      </c>
      <c r="F207">
        <v>-1.18512</v>
      </c>
      <c r="G207">
        <v>7.8799999999999999E-3</v>
      </c>
      <c r="H207">
        <v>0.10424</v>
      </c>
      <c r="I207">
        <v>8.5209999999999994E-2</v>
      </c>
      <c r="J207">
        <v>-3.0244200000000001</v>
      </c>
      <c r="K207">
        <v>6.6119999999999998E-2</v>
      </c>
      <c r="L207">
        <v>-8.5650000000000004E-2</v>
      </c>
      <c r="M207">
        <v>-123.36633999999999</v>
      </c>
      <c r="N207">
        <v>-0.35901</v>
      </c>
      <c r="O207">
        <v>25.147680000000001</v>
      </c>
      <c r="P207">
        <v>30.766470000000002</v>
      </c>
      <c r="Q207">
        <v>-19520.850299999998</v>
      </c>
      <c r="R207">
        <v>-9642.0638299999991</v>
      </c>
      <c r="S207" t="s">
        <v>25</v>
      </c>
      <c r="T207" t="e">
        <f t="shared" si="3"/>
        <v>#NAME?</v>
      </c>
      <c r="U207">
        <v>4.1399999999999996E-3</v>
      </c>
      <c r="V207">
        <v>3.0000000000000001E-5</v>
      </c>
      <c r="W207">
        <v>4.2100000000000002E-3</v>
      </c>
      <c r="X207">
        <v>4.15E-3</v>
      </c>
      <c r="Y207">
        <v>4.4600000000000004E-3</v>
      </c>
      <c r="Z207">
        <v>0</v>
      </c>
      <c r="AA207">
        <v>0</v>
      </c>
    </row>
    <row r="208" spans="1:27" x14ac:dyDescent="0.25">
      <c r="A208">
        <v>208.81479999999999</v>
      </c>
      <c r="B208">
        <v>23.657710000000002</v>
      </c>
      <c r="C208">
        <v>39.957059999999998</v>
      </c>
      <c r="D208">
        <v>39.885170000000002</v>
      </c>
      <c r="E208">
        <v>33.413040000000002</v>
      </c>
      <c r="F208">
        <v>-1.18512</v>
      </c>
      <c r="G208">
        <v>8.4100000000000008E-3</v>
      </c>
      <c r="H208">
        <v>0.10355</v>
      </c>
      <c r="I208">
        <v>8.7359999999999993E-2</v>
      </c>
      <c r="J208">
        <v>-3.0244200000000001</v>
      </c>
      <c r="K208">
        <v>6.5390000000000004E-2</v>
      </c>
      <c r="L208">
        <v>-8.5750000000000007E-2</v>
      </c>
      <c r="M208">
        <v>-123.39097</v>
      </c>
      <c r="N208">
        <v>-0.35636000000000001</v>
      </c>
      <c r="O208">
        <v>25.78246</v>
      </c>
      <c r="P208">
        <v>30.560210000000001</v>
      </c>
      <c r="Q208">
        <v>-19521.390299999999</v>
      </c>
      <c r="R208">
        <v>-9642.0806799999991</v>
      </c>
      <c r="S208" t="s">
        <v>25</v>
      </c>
      <c r="T208" t="e">
        <f t="shared" si="3"/>
        <v>#NAME?</v>
      </c>
      <c r="U208">
        <v>4.1399999999999996E-3</v>
      </c>
      <c r="V208">
        <v>2.0000000000000002E-5</v>
      </c>
      <c r="W208">
        <v>4.2100000000000002E-3</v>
      </c>
      <c r="X208">
        <v>4.1599999999999996E-3</v>
      </c>
      <c r="Y208">
        <v>4.45E-3</v>
      </c>
      <c r="Z208">
        <v>0</v>
      </c>
      <c r="AA208">
        <v>0</v>
      </c>
    </row>
    <row r="209" spans="1:52" x14ac:dyDescent="0.25">
      <c r="A209">
        <v>209.81638000000001</v>
      </c>
      <c r="B209">
        <v>23.65765</v>
      </c>
      <c r="C209">
        <v>39.957650000000001</v>
      </c>
      <c r="D209">
        <v>39.885199999999998</v>
      </c>
      <c r="E209">
        <v>33.415349999999997</v>
      </c>
      <c r="F209">
        <v>-1.18512</v>
      </c>
      <c r="G209">
        <v>7.3899999999999999E-3</v>
      </c>
      <c r="H209">
        <v>0.10432</v>
      </c>
      <c r="I209">
        <v>8.0729999999999996E-2</v>
      </c>
      <c r="J209">
        <v>-3.0244200000000001</v>
      </c>
      <c r="K209">
        <v>6.5769999999999995E-2</v>
      </c>
      <c r="L209">
        <v>-8.5680000000000006E-2</v>
      </c>
      <c r="M209">
        <v>-123.42088</v>
      </c>
      <c r="N209">
        <v>-0.35916999999999999</v>
      </c>
      <c r="O209">
        <v>23.826370000000001</v>
      </c>
      <c r="P209">
        <v>30.78941</v>
      </c>
      <c r="Q209">
        <v>-19521.877799999998</v>
      </c>
      <c r="R209">
        <v>-9642.1356899999992</v>
      </c>
      <c r="S209" t="s">
        <v>25</v>
      </c>
      <c r="T209" t="e">
        <f t="shared" si="3"/>
        <v>#NAME?</v>
      </c>
      <c r="U209">
        <v>4.13E-3</v>
      </c>
      <c r="V209">
        <v>3.0000000000000001E-5</v>
      </c>
      <c r="W209">
        <v>4.2100000000000002E-3</v>
      </c>
      <c r="X209">
        <v>4.1399999999999996E-3</v>
      </c>
      <c r="Y209">
        <v>4.4600000000000004E-3</v>
      </c>
      <c r="Z209">
        <v>0</v>
      </c>
      <c r="AA209">
        <v>0</v>
      </c>
    </row>
    <row r="210" spans="1:52" x14ac:dyDescent="0.25">
      <c r="A210">
        <v>210.8168</v>
      </c>
      <c r="B210">
        <v>23.657630000000001</v>
      </c>
      <c r="C210">
        <v>39.957079999999998</v>
      </c>
      <c r="D210">
        <v>39.884900000000002</v>
      </c>
      <c r="E210">
        <v>33.418379999999999</v>
      </c>
      <c r="F210">
        <v>-1.18512</v>
      </c>
      <c r="G210">
        <v>6.7499999999999999E-3</v>
      </c>
      <c r="H210">
        <v>0.1031</v>
      </c>
      <c r="I210">
        <v>8.5260000000000002E-2</v>
      </c>
      <c r="J210">
        <v>-3.0244200000000001</v>
      </c>
      <c r="K210">
        <v>6.6869999999999999E-2</v>
      </c>
      <c r="L210">
        <v>-8.5669999999999996E-2</v>
      </c>
      <c r="M210">
        <v>-123.45954</v>
      </c>
      <c r="N210">
        <v>-0.35783999999999999</v>
      </c>
      <c r="O210">
        <v>25.163019999999999</v>
      </c>
      <c r="P210">
        <v>30.429580000000001</v>
      </c>
      <c r="Q210">
        <v>-19522.5275</v>
      </c>
      <c r="R210">
        <v>-9642.0583600000009</v>
      </c>
      <c r="S210" t="s">
        <v>25</v>
      </c>
      <c r="T210" t="e">
        <f t="shared" si="3"/>
        <v>#NAME?</v>
      </c>
      <c r="U210">
        <v>4.1399999999999996E-3</v>
      </c>
      <c r="V210">
        <v>3.0000000000000001E-5</v>
      </c>
      <c r="W210">
        <v>4.2100000000000002E-3</v>
      </c>
      <c r="X210">
        <v>4.13E-3</v>
      </c>
      <c r="Y210">
        <v>4.45E-3</v>
      </c>
      <c r="Z210">
        <v>0</v>
      </c>
      <c r="AA210">
        <v>0</v>
      </c>
    </row>
    <row r="211" spans="1:52" x14ac:dyDescent="0.25">
      <c r="A211">
        <v>211.81826000000001</v>
      </c>
      <c r="B211">
        <v>23.657109999999999</v>
      </c>
      <c r="C211">
        <v>39.957560000000001</v>
      </c>
      <c r="D211">
        <v>39.885350000000003</v>
      </c>
      <c r="E211">
        <v>33.420250000000003</v>
      </c>
      <c r="F211">
        <v>-1.18512</v>
      </c>
      <c r="G211">
        <v>7.5900000000000004E-3</v>
      </c>
      <c r="H211">
        <v>0.10426000000000001</v>
      </c>
      <c r="I211">
        <v>8.4919999999999995E-2</v>
      </c>
      <c r="J211">
        <v>-3.0244200000000001</v>
      </c>
      <c r="K211">
        <v>6.4070000000000002E-2</v>
      </c>
      <c r="L211">
        <v>-8.5720000000000005E-2</v>
      </c>
      <c r="M211">
        <v>-123.48971</v>
      </c>
      <c r="N211">
        <v>-0.35794999999999999</v>
      </c>
      <c r="O211">
        <v>25.064070000000001</v>
      </c>
      <c r="P211">
        <v>30.770320000000002</v>
      </c>
      <c r="Q211">
        <v>-19522.819879999999</v>
      </c>
      <c r="R211">
        <v>-9642.1411399999997</v>
      </c>
      <c r="S211" t="s">
        <v>25</v>
      </c>
      <c r="T211" t="e">
        <f t="shared" si="3"/>
        <v>#NAME?</v>
      </c>
      <c r="U211">
        <v>4.1399999999999996E-3</v>
      </c>
      <c r="V211">
        <v>3.0000000000000001E-5</v>
      </c>
      <c r="W211">
        <v>4.2100000000000002E-3</v>
      </c>
      <c r="X211">
        <v>4.15E-3</v>
      </c>
      <c r="Y211">
        <v>4.4600000000000004E-3</v>
      </c>
      <c r="Z211">
        <v>0</v>
      </c>
      <c r="AA211">
        <v>0</v>
      </c>
    </row>
    <row r="212" spans="1:52" x14ac:dyDescent="0.25">
      <c r="A212">
        <v>212.81817000000001</v>
      </c>
      <c r="B212">
        <v>23.65756</v>
      </c>
      <c r="C212">
        <v>39.957430000000002</v>
      </c>
      <c r="D212">
        <v>39.886629999999997</v>
      </c>
      <c r="E212">
        <v>33.422190000000001</v>
      </c>
      <c r="F212">
        <v>-1.18512</v>
      </c>
      <c r="G212">
        <v>6.8500000000000002E-3</v>
      </c>
      <c r="H212">
        <v>0.10333000000000001</v>
      </c>
      <c r="I212">
        <v>8.455E-2</v>
      </c>
      <c r="J212">
        <v>-3.0244200000000001</v>
      </c>
      <c r="K212">
        <v>6.5710000000000005E-2</v>
      </c>
      <c r="L212">
        <v>-8.566E-2</v>
      </c>
      <c r="M212">
        <v>-123.50848000000001</v>
      </c>
      <c r="N212">
        <v>-0.35098000000000001</v>
      </c>
      <c r="O212">
        <v>24.952770000000001</v>
      </c>
      <c r="P212">
        <v>30.496259999999999</v>
      </c>
      <c r="Q212">
        <v>-19523.334910000001</v>
      </c>
      <c r="R212">
        <v>-9642.2438700000002</v>
      </c>
      <c r="S212" t="s">
        <v>25</v>
      </c>
      <c r="T212" t="e">
        <f t="shared" si="3"/>
        <v>#NAME?</v>
      </c>
      <c r="U212">
        <v>4.1399999999999996E-3</v>
      </c>
      <c r="V212">
        <v>3.0000000000000001E-5</v>
      </c>
      <c r="W212">
        <v>4.2100000000000002E-3</v>
      </c>
      <c r="X212">
        <v>4.13E-3</v>
      </c>
      <c r="Y212">
        <v>4.45E-3</v>
      </c>
      <c r="Z212">
        <v>0</v>
      </c>
      <c r="AA212">
        <v>0</v>
      </c>
    </row>
    <row r="213" spans="1:52" x14ac:dyDescent="0.25">
      <c r="A213">
        <v>213.81908999999999</v>
      </c>
      <c r="B213">
        <v>23.657430000000002</v>
      </c>
      <c r="C213">
        <v>39.957169999999998</v>
      </c>
      <c r="D213">
        <v>39.885750000000002</v>
      </c>
      <c r="E213">
        <v>33.424599999999998</v>
      </c>
      <c r="F213">
        <v>-1.18512</v>
      </c>
      <c r="G213">
        <v>7.28E-3</v>
      </c>
      <c r="H213">
        <v>0.10331</v>
      </c>
      <c r="I213">
        <v>8.5199999999999998E-2</v>
      </c>
      <c r="J213">
        <v>-3.0244200000000001</v>
      </c>
      <c r="K213">
        <v>6.6180000000000003E-2</v>
      </c>
      <c r="L213">
        <v>-8.5680000000000006E-2</v>
      </c>
      <c r="M213">
        <v>-123.54071</v>
      </c>
      <c r="N213">
        <v>-0.35407</v>
      </c>
      <c r="O213">
        <v>25.14471</v>
      </c>
      <c r="P213">
        <v>30.490020000000001</v>
      </c>
      <c r="Q213">
        <v>-19523.829529999999</v>
      </c>
      <c r="R213">
        <v>-9642.1424499999994</v>
      </c>
      <c r="S213" t="s">
        <v>25</v>
      </c>
      <c r="T213" t="e">
        <f t="shared" si="3"/>
        <v>#NAME?</v>
      </c>
      <c r="U213">
        <v>4.1399999999999996E-3</v>
      </c>
      <c r="V213">
        <v>3.0000000000000001E-5</v>
      </c>
      <c r="W213">
        <v>4.2100000000000002E-3</v>
      </c>
      <c r="X213">
        <v>4.1399999999999996E-3</v>
      </c>
      <c r="Y213">
        <v>4.45E-3</v>
      </c>
      <c r="Z213">
        <v>0</v>
      </c>
      <c r="AA213">
        <v>0</v>
      </c>
    </row>
    <row r="214" spans="1:52" x14ac:dyDescent="0.25">
      <c r="A214">
        <v>214.81882999999999</v>
      </c>
      <c r="B214">
        <v>23.656179999999999</v>
      </c>
      <c r="C214">
        <v>39.957540000000002</v>
      </c>
      <c r="D214">
        <v>39.886569999999999</v>
      </c>
      <c r="E214">
        <v>33.426740000000002</v>
      </c>
      <c r="F214">
        <v>-1.18512</v>
      </c>
      <c r="G214">
        <v>7.7999999999999996E-3</v>
      </c>
      <c r="H214">
        <v>0.10417</v>
      </c>
      <c r="I214">
        <v>8.3909999999999998E-2</v>
      </c>
      <c r="J214">
        <v>-3.0244200000000001</v>
      </c>
      <c r="K214">
        <v>6.5629999999999994E-2</v>
      </c>
      <c r="L214">
        <v>-8.5730000000000001E-2</v>
      </c>
      <c r="M214">
        <v>-123.58354</v>
      </c>
      <c r="N214">
        <v>-0.35183999999999999</v>
      </c>
      <c r="O214">
        <v>24.764119999999998</v>
      </c>
      <c r="P214">
        <v>30.744949999999999</v>
      </c>
      <c r="Q214">
        <v>-19524.02061</v>
      </c>
      <c r="R214">
        <v>-9642.2492199999997</v>
      </c>
      <c r="S214" t="s">
        <v>25</v>
      </c>
      <c r="T214" t="e">
        <f t="shared" si="3"/>
        <v>#NAME?</v>
      </c>
      <c r="U214">
        <v>4.13E-3</v>
      </c>
      <c r="V214">
        <v>3.0000000000000001E-5</v>
      </c>
      <c r="W214">
        <v>4.2100000000000002E-3</v>
      </c>
      <c r="X214">
        <v>4.15E-3</v>
      </c>
      <c r="Y214">
        <v>4.4600000000000004E-3</v>
      </c>
      <c r="Z214">
        <v>0</v>
      </c>
      <c r="AA214">
        <v>0</v>
      </c>
    </row>
    <row r="215" spans="1:52" x14ac:dyDescent="0.25">
      <c r="A215">
        <v>215.81899000000001</v>
      </c>
      <c r="B215">
        <v>23.657800000000002</v>
      </c>
      <c r="C215">
        <v>39.958309999999997</v>
      </c>
      <c r="D215">
        <v>39.885590000000001</v>
      </c>
      <c r="E215">
        <v>33.429310000000001</v>
      </c>
      <c r="F215">
        <v>-1.18512</v>
      </c>
      <c r="G215">
        <v>7.4000000000000003E-3</v>
      </c>
      <c r="H215">
        <v>0.10453</v>
      </c>
      <c r="I215">
        <v>8.2860000000000003E-2</v>
      </c>
      <c r="J215">
        <v>-3.0244200000000001</v>
      </c>
      <c r="K215">
        <v>6.5420000000000006E-2</v>
      </c>
      <c r="L215">
        <v>-8.5669999999999996E-2</v>
      </c>
      <c r="M215">
        <v>-123.59555</v>
      </c>
      <c r="N215">
        <v>-0.36048000000000002</v>
      </c>
      <c r="O215">
        <v>24.455660000000002</v>
      </c>
      <c r="P215">
        <v>30.849630000000001</v>
      </c>
      <c r="Q215">
        <v>-19524.928769999999</v>
      </c>
      <c r="R215">
        <v>-9642.2302</v>
      </c>
      <c r="S215" t="s">
        <v>25</v>
      </c>
      <c r="T215" t="e">
        <f t="shared" si="3"/>
        <v>#NAME?</v>
      </c>
      <c r="U215">
        <v>4.13E-3</v>
      </c>
      <c r="V215">
        <v>3.0000000000000001E-5</v>
      </c>
      <c r="W215">
        <v>4.2100000000000002E-3</v>
      </c>
      <c r="X215">
        <v>4.1399999999999996E-3</v>
      </c>
      <c r="Y215">
        <v>4.4600000000000004E-3</v>
      </c>
      <c r="Z215">
        <v>0</v>
      </c>
      <c r="AA215">
        <v>0</v>
      </c>
    </row>
    <row r="216" spans="1:52" x14ac:dyDescent="0.25">
      <c r="A216">
        <v>216.82</v>
      </c>
      <c r="B216">
        <v>23.657209999999999</v>
      </c>
      <c r="C216">
        <v>39.957320000000003</v>
      </c>
      <c r="D216">
        <v>39.885689999999997</v>
      </c>
      <c r="E216">
        <v>33.431440000000002</v>
      </c>
      <c r="F216">
        <v>-1.18512</v>
      </c>
      <c r="G216">
        <v>7.0400000000000003E-3</v>
      </c>
      <c r="H216">
        <v>0.10306999999999999</v>
      </c>
      <c r="I216">
        <v>8.4500000000000006E-2</v>
      </c>
      <c r="J216">
        <v>-3.0244200000000001</v>
      </c>
      <c r="K216">
        <v>6.6549999999999998E-2</v>
      </c>
      <c r="L216">
        <v>-8.5639999999999994E-2</v>
      </c>
      <c r="M216">
        <v>-123.62993</v>
      </c>
      <c r="N216">
        <v>-0.35505999999999999</v>
      </c>
      <c r="O216">
        <v>24.940249999999999</v>
      </c>
      <c r="P216">
        <v>30.419560000000001</v>
      </c>
      <c r="Q216">
        <v>-19525.257949999999</v>
      </c>
      <c r="R216">
        <v>-9642.1502500000006</v>
      </c>
      <c r="S216" t="s">
        <v>25</v>
      </c>
      <c r="T216" t="e">
        <f t="shared" si="3"/>
        <v>#NAME?</v>
      </c>
      <c r="U216">
        <v>4.1399999999999996E-3</v>
      </c>
      <c r="V216">
        <v>3.0000000000000001E-5</v>
      </c>
      <c r="W216">
        <v>4.2100000000000002E-3</v>
      </c>
      <c r="X216">
        <v>4.1399999999999996E-3</v>
      </c>
      <c r="Y216">
        <v>4.45E-3</v>
      </c>
      <c r="Z216">
        <v>0</v>
      </c>
      <c r="AA216">
        <v>0</v>
      </c>
    </row>
    <row r="217" spans="1:52" x14ac:dyDescent="0.25">
      <c r="A217">
        <v>217.82002</v>
      </c>
      <c r="B217">
        <v>23.657550000000001</v>
      </c>
      <c r="C217">
        <v>39.957380000000001</v>
      </c>
      <c r="D217">
        <v>39.885440000000003</v>
      </c>
      <c r="E217">
        <v>33.433059999999998</v>
      </c>
      <c r="F217">
        <v>-1.18512</v>
      </c>
      <c r="G217">
        <v>7.0499999999999998E-3</v>
      </c>
      <c r="H217">
        <v>0.10360999999999999</v>
      </c>
      <c r="I217">
        <v>8.2489999999999994E-2</v>
      </c>
      <c r="J217">
        <v>-3.0244200000000001</v>
      </c>
      <c r="K217">
        <v>6.3769999999999993E-2</v>
      </c>
      <c r="L217">
        <v>-8.5650000000000004E-2</v>
      </c>
      <c r="M217">
        <v>-123.64604</v>
      </c>
      <c r="N217">
        <v>-0.35664000000000001</v>
      </c>
      <c r="O217">
        <v>24.34667</v>
      </c>
      <c r="P217">
        <v>30.579750000000001</v>
      </c>
      <c r="Q217">
        <v>-19525.683110000002</v>
      </c>
      <c r="R217">
        <v>-9642.1336300000003</v>
      </c>
      <c r="S217" t="s">
        <v>25</v>
      </c>
      <c r="T217" t="e">
        <f t="shared" si="3"/>
        <v>#NAME?</v>
      </c>
      <c r="U217">
        <v>4.13E-3</v>
      </c>
      <c r="V217">
        <v>3.0000000000000001E-5</v>
      </c>
      <c r="W217">
        <v>4.1999999999999997E-3</v>
      </c>
      <c r="X217">
        <v>4.1399999999999996E-3</v>
      </c>
      <c r="Y217">
        <v>4.45E-3</v>
      </c>
      <c r="Z217">
        <v>0</v>
      </c>
      <c r="AA217">
        <v>0</v>
      </c>
    </row>
    <row r="218" spans="1:52" x14ac:dyDescent="0.25">
      <c r="A218">
        <v>218.82006000000001</v>
      </c>
      <c r="B218">
        <v>23.65766</v>
      </c>
      <c r="C218">
        <v>39.957050000000002</v>
      </c>
      <c r="D218">
        <v>39.886150000000001</v>
      </c>
      <c r="E218">
        <v>33.435310000000001</v>
      </c>
      <c r="F218">
        <v>-1.18512</v>
      </c>
      <c r="G218">
        <v>6.6299999999999996E-3</v>
      </c>
      <c r="H218">
        <v>0.10298</v>
      </c>
      <c r="I218">
        <v>8.2540000000000002E-2</v>
      </c>
      <c r="J218">
        <v>-3.0244200000000001</v>
      </c>
      <c r="K218">
        <v>6.5439999999999998E-2</v>
      </c>
      <c r="L218">
        <v>-8.5650000000000004E-2</v>
      </c>
      <c r="M218">
        <v>-123.67328000000001</v>
      </c>
      <c r="N218">
        <v>-0.35149000000000002</v>
      </c>
      <c r="O218">
        <v>24.359310000000001</v>
      </c>
      <c r="P218">
        <v>30.392710000000001</v>
      </c>
      <c r="Q218">
        <v>-19526.194210000001</v>
      </c>
      <c r="R218">
        <v>-9642.1674800000001</v>
      </c>
      <c r="S218" t="s">
        <v>25</v>
      </c>
      <c r="T218" t="e">
        <f t="shared" si="3"/>
        <v>#NAME?</v>
      </c>
      <c r="U218">
        <v>4.13E-3</v>
      </c>
      <c r="V218">
        <v>3.0000000000000001E-5</v>
      </c>
      <c r="W218">
        <v>4.2100000000000002E-3</v>
      </c>
      <c r="X218">
        <v>4.13E-3</v>
      </c>
      <c r="Y218">
        <v>4.45E-3</v>
      </c>
      <c r="Z218">
        <v>0</v>
      </c>
      <c r="AA218">
        <v>0</v>
      </c>
    </row>
    <row r="219" spans="1:52" x14ac:dyDescent="0.25">
      <c r="A219">
        <v>219.82047</v>
      </c>
      <c r="B219">
        <v>23.65596</v>
      </c>
      <c r="C219">
        <v>39.957439999999998</v>
      </c>
      <c r="D219">
        <v>39.885869999999997</v>
      </c>
      <c r="E219">
        <v>33.436070000000001</v>
      </c>
      <c r="F219">
        <v>-1.18512</v>
      </c>
      <c r="G219">
        <v>7.7499999999999999E-3</v>
      </c>
      <c r="H219">
        <v>5.169E-2</v>
      </c>
      <c r="I219">
        <v>2.9430000000000001E-2</v>
      </c>
      <c r="J219">
        <v>-3.0244200000000001</v>
      </c>
      <c r="K219">
        <v>6.6830000000000001E-2</v>
      </c>
      <c r="L219">
        <v>-8.5690000000000002E-2</v>
      </c>
      <c r="M219">
        <v>-123.7043</v>
      </c>
      <c r="N219">
        <v>-0.35482999999999998</v>
      </c>
      <c r="O219">
        <v>8.6852800000000006</v>
      </c>
      <c r="P219">
        <v>15.2552</v>
      </c>
      <c r="Q219">
        <v>-19525.991600000001</v>
      </c>
      <c r="R219">
        <v>-9642.1774700000005</v>
      </c>
      <c r="S219" t="s">
        <v>25</v>
      </c>
      <c r="T219" t="e">
        <f t="shared" si="3"/>
        <v>#NAME?</v>
      </c>
      <c r="U219">
        <v>4.0499999999999998E-3</v>
      </c>
      <c r="V219">
        <v>3.0000000000000001E-5</v>
      </c>
      <c r="W219">
        <v>4.2100000000000002E-3</v>
      </c>
      <c r="X219">
        <v>4.15E-3</v>
      </c>
      <c r="Y219">
        <v>4.2100000000000002E-3</v>
      </c>
      <c r="Z219">
        <v>0</v>
      </c>
      <c r="AA219" t="s">
        <v>26</v>
      </c>
      <c r="AB219" t="s">
        <v>0</v>
      </c>
      <c r="AC219" t="s">
        <v>1</v>
      </c>
      <c r="AD219" t="s">
        <v>2</v>
      </c>
      <c r="AE219" t="s">
        <v>3</v>
      </c>
      <c r="AF219" t="s">
        <v>4</v>
      </c>
      <c r="AG219" t="s">
        <v>5</v>
      </c>
      <c r="AH219" t="s">
        <v>6</v>
      </c>
      <c r="AI219" t="s">
        <v>7</v>
      </c>
      <c r="AJ219" t="s">
        <v>8</v>
      </c>
      <c r="AK219" t="s">
        <v>9</v>
      </c>
      <c r="AL219" t="s">
        <v>10</v>
      </c>
      <c r="AM219" t="s">
        <v>11</v>
      </c>
      <c r="AN219" t="s">
        <v>12</v>
      </c>
      <c r="AO219" t="s">
        <v>13</v>
      </c>
      <c r="AP219" t="s">
        <v>14</v>
      </c>
      <c r="AQ219" t="s">
        <v>15</v>
      </c>
      <c r="AR219" t="s">
        <v>16</v>
      </c>
      <c r="AS219" t="s">
        <v>17</v>
      </c>
      <c r="AT219" t="s">
        <v>18</v>
      </c>
      <c r="AU219" t="s">
        <v>19</v>
      </c>
      <c r="AV219" t="s">
        <v>20</v>
      </c>
      <c r="AW219" t="s">
        <v>21</v>
      </c>
      <c r="AX219" t="s">
        <v>22</v>
      </c>
      <c r="AY219" t="s">
        <v>23</v>
      </c>
      <c r="AZ219" t="s">
        <v>24</v>
      </c>
    </row>
    <row r="220" spans="1:52" x14ac:dyDescent="0.25">
      <c r="A220" t="s">
        <v>29</v>
      </c>
      <c r="B220">
        <f>AVERAGE(B19:B219)</f>
        <v>23.673970746268658</v>
      </c>
      <c r="C220">
        <f t="shared" ref="C220:I220" si="4">AVERAGE(C19:C219)</f>
        <v>39.9495160199005</v>
      </c>
      <c r="D220">
        <f t="shared" si="4"/>
        <v>39.877617064676606</v>
      </c>
      <c r="E220">
        <f t="shared" si="4"/>
        <v>33.333385074626889</v>
      </c>
      <c r="F220">
        <f t="shared" si="4"/>
        <v>-1.1851200000000048</v>
      </c>
      <c r="G220">
        <f t="shared" si="4"/>
        <v>7.6309452736318395E-3</v>
      </c>
      <c r="H220">
        <f t="shared" si="4"/>
        <v>0.10578303482587061</v>
      </c>
      <c r="I220">
        <f t="shared" si="4"/>
        <v>8.6303582089552258E-2</v>
      </c>
      <c r="J220">
        <f xml:space="preserve"> (0.234+0.235+0.236)/3</f>
        <v>0.23499999999999999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20"/>
  <sheetViews>
    <sheetView topLeftCell="A191" workbookViewId="0">
      <selection activeCell="G226" sqref="G226"/>
    </sheetView>
  </sheetViews>
  <sheetFormatPr defaultRowHeight="15" x14ac:dyDescent="0.25"/>
  <cols>
    <col min="2" max="2" width="11.28515625" bestFit="1" customWidth="1"/>
    <col min="3" max="3" width="12" bestFit="1" customWidth="1"/>
    <col min="4" max="4" width="13.42578125" bestFit="1" customWidth="1"/>
    <col min="5" max="5" width="12.5703125" bestFit="1" customWidth="1"/>
    <col min="6" max="6" width="15.7109375" bestFit="1" customWidth="1"/>
    <col min="7" max="7" width="17" bestFit="1" customWidth="1"/>
    <col min="8" max="8" width="20" bestFit="1" customWidth="1"/>
    <col min="9" max="9" width="19.28515625" bestFit="1" customWidth="1"/>
    <col min="10" max="10" width="15" bestFit="1" customWidth="1"/>
  </cols>
  <sheetData>
    <row r="1" spans="1:27" x14ac:dyDescent="0.25">
      <c r="A1" t="s">
        <v>28</v>
      </c>
      <c r="B1" t="s">
        <v>1</v>
      </c>
      <c r="C1" t="s">
        <v>0</v>
      </c>
      <c r="D1" t="s">
        <v>3</v>
      </c>
      <c r="E1" t="s">
        <v>2</v>
      </c>
      <c r="F1" t="s">
        <v>4</v>
      </c>
      <c r="G1" t="s">
        <v>27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</row>
    <row r="2" spans="1:27" x14ac:dyDescent="0.25">
      <c r="A2">
        <v>83.751760000000004</v>
      </c>
      <c r="B2">
        <v>25.134429999999998</v>
      </c>
      <c r="C2">
        <v>39.809359999999998</v>
      </c>
      <c r="D2">
        <v>39.741930000000004</v>
      </c>
      <c r="E2">
        <v>32.632240000000003</v>
      </c>
      <c r="F2">
        <v>-1.18512</v>
      </c>
      <c r="G2">
        <v>9.8499999999999994E-3</v>
      </c>
      <c r="H2">
        <v>0.15403</v>
      </c>
      <c r="I2">
        <v>0.13704</v>
      </c>
      <c r="J2">
        <v>-3.0244200000000001</v>
      </c>
      <c r="K2">
        <v>6.3850000000000004E-2</v>
      </c>
      <c r="L2">
        <v>-8.566E-2</v>
      </c>
      <c r="M2">
        <v>-94.836910000000003</v>
      </c>
      <c r="N2">
        <v>-0.33426</v>
      </c>
      <c r="O2">
        <v>40.446109999999997</v>
      </c>
      <c r="P2">
        <v>45.45899</v>
      </c>
      <c r="Q2">
        <v>-19672.02651</v>
      </c>
      <c r="R2">
        <v>-9615.9843999999994</v>
      </c>
      <c r="S2" t="s">
        <v>25</v>
      </c>
      <c r="T2" t="e">
        <f t="shared" ref="T2:T65" si="0">-Inf</f>
        <v>#NAME?</v>
      </c>
      <c r="U2">
        <v>4.2199999999999998E-3</v>
      </c>
      <c r="V2">
        <v>3.0000000000000001E-5</v>
      </c>
      <c r="W2">
        <v>4.1999999999999997E-3</v>
      </c>
      <c r="X2">
        <v>4.1900000000000001E-3</v>
      </c>
      <c r="Y2">
        <v>4.6800000000000001E-3</v>
      </c>
      <c r="Z2">
        <v>0</v>
      </c>
      <c r="AA2">
        <v>0</v>
      </c>
    </row>
    <row r="3" spans="1:27" x14ac:dyDescent="0.25">
      <c r="A3">
        <v>84.751990000000006</v>
      </c>
      <c r="B3">
        <v>25.134</v>
      </c>
      <c r="C3">
        <v>39.808019999999999</v>
      </c>
      <c r="D3">
        <v>39.740670000000001</v>
      </c>
      <c r="E3">
        <v>32.635539999999999</v>
      </c>
      <c r="F3">
        <v>-1.18512</v>
      </c>
      <c r="G3">
        <v>9.6399999999999993E-3</v>
      </c>
      <c r="H3">
        <v>0.15351000000000001</v>
      </c>
      <c r="I3">
        <v>0.13592000000000001</v>
      </c>
      <c r="J3">
        <v>-3.0244200000000001</v>
      </c>
      <c r="K3">
        <v>6.3890000000000002E-2</v>
      </c>
      <c r="L3">
        <v>-8.5680000000000006E-2</v>
      </c>
      <c r="M3">
        <v>-94.884140000000002</v>
      </c>
      <c r="N3">
        <v>-0.33388000000000001</v>
      </c>
      <c r="O3">
        <v>40.114699999999999</v>
      </c>
      <c r="P3">
        <v>45.307760000000002</v>
      </c>
      <c r="Q3">
        <v>-19672.649079999999</v>
      </c>
      <c r="R3">
        <v>-9615.7520999999997</v>
      </c>
      <c r="S3" t="s">
        <v>25</v>
      </c>
      <c r="T3" t="e">
        <f t="shared" si="0"/>
        <v>#NAME?</v>
      </c>
      <c r="U3">
        <v>4.2199999999999998E-3</v>
      </c>
      <c r="V3">
        <v>3.0000000000000001E-5</v>
      </c>
      <c r="W3">
        <v>4.1999999999999997E-3</v>
      </c>
      <c r="X3">
        <v>4.1900000000000001E-3</v>
      </c>
      <c r="Y3">
        <v>4.6800000000000001E-3</v>
      </c>
      <c r="Z3">
        <v>0</v>
      </c>
      <c r="AA3">
        <v>0</v>
      </c>
    </row>
    <row r="4" spans="1:27" x14ac:dyDescent="0.25">
      <c r="A4">
        <v>85.751919999999998</v>
      </c>
      <c r="B4">
        <v>25.132999999999999</v>
      </c>
      <c r="C4">
        <v>39.80827</v>
      </c>
      <c r="D4">
        <v>39.739449999999998</v>
      </c>
      <c r="E4">
        <v>32.638120000000001</v>
      </c>
      <c r="F4">
        <v>-1.18512</v>
      </c>
      <c r="G4">
        <v>9.4000000000000004E-3</v>
      </c>
      <c r="H4">
        <v>0.15537000000000001</v>
      </c>
      <c r="I4">
        <v>0.13447999999999999</v>
      </c>
      <c r="J4">
        <v>-3.0244200000000001</v>
      </c>
      <c r="K4">
        <v>6.3890000000000002E-2</v>
      </c>
      <c r="L4">
        <v>-8.5669999999999996E-2</v>
      </c>
      <c r="M4">
        <v>-94.92944</v>
      </c>
      <c r="N4">
        <v>-0.34117999999999998</v>
      </c>
      <c r="O4">
        <v>39.688830000000003</v>
      </c>
      <c r="P4">
        <v>45.855330000000002</v>
      </c>
      <c r="Q4">
        <v>-19672.991669999999</v>
      </c>
      <c r="R4">
        <v>-9615.6647400000002</v>
      </c>
      <c r="S4" t="s">
        <v>25</v>
      </c>
      <c r="T4" t="e">
        <f t="shared" si="0"/>
        <v>#NAME?</v>
      </c>
      <c r="U4">
        <v>4.2199999999999998E-3</v>
      </c>
      <c r="V4">
        <v>3.0000000000000001E-5</v>
      </c>
      <c r="W4">
        <v>4.1999999999999997E-3</v>
      </c>
      <c r="X4">
        <v>4.1799999999999997E-3</v>
      </c>
      <c r="Y4">
        <v>4.6899999999999997E-3</v>
      </c>
      <c r="Z4">
        <v>0</v>
      </c>
      <c r="AA4">
        <v>0</v>
      </c>
    </row>
    <row r="5" spans="1:27" x14ac:dyDescent="0.25">
      <c r="A5">
        <v>86.752309999999994</v>
      </c>
      <c r="B5">
        <v>25.1312</v>
      </c>
      <c r="C5">
        <v>39.806460000000001</v>
      </c>
      <c r="D5">
        <v>39.738860000000003</v>
      </c>
      <c r="E5">
        <v>32.640650000000001</v>
      </c>
      <c r="F5">
        <v>-1.18512</v>
      </c>
      <c r="G5">
        <v>9.0699999999999999E-3</v>
      </c>
      <c r="H5">
        <v>0.15412999999999999</v>
      </c>
      <c r="I5">
        <v>0.13037000000000001</v>
      </c>
      <c r="J5">
        <v>-3.0244200000000001</v>
      </c>
      <c r="K5">
        <v>6.4060000000000006E-2</v>
      </c>
      <c r="L5">
        <v>-8.5709999999999995E-2</v>
      </c>
      <c r="M5">
        <v>-94.983999999999995</v>
      </c>
      <c r="N5">
        <v>-0.33516000000000001</v>
      </c>
      <c r="O5">
        <v>38.476520000000001</v>
      </c>
      <c r="P5">
        <v>45.489989999999999</v>
      </c>
      <c r="Q5">
        <v>-19673.149659999999</v>
      </c>
      <c r="R5">
        <v>-9615.4495000000006</v>
      </c>
      <c r="S5" t="s">
        <v>25</v>
      </c>
      <c r="T5" t="e">
        <f t="shared" si="0"/>
        <v>#NAME?</v>
      </c>
      <c r="U5">
        <v>4.2100000000000002E-3</v>
      </c>
      <c r="V5">
        <v>3.0000000000000001E-5</v>
      </c>
      <c r="W5">
        <v>4.2100000000000002E-3</v>
      </c>
      <c r="X5">
        <v>4.1700000000000001E-3</v>
      </c>
      <c r="Y5">
        <v>4.6899999999999997E-3</v>
      </c>
      <c r="Z5">
        <v>0</v>
      </c>
      <c r="AA5">
        <v>0</v>
      </c>
    </row>
    <row r="6" spans="1:27" x14ac:dyDescent="0.25">
      <c r="A6">
        <v>87.75206</v>
      </c>
      <c r="B6">
        <v>25.130400000000002</v>
      </c>
      <c r="C6">
        <v>39.805729999999997</v>
      </c>
      <c r="D6">
        <v>39.736669999999997</v>
      </c>
      <c r="E6">
        <v>32.642969999999998</v>
      </c>
      <c r="F6">
        <v>-1.18512</v>
      </c>
      <c r="G6">
        <v>1.055E-2</v>
      </c>
      <c r="H6">
        <v>0.15365999999999999</v>
      </c>
      <c r="I6">
        <v>0.13807</v>
      </c>
      <c r="J6">
        <v>-3.0244200000000001</v>
      </c>
      <c r="K6">
        <v>6.3670000000000004E-2</v>
      </c>
      <c r="L6">
        <v>-8.5639999999999994E-2</v>
      </c>
      <c r="M6">
        <v>-95.023510000000002</v>
      </c>
      <c r="N6">
        <v>-0.34236</v>
      </c>
      <c r="O6">
        <v>40.750030000000002</v>
      </c>
      <c r="P6">
        <v>45.352060000000002</v>
      </c>
      <c r="Q6">
        <v>-19673.479859999999</v>
      </c>
      <c r="R6">
        <v>-9615.1882999999998</v>
      </c>
      <c r="S6" t="s">
        <v>25</v>
      </c>
      <c r="T6" t="e">
        <f t="shared" si="0"/>
        <v>#NAME?</v>
      </c>
      <c r="U6">
        <v>4.2199999999999998E-3</v>
      </c>
      <c r="V6">
        <v>3.0000000000000001E-5</v>
      </c>
      <c r="W6">
        <v>4.1999999999999997E-3</v>
      </c>
      <c r="X6">
        <v>4.1999999999999997E-3</v>
      </c>
      <c r="Y6">
        <v>4.6800000000000001E-3</v>
      </c>
      <c r="Z6">
        <v>0</v>
      </c>
      <c r="AA6">
        <v>0</v>
      </c>
    </row>
    <row r="7" spans="1:27" x14ac:dyDescent="0.25">
      <c r="A7">
        <v>88.752759999999995</v>
      </c>
      <c r="B7">
        <v>25.129290000000001</v>
      </c>
      <c r="C7">
        <v>39.80489</v>
      </c>
      <c r="D7">
        <v>39.736440000000002</v>
      </c>
      <c r="E7">
        <v>32.645710000000001</v>
      </c>
      <c r="F7">
        <v>-1.18512</v>
      </c>
      <c r="G7">
        <v>9.5399999999999999E-3</v>
      </c>
      <c r="H7">
        <v>0.15509000000000001</v>
      </c>
      <c r="I7">
        <v>0.13875999999999999</v>
      </c>
      <c r="J7">
        <v>-3.0244200000000001</v>
      </c>
      <c r="K7">
        <v>6.3299999999999995E-2</v>
      </c>
      <c r="L7">
        <v>-8.5709999999999995E-2</v>
      </c>
      <c r="M7">
        <v>-95.07226</v>
      </c>
      <c r="N7">
        <v>-0.33938000000000001</v>
      </c>
      <c r="O7">
        <v>40.952120000000001</v>
      </c>
      <c r="P7">
        <v>45.773260000000001</v>
      </c>
      <c r="Q7">
        <v>-19673.832180000001</v>
      </c>
      <c r="R7">
        <v>-9615.0916199999992</v>
      </c>
      <c r="S7" t="s">
        <v>25</v>
      </c>
      <c r="T7" t="e">
        <f t="shared" si="0"/>
        <v>#NAME?</v>
      </c>
      <c r="U7">
        <v>4.2199999999999998E-3</v>
      </c>
      <c r="V7">
        <v>3.0000000000000001E-5</v>
      </c>
      <c r="W7">
        <v>4.1999999999999997E-3</v>
      </c>
      <c r="X7">
        <v>4.1799999999999997E-3</v>
      </c>
      <c r="Y7">
        <v>4.6899999999999997E-3</v>
      </c>
      <c r="Z7">
        <v>0</v>
      </c>
      <c r="AA7">
        <v>0</v>
      </c>
    </row>
    <row r="8" spans="1:27" x14ac:dyDescent="0.25">
      <c r="A8">
        <v>89.755129999999994</v>
      </c>
      <c r="B8">
        <v>25.127759999999999</v>
      </c>
      <c r="C8">
        <v>39.804450000000003</v>
      </c>
      <c r="D8">
        <v>39.735869999999998</v>
      </c>
      <c r="E8">
        <v>32.647709999999996</v>
      </c>
      <c r="F8">
        <v>-1.18512</v>
      </c>
      <c r="G8">
        <v>1.055E-2</v>
      </c>
      <c r="H8">
        <v>0.15478</v>
      </c>
      <c r="I8">
        <v>0.13592000000000001</v>
      </c>
      <c r="J8">
        <v>-3.0244200000000001</v>
      </c>
      <c r="K8">
        <v>6.2799999999999995E-2</v>
      </c>
      <c r="L8">
        <v>-8.5669999999999996E-2</v>
      </c>
      <c r="M8">
        <v>-95.116849999999999</v>
      </c>
      <c r="N8">
        <v>-0.33996999999999999</v>
      </c>
      <c r="O8">
        <v>40.114820000000002</v>
      </c>
      <c r="P8">
        <v>45.680199999999999</v>
      </c>
      <c r="Q8">
        <v>-19673.934880000001</v>
      </c>
      <c r="R8">
        <v>-9615.0015299999995</v>
      </c>
      <c r="S8" t="s">
        <v>25</v>
      </c>
      <c r="T8" t="e">
        <f t="shared" si="0"/>
        <v>#NAME?</v>
      </c>
      <c r="U8">
        <v>4.2199999999999998E-3</v>
      </c>
      <c r="V8">
        <v>3.0000000000000001E-5</v>
      </c>
      <c r="W8">
        <v>4.1999999999999997E-3</v>
      </c>
      <c r="X8">
        <v>4.1999999999999997E-3</v>
      </c>
      <c r="Y8">
        <v>4.6899999999999997E-3</v>
      </c>
      <c r="Z8">
        <v>0</v>
      </c>
      <c r="AA8">
        <v>0</v>
      </c>
    </row>
    <row r="9" spans="1:27" x14ac:dyDescent="0.25">
      <c r="A9">
        <v>90.75591</v>
      </c>
      <c r="B9">
        <v>25.127579999999998</v>
      </c>
      <c r="C9">
        <v>39.804310000000001</v>
      </c>
      <c r="D9">
        <v>39.734940000000002</v>
      </c>
      <c r="E9">
        <v>32.650100000000002</v>
      </c>
      <c r="F9">
        <v>-1.18512</v>
      </c>
      <c r="G9">
        <v>1.055E-2</v>
      </c>
      <c r="H9">
        <v>0.15373000000000001</v>
      </c>
      <c r="I9">
        <v>0.13611000000000001</v>
      </c>
      <c r="J9">
        <v>-3.0244200000000001</v>
      </c>
      <c r="K9">
        <v>6.5420000000000006E-2</v>
      </c>
      <c r="L9">
        <v>-8.5709999999999995E-2</v>
      </c>
      <c r="M9">
        <v>-95.149410000000003</v>
      </c>
      <c r="N9">
        <v>-0.34389999999999998</v>
      </c>
      <c r="O9">
        <v>40.171280000000003</v>
      </c>
      <c r="P9">
        <v>45.373069999999998</v>
      </c>
      <c r="Q9">
        <v>-19674.412779999999</v>
      </c>
      <c r="R9">
        <v>-9614.9051299999992</v>
      </c>
      <c r="S9" t="s">
        <v>25</v>
      </c>
      <c r="T9" t="e">
        <f t="shared" si="0"/>
        <v>#NAME?</v>
      </c>
      <c r="U9">
        <v>4.2199999999999998E-3</v>
      </c>
      <c r="V9">
        <v>3.0000000000000001E-5</v>
      </c>
      <c r="W9">
        <v>4.2100000000000002E-3</v>
      </c>
      <c r="X9">
        <v>4.1999999999999997E-3</v>
      </c>
      <c r="Y9">
        <v>4.6800000000000001E-3</v>
      </c>
      <c r="Z9">
        <v>0</v>
      </c>
      <c r="AA9">
        <v>0</v>
      </c>
    </row>
    <row r="10" spans="1:27" x14ac:dyDescent="0.25">
      <c r="A10">
        <v>91.756439999999998</v>
      </c>
      <c r="B10">
        <v>25.12595</v>
      </c>
      <c r="C10">
        <v>39.80386</v>
      </c>
      <c r="D10">
        <v>39.733829999999998</v>
      </c>
      <c r="E10">
        <v>32.6511</v>
      </c>
      <c r="F10">
        <v>-1.18512</v>
      </c>
      <c r="G10">
        <v>9.5999999999999992E-3</v>
      </c>
      <c r="H10">
        <v>0.15472</v>
      </c>
      <c r="I10">
        <v>0.13855999999999999</v>
      </c>
      <c r="J10">
        <v>-3.0244200000000001</v>
      </c>
      <c r="K10">
        <v>6.4820000000000003E-2</v>
      </c>
      <c r="L10">
        <v>-8.5629999999999998E-2</v>
      </c>
      <c r="M10">
        <v>-95.182670000000002</v>
      </c>
      <c r="N10">
        <v>-0.34716999999999998</v>
      </c>
      <c r="O10">
        <v>40.894120000000001</v>
      </c>
      <c r="P10">
        <v>45.663449999999997</v>
      </c>
      <c r="Q10">
        <v>-19674.277279999998</v>
      </c>
      <c r="R10">
        <v>-9614.7658800000008</v>
      </c>
      <c r="S10" t="s">
        <v>25</v>
      </c>
      <c r="T10" t="e">
        <f t="shared" si="0"/>
        <v>#NAME?</v>
      </c>
      <c r="U10">
        <v>4.2199999999999998E-3</v>
      </c>
      <c r="V10">
        <v>3.0000000000000001E-5</v>
      </c>
      <c r="W10">
        <v>4.2100000000000002E-3</v>
      </c>
      <c r="X10">
        <v>4.1799999999999997E-3</v>
      </c>
      <c r="Y10">
        <v>4.6899999999999997E-3</v>
      </c>
      <c r="Z10">
        <v>0</v>
      </c>
      <c r="AA10">
        <v>0</v>
      </c>
    </row>
    <row r="11" spans="1:27" x14ac:dyDescent="0.25">
      <c r="A11">
        <v>92.755660000000006</v>
      </c>
      <c r="B11">
        <v>25.125810000000001</v>
      </c>
      <c r="C11">
        <v>39.802579999999999</v>
      </c>
      <c r="D11">
        <v>39.733429999999998</v>
      </c>
      <c r="E11">
        <v>32.654069999999997</v>
      </c>
      <c r="F11">
        <v>-1.18512</v>
      </c>
      <c r="G11">
        <v>1.116E-2</v>
      </c>
      <c r="H11">
        <v>0.15306</v>
      </c>
      <c r="I11">
        <v>0.13663</v>
      </c>
      <c r="J11">
        <v>-3.0244200000000001</v>
      </c>
      <c r="K11">
        <v>6.3210000000000002E-2</v>
      </c>
      <c r="L11">
        <v>-8.5669999999999996E-2</v>
      </c>
      <c r="M11">
        <v>-95.222110000000001</v>
      </c>
      <c r="N11">
        <v>-0.34282000000000001</v>
      </c>
      <c r="O11">
        <v>40.324530000000003</v>
      </c>
      <c r="P11">
        <v>45.17268</v>
      </c>
      <c r="Q11">
        <v>-19674.890589999999</v>
      </c>
      <c r="R11">
        <v>-9614.6141299999999</v>
      </c>
      <c r="S11" t="s">
        <v>25</v>
      </c>
      <c r="T11" t="e">
        <f t="shared" si="0"/>
        <v>#NAME?</v>
      </c>
      <c r="U11">
        <v>4.2199999999999998E-3</v>
      </c>
      <c r="V11">
        <v>3.0000000000000001E-5</v>
      </c>
      <c r="W11">
        <v>4.1999999999999997E-3</v>
      </c>
      <c r="X11">
        <v>4.2100000000000002E-3</v>
      </c>
      <c r="Y11">
        <v>4.6800000000000001E-3</v>
      </c>
      <c r="Z11">
        <v>0</v>
      </c>
      <c r="AA11">
        <v>0</v>
      </c>
    </row>
    <row r="12" spans="1:27" x14ac:dyDescent="0.25">
      <c r="A12">
        <v>93.756029999999996</v>
      </c>
      <c r="B12">
        <v>25.12433</v>
      </c>
      <c r="C12">
        <v>39.801839999999999</v>
      </c>
      <c r="D12">
        <v>39.732819999999997</v>
      </c>
      <c r="E12">
        <v>32.655889999999999</v>
      </c>
      <c r="F12">
        <v>-1.18512</v>
      </c>
      <c r="G12">
        <v>1.0359999999999999E-2</v>
      </c>
      <c r="H12">
        <v>0.15376000000000001</v>
      </c>
      <c r="I12">
        <v>0.13633999999999999</v>
      </c>
      <c r="J12">
        <v>-3.0244200000000001</v>
      </c>
      <c r="K12">
        <v>6.5189999999999998E-2</v>
      </c>
      <c r="L12">
        <v>-8.5669999999999996E-2</v>
      </c>
      <c r="M12">
        <v>-95.263760000000005</v>
      </c>
      <c r="N12">
        <v>-0.34218999999999999</v>
      </c>
      <c r="O12">
        <v>40.23865</v>
      </c>
      <c r="P12">
        <v>45.379219999999997</v>
      </c>
      <c r="Q12">
        <v>-19674.964650000002</v>
      </c>
      <c r="R12">
        <v>-9614.4932399999998</v>
      </c>
      <c r="S12" t="s">
        <v>25</v>
      </c>
      <c r="T12" t="e">
        <f t="shared" si="0"/>
        <v>#NAME?</v>
      </c>
      <c r="U12">
        <v>4.2199999999999998E-3</v>
      </c>
      <c r="V12">
        <v>3.0000000000000001E-5</v>
      </c>
      <c r="W12">
        <v>4.2100000000000002E-3</v>
      </c>
      <c r="X12">
        <v>4.1999999999999997E-3</v>
      </c>
      <c r="Y12">
        <v>4.6800000000000001E-3</v>
      </c>
      <c r="Z12">
        <v>0</v>
      </c>
      <c r="AA12">
        <v>0</v>
      </c>
    </row>
    <row r="13" spans="1:27" x14ac:dyDescent="0.25">
      <c r="A13">
        <v>94.755979999999994</v>
      </c>
      <c r="B13">
        <v>25.123169999999998</v>
      </c>
      <c r="C13">
        <v>39.801589999999997</v>
      </c>
      <c r="D13">
        <v>39.732619999999997</v>
      </c>
      <c r="E13">
        <v>32.657649999999997</v>
      </c>
      <c r="F13">
        <v>-1.18512</v>
      </c>
      <c r="G13">
        <v>1.068E-2</v>
      </c>
      <c r="H13">
        <v>0.15310000000000001</v>
      </c>
      <c r="I13">
        <v>0.13738</v>
      </c>
      <c r="J13">
        <v>-3.0244200000000001</v>
      </c>
      <c r="K13">
        <v>6.6780000000000006E-2</v>
      </c>
      <c r="L13">
        <v>-8.5629999999999998E-2</v>
      </c>
      <c r="M13">
        <v>-95.300700000000006</v>
      </c>
      <c r="N13">
        <v>-0.34192</v>
      </c>
      <c r="O13">
        <v>40.546779999999998</v>
      </c>
      <c r="P13">
        <v>45.187060000000002</v>
      </c>
      <c r="Q13">
        <v>-19675.09332</v>
      </c>
      <c r="R13">
        <v>-9614.4525599999997</v>
      </c>
      <c r="S13" t="s">
        <v>25</v>
      </c>
      <c r="T13" t="e">
        <f t="shared" si="0"/>
        <v>#NAME?</v>
      </c>
      <c r="U13">
        <v>4.2199999999999998E-3</v>
      </c>
      <c r="V13">
        <v>3.0000000000000001E-5</v>
      </c>
      <c r="W13">
        <v>4.2100000000000002E-3</v>
      </c>
      <c r="X13">
        <v>4.2100000000000002E-3</v>
      </c>
      <c r="Y13">
        <v>4.6800000000000001E-3</v>
      </c>
      <c r="Z13">
        <v>0</v>
      </c>
      <c r="AA13">
        <v>0</v>
      </c>
    </row>
    <row r="14" spans="1:27" x14ac:dyDescent="0.25">
      <c r="A14">
        <v>95.757480000000001</v>
      </c>
      <c r="B14">
        <v>25.123180000000001</v>
      </c>
      <c r="C14">
        <v>39.802370000000003</v>
      </c>
      <c r="D14">
        <v>39.73263</v>
      </c>
      <c r="E14">
        <v>32.660299999999999</v>
      </c>
      <c r="F14">
        <v>-1.18512</v>
      </c>
      <c r="G14">
        <v>1.03E-2</v>
      </c>
      <c r="H14">
        <v>0.15393000000000001</v>
      </c>
      <c r="I14">
        <v>0.13705999999999999</v>
      </c>
      <c r="J14">
        <v>-3.0244200000000001</v>
      </c>
      <c r="K14">
        <v>6.3670000000000004E-2</v>
      </c>
      <c r="L14">
        <v>-8.5599999999999996E-2</v>
      </c>
      <c r="M14">
        <v>-95.334159999999997</v>
      </c>
      <c r="N14">
        <v>-0.34572999999999998</v>
      </c>
      <c r="O14">
        <v>40.452840000000002</v>
      </c>
      <c r="P14">
        <v>45.429729999999999</v>
      </c>
      <c r="Q14">
        <v>-19675.670549999999</v>
      </c>
      <c r="R14">
        <v>-9614.5245200000008</v>
      </c>
      <c r="S14" t="s">
        <v>25</v>
      </c>
      <c r="T14" t="e">
        <f t="shared" si="0"/>
        <v>#NAME?</v>
      </c>
      <c r="U14">
        <v>4.2199999999999998E-3</v>
      </c>
      <c r="V14">
        <v>3.0000000000000001E-5</v>
      </c>
      <c r="W14">
        <v>4.1999999999999997E-3</v>
      </c>
      <c r="X14">
        <v>4.1999999999999997E-3</v>
      </c>
      <c r="Y14">
        <v>4.6800000000000001E-3</v>
      </c>
      <c r="Z14">
        <v>0</v>
      </c>
      <c r="AA14">
        <v>0</v>
      </c>
    </row>
    <row r="15" spans="1:27" x14ac:dyDescent="0.25">
      <c r="A15">
        <v>96.758139999999997</v>
      </c>
      <c r="B15">
        <v>25.12257</v>
      </c>
      <c r="C15">
        <v>39.80039</v>
      </c>
      <c r="D15">
        <v>39.731499999999997</v>
      </c>
      <c r="E15">
        <v>32.662460000000003</v>
      </c>
      <c r="F15">
        <v>-1.18512</v>
      </c>
      <c r="G15">
        <v>1.0359999999999999E-2</v>
      </c>
      <c r="H15">
        <v>0.15276000000000001</v>
      </c>
      <c r="I15">
        <v>0.13395000000000001</v>
      </c>
      <c r="J15">
        <v>-3.0244200000000001</v>
      </c>
      <c r="K15">
        <v>6.5210000000000004E-2</v>
      </c>
      <c r="L15">
        <v>-8.5699999999999998E-2</v>
      </c>
      <c r="M15">
        <v>-95.369209999999995</v>
      </c>
      <c r="N15">
        <v>-0.34150000000000003</v>
      </c>
      <c r="O15">
        <v>39.533839999999998</v>
      </c>
      <c r="P15">
        <v>45.086770000000001</v>
      </c>
      <c r="Q15">
        <v>-19676.005499999999</v>
      </c>
      <c r="R15">
        <v>-9614.2456299999994</v>
      </c>
      <c r="S15" t="s">
        <v>25</v>
      </c>
      <c r="T15" t="e">
        <f t="shared" si="0"/>
        <v>#NAME?</v>
      </c>
      <c r="U15">
        <v>4.2100000000000002E-3</v>
      </c>
      <c r="V15">
        <v>3.0000000000000001E-5</v>
      </c>
      <c r="W15">
        <v>4.2100000000000002E-3</v>
      </c>
      <c r="X15">
        <v>4.1999999999999997E-3</v>
      </c>
      <c r="Y15">
        <v>4.6800000000000001E-3</v>
      </c>
      <c r="Z15">
        <v>0</v>
      </c>
      <c r="AA15">
        <v>0</v>
      </c>
    </row>
    <row r="16" spans="1:27" x14ac:dyDescent="0.25">
      <c r="A16">
        <v>97.757800000000003</v>
      </c>
      <c r="B16">
        <v>25.120719999999999</v>
      </c>
      <c r="C16">
        <v>39.799550000000004</v>
      </c>
      <c r="D16">
        <v>39.730609999999999</v>
      </c>
      <c r="E16">
        <v>32.664790000000004</v>
      </c>
      <c r="F16">
        <v>-1.18512</v>
      </c>
      <c r="G16">
        <v>1.047E-2</v>
      </c>
      <c r="H16">
        <v>0.15368999999999999</v>
      </c>
      <c r="I16">
        <v>0.13788</v>
      </c>
      <c r="J16">
        <v>-3.0244200000000001</v>
      </c>
      <c r="K16">
        <v>6.4030000000000004E-2</v>
      </c>
      <c r="L16">
        <v>-8.5620000000000002E-2</v>
      </c>
      <c r="M16">
        <v>-95.422049999999999</v>
      </c>
      <c r="N16">
        <v>-0.34177000000000002</v>
      </c>
      <c r="O16">
        <v>40.695120000000003</v>
      </c>
      <c r="P16">
        <v>45.361269999999998</v>
      </c>
      <c r="Q16">
        <v>-19676.109759999999</v>
      </c>
      <c r="R16">
        <v>-9614.0891900000006</v>
      </c>
      <c r="S16" t="s">
        <v>25</v>
      </c>
      <c r="T16" t="e">
        <f t="shared" si="0"/>
        <v>#NAME?</v>
      </c>
      <c r="U16">
        <v>4.2199999999999998E-3</v>
      </c>
      <c r="V16">
        <v>3.0000000000000001E-5</v>
      </c>
      <c r="W16">
        <v>4.1999999999999997E-3</v>
      </c>
      <c r="X16">
        <v>4.1999999999999997E-3</v>
      </c>
      <c r="Y16">
        <v>4.6800000000000001E-3</v>
      </c>
      <c r="Z16">
        <v>0</v>
      </c>
      <c r="AA16">
        <v>0</v>
      </c>
    </row>
    <row r="17" spans="1:27" x14ac:dyDescent="0.25">
      <c r="A17">
        <v>98.758189999999999</v>
      </c>
      <c r="B17">
        <v>25.120159999999998</v>
      </c>
      <c r="C17">
        <v>39.798810000000003</v>
      </c>
      <c r="D17">
        <v>39.730980000000002</v>
      </c>
      <c r="E17">
        <v>32.665579999999999</v>
      </c>
      <c r="F17">
        <v>-1.18512</v>
      </c>
      <c r="G17">
        <v>1.023E-2</v>
      </c>
      <c r="H17">
        <v>0.15332999999999999</v>
      </c>
      <c r="I17">
        <v>0.1353</v>
      </c>
      <c r="J17">
        <v>-3.0244200000000001</v>
      </c>
      <c r="K17">
        <v>6.447E-2</v>
      </c>
      <c r="L17">
        <v>-8.5690000000000002E-2</v>
      </c>
      <c r="M17">
        <v>-95.439149999999998</v>
      </c>
      <c r="N17">
        <v>-0.33623999999999998</v>
      </c>
      <c r="O17">
        <v>39.933729999999997</v>
      </c>
      <c r="P17">
        <v>45.25414</v>
      </c>
      <c r="Q17">
        <v>-19676.15912</v>
      </c>
      <c r="R17">
        <v>-9614.0573100000001</v>
      </c>
      <c r="S17" t="s">
        <v>25</v>
      </c>
      <c r="T17" t="e">
        <f t="shared" si="0"/>
        <v>#NAME?</v>
      </c>
      <c r="U17">
        <v>4.2199999999999998E-3</v>
      </c>
      <c r="V17">
        <v>3.0000000000000001E-5</v>
      </c>
      <c r="W17">
        <v>4.2100000000000002E-3</v>
      </c>
      <c r="X17">
        <v>4.1999999999999997E-3</v>
      </c>
      <c r="Y17">
        <v>4.6800000000000001E-3</v>
      </c>
      <c r="Z17">
        <v>0</v>
      </c>
      <c r="AA17">
        <v>0</v>
      </c>
    </row>
    <row r="18" spans="1:27" x14ac:dyDescent="0.25">
      <c r="A18">
        <v>99.758629999999997</v>
      </c>
      <c r="B18">
        <v>25.120149999999999</v>
      </c>
      <c r="C18">
        <v>39.798690000000001</v>
      </c>
      <c r="D18">
        <v>39.730119999999999</v>
      </c>
      <c r="E18">
        <v>32.667149999999999</v>
      </c>
      <c r="F18">
        <v>-1.18512</v>
      </c>
      <c r="G18">
        <v>9.8700000000000003E-3</v>
      </c>
      <c r="H18">
        <v>0.15351000000000001</v>
      </c>
      <c r="I18">
        <v>0.13727</v>
      </c>
      <c r="J18">
        <v>-3.0244200000000001</v>
      </c>
      <c r="K18">
        <v>6.4369999999999997E-2</v>
      </c>
      <c r="L18">
        <v>-8.5650000000000004E-2</v>
      </c>
      <c r="M18">
        <v>-95.459130000000002</v>
      </c>
      <c r="N18">
        <v>-0.33989999999999998</v>
      </c>
      <c r="O18">
        <v>40.514189999999999</v>
      </c>
      <c r="P18">
        <v>45.307639999999999</v>
      </c>
      <c r="Q18">
        <v>-19676.497439999999</v>
      </c>
      <c r="R18">
        <v>-9613.9691999999995</v>
      </c>
      <c r="S18" t="s">
        <v>25</v>
      </c>
      <c r="T18" t="e">
        <f t="shared" si="0"/>
        <v>#NAME?</v>
      </c>
      <c r="U18">
        <v>4.2199999999999998E-3</v>
      </c>
      <c r="V18">
        <v>3.0000000000000001E-5</v>
      </c>
      <c r="W18">
        <v>4.2100000000000002E-3</v>
      </c>
      <c r="X18">
        <v>4.1900000000000001E-3</v>
      </c>
      <c r="Y18">
        <v>4.6800000000000001E-3</v>
      </c>
      <c r="Z18">
        <v>0</v>
      </c>
      <c r="AA18">
        <v>0</v>
      </c>
    </row>
    <row r="19" spans="1:27" x14ac:dyDescent="0.25">
      <c r="A19">
        <v>100.75909</v>
      </c>
      <c r="B19">
        <v>25.118120000000001</v>
      </c>
      <c r="C19">
        <v>39.798780000000001</v>
      </c>
      <c r="D19">
        <v>39.728850000000001</v>
      </c>
      <c r="E19">
        <v>32.669550000000001</v>
      </c>
      <c r="F19">
        <v>-1.18512</v>
      </c>
      <c r="G19">
        <v>1.023E-2</v>
      </c>
      <c r="H19">
        <v>0.15290999999999999</v>
      </c>
      <c r="I19">
        <v>0.13658999999999999</v>
      </c>
      <c r="J19">
        <v>-3.0244200000000001</v>
      </c>
      <c r="K19">
        <v>6.3380000000000006E-2</v>
      </c>
      <c r="L19">
        <v>-8.5690000000000002E-2</v>
      </c>
      <c r="M19">
        <v>-95.515069999999994</v>
      </c>
      <c r="N19">
        <v>-0.34666000000000002</v>
      </c>
      <c r="O19">
        <v>40.311619999999998</v>
      </c>
      <c r="P19">
        <v>45.129060000000003</v>
      </c>
      <c r="Q19">
        <v>-19676.579119999999</v>
      </c>
      <c r="R19">
        <v>-9613.8633399999999</v>
      </c>
      <c r="S19" t="s">
        <v>25</v>
      </c>
      <c r="T19" t="e">
        <f t="shared" si="0"/>
        <v>#NAME?</v>
      </c>
      <c r="U19">
        <v>4.2199999999999998E-3</v>
      </c>
      <c r="V19">
        <v>3.0000000000000001E-5</v>
      </c>
      <c r="W19">
        <v>4.1999999999999997E-3</v>
      </c>
      <c r="X19">
        <v>4.1999999999999997E-3</v>
      </c>
      <c r="Y19">
        <v>4.6800000000000001E-3</v>
      </c>
      <c r="Z19">
        <v>0</v>
      </c>
      <c r="AA19">
        <v>0</v>
      </c>
    </row>
    <row r="20" spans="1:27" x14ac:dyDescent="0.25">
      <c r="A20">
        <v>101.75946</v>
      </c>
      <c r="B20">
        <v>25.117750000000001</v>
      </c>
      <c r="C20">
        <v>39.798819999999999</v>
      </c>
      <c r="D20">
        <v>39.729849999999999</v>
      </c>
      <c r="E20">
        <v>32.671289999999999</v>
      </c>
      <c r="F20">
        <v>-1.18512</v>
      </c>
      <c r="G20">
        <v>1.0710000000000001E-2</v>
      </c>
      <c r="H20">
        <v>0.15387999999999999</v>
      </c>
      <c r="I20">
        <v>0.13286000000000001</v>
      </c>
      <c r="J20">
        <v>-3.0244200000000001</v>
      </c>
      <c r="K20">
        <v>6.5420000000000006E-2</v>
      </c>
      <c r="L20">
        <v>-8.5690000000000002E-2</v>
      </c>
      <c r="M20">
        <v>-95.54177</v>
      </c>
      <c r="N20">
        <v>-0.34188000000000002</v>
      </c>
      <c r="O20">
        <v>39.210709999999999</v>
      </c>
      <c r="P20">
        <v>45.41498</v>
      </c>
      <c r="Q20">
        <v>-19676.875329999999</v>
      </c>
      <c r="R20">
        <v>-9613.9566799999993</v>
      </c>
      <c r="S20" t="s">
        <v>25</v>
      </c>
      <c r="T20" t="e">
        <f t="shared" si="0"/>
        <v>#NAME?</v>
      </c>
      <c r="U20">
        <v>4.2100000000000002E-3</v>
      </c>
      <c r="V20">
        <v>3.0000000000000001E-5</v>
      </c>
      <c r="W20">
        <v>4.2100000000000002E-3</v>
      </c>
      <c r="X20">
        <v>4.2100000000000002E-3</v>
      </c>
      <c r="Y20">
        <v>4.6800000000000001E-3</v>
      </c>
      <c r="Z20">
        <v>0</v>
      </c>
      <c r="AA20">
        <v>0</v>
      </c>
    </row>
    <row r="21" spans="1:27" x14ac:dyDescent="0.25">
      <c r="A21">
        <v>102.75944</v>
      </c>
      <c r="B21">
        <v>25.117159999999998</v>
      </c>
      <c r="C21">
        <v>39.797550000000001</v>
      </c>
      <c r="D21">
        <v>39.728490000000001</v>
      </c>
      <c r="E21">
        <v>32.673310000000001</v>
      </c>
      <c r="F21">
        <v>-1.18512</v>
      </c>
      <c r="G21">
        <v>9.2200000000000008E-3</v>
      </c>
      <c r="H21">
        <v>0.15207999999999999</v>
      </c>
      <c r="I21">
        <v>0.13689999999999999</v>
      </c>
      <c r="J21">
        <v>-3.0244200000000001</v>
      </c>
      <c r="K21">
        <v>6.4850000000000005E-2</v>
      </c>
      <c r="L21">
        <v>-8.5680000000000006E-2</v>
      </c>
      <c r="M21">
        <v>-95.574830000000006</v>
      </c>
      <c r="N21">
        <v>-0.34236</v>
      </c>
      <c r="O21">
        <v>40.405940000000001</v>
      </c>
      <c r="P21">
        <v>44.88467</v>
      </c>
      <c r="Q21">
        <v>-19677.187290000002</v>
      </c>
      <c r="R21">
        <v>-9613.7210599999999</v>
      </c>
      <c r="S21" t="s">
        <v>25</v>
      </c>
      <c r="T21" t="e">
        <f t="shared" si="0"/>
        <v>#NAME?</v>
      </c>
      <c r="U21">
        <v>4.2199999999999998E-3</v>
      </c>
      <c r="V21">
        <v>3.0000000000000001E-5</v>
      </c>
      <c r="W21">
        <v>4.2100000000000002E-3</v>
      </c>
      <c r="X21">
        <v>4.1799999999999997E-3</v>
      </c>
      <c r="Y21">
        <v>4.6800000000000001E-3</v>
      </c>
      <c r="Z21">
        <v>0</v>
      </c>
      <c r="AA21">
        <v>0</v>
      </c>
    </row>
    <row r="22" spans="1:27" x14ac:dyDescent="0.25">
      <c r="A22">
        <v>103.76009999999999</v>
      </c>
      <c r="B22">
        <v>25.11666</v>
      </c>
      <c r="C22">
        <v>39.797330000000002</v>
      </c>
      <c r="D22">
        <v>39.728279999999998</v>
      </c>
      <c r="E22">
        <v>32.676189999999998</v>
      </c>
      <c r="F22">
        <v>-1.18512</v>
      </c>
      <c r="G22">
        <v>9.8600000000000007E-3</v>
      </c>
      <c r="H22">
        <v>0.15145</v>
      </c>
      <c r="I22">
        <v>0.13503000000000001</v>
      </c>
      <c r="J22">
        <v>-3.0244200000000001</v>
      </c>
      <c r="K22">
        <v>6.3729999999999995E-2</v>
      </c>
      <c r="L22">
        <v>-8.5650000000000004E-2</v>
      </c>
      <c r="M22">
        <v>-95.617519999999999</v>
      </c>
      <c r="N22">
        <v>-0.34229999999999999</v>
      </c>
      <c r="O22">
        <v>39.853610000000003</v>
      </c>
      <c r="P22">
        <v>44.70008</v>
      </c>
      <c r="Q22">
        <v>-19677.700239999998</v>
      </c>
      <c r="R22">
        <v>-9613.6819099999993</v>
      </c>
      <c r="S22" t="s">
        <v>25</v>
      </c>
      <c r="T22" t="e">
        <f t="shared" si="0"/>
        <v>#NAME?</v>
      </c>
      <c r="U22">
        <v>4.2199999999999998E-3</v>
      </c>
      <c r="V22">
        <v>3.0000000000000001E-5</v>
      </c>
      <c r="W22">
        <v>4.1999999999999997E-3</v>
      </c>
      <c r="X22">
        <v>4.1900000000000001E-3</v>
      </c>
      <c r="Y22">
        <v>4.6699999999999997E-3</v>
      </c>
      <c r="Z22">
        <v>0</v>
      </c>
      <c r="AA22">
        <v>0</v>
      </c>
    </row>
    <row r="23" spans="1:27" x14ac:dyDescent="0.25">
      <c r="A23">
        <v>104.76018999999999</v>
      </c>
      <c r="B23">
        <v>25.115200000000002</v>
      </c>
      <c r="C23">
        <v>39.798209999999997</v>
      </c>
      <c r="D23">
        <v>39.72871</v>
      </c>
      <c r="E23">
        <v>32.676969999999997</v>
      </c>
      <c r="F23">
        <v>-1.18512</v>
      </c>
      <c r="G23">
        <v>9.1800000000000007E-3</v>
      </c>
      <c r="H23">
        <v>0.15354999999999999</v>
      </c>
      <c r="I23">
        <v>0.13825999999999999</v>
      </c>
      <c r="J23">
        <v>-3.0244200000000001</v>
      </c>
      <c r="K23">
        <v>6.4729999999999996E-2</v>
      </c>
      <c r="L23">
        <v>-8.5709999999999995E-2</v>
      </c>
      <c r="M23">
        <v>-95.645859999999999</v>
      </c>
      <c r="N23">
        <v>-0.34456999999999999</v>
      </c>
      <c r="O23">
        <v>40.804819999999999</v>
      </c>
      <c r="P23">
        <v>45.31756</v>
      </c>
      <c r="Q23">
        <v>-19677.554319999999</v>
      </c>
      <c r="R23">
        <v>-9613.7993999999999</v>
      </c>
      <c r="S23" t="s">
        <v>25</v>
      </c>
      <c r="T23" t="e">
        <f t="shared" si="0"/>
        <v>#NAME?</v>
      </c>
      <c r="U23">
        <v>4.2199999999999998E-3</v>
      </c>
      <c r="V23">
        <v>3.0000000000000001E-5</v>
      </c>
      <c r="W23">
        <v>4.2100000000000002E-3</v>
      </c>
      <c r="X23">
        <v>4.1799999999999997E-3</v>
      </c>
      <c r="Y23">
        <v>4.6800000000000001E-3</v>
      </c>
      <c r="Z23">
        <v>0</v>
      </c>
      <c r="AA23">
        <v>0</v>
      </c>
    </row>
    <row r="24" spans="1:27" x14ac:dyDescent="0.25">
      <c r="A24">
        <v>105.75964</v>
      </c>
      <c r="B24">
        <v>25.114540000000002</v>
      </c>
      <c r="C24">
        <v>39.797139999999999</v>
      </c>
      <c r="D24">
        <v>39.728479999999998</v>
      </c>
      <c r="E24">
        <v>32.678669999999997</v>
      </c>
      <c r="F24">
        <v>-1.18512</v>
      </c>
      <c r="G24">
        <v>9.8700000000000003E-3</v>
      </c>
      <c r="H24">
        <v>0.15317</v>
      </c>
      <c r="I24">
        <v>0.13733000000000001</v>
      </c>
      <c r="J24">
        <v>-3.0244200000000001</v>
      </c>
      <c r="K24">
        <v>6.4949999999999994E-2</v>
      </c>
      <c r="L24">
        <v>-8.566E-2</v>
      </c>
      <c r="M24">
        <v>-95.675780000000003</v>
      </c>
      <c r="N24">
        <v>-0.34034999999999999</v>
      </c>
      <c r="O24">
        <v>40.531260000000003</v>
      </c>
      <c r="P24">
        <v>45.207700000000003</v>
      </c>
      <c r="Q24">
        <v>-19677.779070000001</v>
      </c>
      <c r="R24">
        <v>-9613.6831199999997</v>
      </c>
      <c r="S24" t="s">
        <v>25</v>
      </c>
      <c r="T24" t="e">
        <f t="shared" si="0"/>
        <v>#NAME?</v>
      </c>
      <c r="U24">
        <v>4.2199999999999998E-3</v>
      </c>
      <c r="V24">
        <v>3.0000000000000001E-5</v>
      </c>
      <c r="W24">
        <v>4.2100000000000002E-3</v>
      </c>
      <c r="X24">
        <v>4.1900000000000001E-3</v>
      </c>
      <c r="Y24">
        <v>4.6800000000000001E-3</v>
      </c>
      <c r="Z24">
        <v>0</v>
      </c>
      <c r="AA24">
        <v>0</v>
      </c>
    </row>
    <row r="25" spans="1:27" x14ac:dyDescent="0.25">
      <c r="A25">
        <v>106.76007</v>
      </c>
      <c r="B25">
        <v>25.113309999999998</v>
      </c>
      <c r="C25">
        <v>39.796550000000003</v>
      </c>
      <c r="D25">
        <v>39.727789999999999</v>
      </c>
      <c r="E25">
        <v>32.680070000000001</v>
      </c>
      <c r="F25">
        <v>-1.18512</v>
      </c>
      <c r="G25">
        <v>1.009E-2</v>
      </c>
      <c r="H25">
        <v>0.15323999999999999</v>
      </c>
      <c r="I25">
        <v>0.1376</v>
      </c>
      <c r="J25">
        <v>-3.0244200000000001</v>
      </c>
      <c r="K25">
        <v>6.3159999999999994E-2</v>
      </c>
      <c r="L25">
        <v>-8.5589999999999999E-2</v>
      </c>
      <c r="M25">
        <v>-95.709019999999995</v>
      </c>
      <c r="N25">
        <v>-0.34083999999999998</v>
      </c>
      <c r="O25">
        <v>40.610520000000001</v>
      </c>
      <c r="P25">
        <v>45.226239999999997</v>
      </c>
      <c r="Q25">
        <v>-19677.818289999999</v>
      </c>
      <c r="R25">
        <v>-9613.5680100000009</v>
      </c>
      <c r="S25" t="s">
        <v>25</v>
      </c>
      <c r="T25" t="e">
        <f t="shared" si="0"/>
        <v>#NAME?</v>
      </c>
      <c r="U25">
        <v>4.2199999999999998E-3</v>
      </c>
      <c r="V25">
        <v>3.0000000000000001E-5</v>
      </c>
      <c r="W25">
        <v>4.1999999999999997E-3</v>
      </c>
      <c r="X25">
        <v>4.1900000000000001E-3</v>
      </c>
      <c r="Y25">
        <v>4.6800000000000001E-3</v>
      </c>
      <c r="Z25">
        <v>0</v>
      </c>
      <c r="AA25">
        <v>0</v>
      </c>
    </row>
    <row r="26" spans="1:27" x14ac:dyDescent="0.25">
      <c r="A26">
        <v>107.76058</v>
      </c>
      <c r="B26">
        <v>25.112950000000001</v>
      </c>
      <c r="C26">
        <v>39.797049999999999</v>
      </c>
      <c r="D26">
        <v>39.72777</v>
      </c>
      <c r="E26">
        <v>32.681989999999999</v>
      </c>
      <c r="F26">
        <v>-1.18512</v>
      </c>
      <c r="G26">
        <v>1.0670000000000001E-2</v>
      </c>
      <c r="H26">
        <v>0.15368999999999999</v>
      </c>
      <c r="I26">
        <v>0.13372000000000001</v>
      </c>
      <c r="J26">
        <v>-3.0244200000000001</v>
      </c>
      <c r="K26">
        <v>6.4820000000000003E-2</v>
      </c>
      <c r="L26">
        <v>-8.5650000000000004E-2</v>
      </c>
      <c r="M26">
        <v>-95.737840000000006</v>
      </c>
      <c r="N26">
        <v>-0.34347</v>
      </c>
      <c r="O26">
        <v>39.464840000000002</v>
      </c>
      <c r="P26">
        <v>45.358600000000003</v>
      </c>
      <c r="Q26">
        <v>-19678.152610000001</v>
      </c>
      <c r="R26">
        <v>-9613.6111999999994</v>
      </c>
      <c r="S26" t="s">
        <v>25</v>
      </c>
      <c r="T26" t="e">
        <f t="shared" si="0"/>
        <v>#NAME?</v>
      </c>
      <c r="U26">
        <v>4.2100000000000002E-3</v>
      </c>
      <c r="V26">
        <v>3.0000000000000001E-5</v>
      </c>
      <c r="W26">
        <v>4.2100000000000002E-3</v>
      </c>
      <c r="X26">
        <v>4.1999999999999997E-3</v>
      </c>
      <c r="Y26">
        <v>4.6800000000000001E-3</v>
      </c>
      <c r="Z26">
        <v>0</v>
      </c>
      <c r="AA26">
        <v>0</v>
      </c>
    </row>
    <row r="27" spans="1:27" x14ac:dyDescent="0.25">
      <c r="A27">
        <v>108.76098</v>
      </c>
      <c r="B27">
        <v>25.111709999999999</v>
      </c>
      <c r="C27">
        <v>39.797020000000003</v>
      </c>
      <c r="D27">
        <v>39.728230000000003</v>
      </c>
      <c r="E27">
        <v>32.683540000000001</v>
      </c>
      <c r="F27">
        <v>-1.18512</v>
      </c>
      <c r="G27">
        <v>1.0200000000000001E-2</v>
      </c>
      <c r="H27">
        <v>0.15276000000000001</v>
      </c>
      <c r="I27">
        <v>0.13496</v>
      </c>
      <c r="J27">
        <v>-3.0244200000000001</v>
      </c>
      <c r="K27">
        <v>6.4780000000000004E-2</v>
      </c>
      <c r="L27">
        <v>-8.5720000000000005E-2</v>
      </c>
      <c r="M27">
        <v>-95.773099999999999</v>
      </c>
      <c r="N27">
        <v>-0.34101999999999999</v>
      </c>
      <c r="O27">
        <v>39.830979999999997</v>
      </c>
      <c r="P27">
        <v>45.086269999999999</v>
      </c>
      <c r="Q27">
        <v>-19678.22135</v>
      </c>
      <c r="R27">
        <v>-9613.6498900000006</v>
      </c>
      <c r="S27" t="s">
        <v>25</v>
      </c>
      <c r="T27" t="e">
        <f t="shared" si="0"/>
        <v>#NAME?</v>
      </c>
      <c r="U27">
        <v>4.2199999999999998E-3</v>
      </c>
      <c r="V27">
        <v>3.0000000000000001E-5</v>
      </c>
      <c r="W27">
        <v>4.2100000000000002E-3</v>
      </c>
      <c r="X27">
        <v>4.1999999999999997E-3</v>
      </c>
      <c r="Y27">
        <v>4.6800000000000001E-3</v>
      </c>
      <c r="Z27">
        <v>0</v>
      </c>
      <c r="AA27">
        <v>0</v>
      </c>
    </row>
    <row r="28" spans="1:27" x14ac:dyDescent="0.25">
      <c r="A28">
        <v>109.76130999999999</v>
      </c>
      <c r="B28">
        <v>25.110720000000001</v>
      </c>
      <c r="C28">
        <v>39.796500000000002</v>
      </c>
      <c r="D28">
        <v>39.727899999999998</v>
      </c>
      <c r="E28">
        <v>32.686459999999997</v>
      </c>
      <c r="F28">
        <v>-1.18512</v>
      </c>
      <c r="G28">
        <v>1.034E-2</v>
      </c>
      <c r="H28">
        <v>0.15339</v>
      </c>
      <c r="I28">
        <v>0.13539000000000001</v>
      </c>
      <c r="J28">
        <v>-3.0244200000000001</v>
      </c>
      <c r="K28">
        <v>6.4519999999999994E-2</v>
      </c>
      <c r="L28">
        <v>-8.5650000000000004E-2</v>
      </c>
      <c r="M28">
        <v>-95.822630000000004</v>
      </c>
      <c r="N28">
        <v>-0.34010000000000001</v>
      </c>
      <c r="O28">
        <v>39.957729999999998</v>
      </c>
      <c r="P28">
        <v>45.271419999999999</v>
      </c>
      <c r="Q28">
        <v>-19678.638490000001</v>
      </c>
      <c r="R28">
        <v>-9613.5735800000002</v>
      </c>
      <c r="S28" t="s">
        <v>25</v>
      </c>
      <c r="T28" t="e">
        <f t="shared" si="0"/>
        <v>#NAME?</v>
      </c>
      <c r="U28">
        <v>4.2199999999999998E-3</v>
      </c>
      <c r="V28">
        <v>3.0000000000000001E-5</v>
      </c>
      <c r="W28">
        <v>4.2100000000000002E-3</v>
      </c>
      <c r="X28">
        <v>4.1999999999999997E-3</v>
      </c>
      <c r="Y28">
        <v>4.6800000000000001E-3</v>
      </c>
      <c r="Z28">
        <v>0</v>
      </c>
      <c r="AA28">
        <v>0</v>
      </c>
    </row>
    <row r="29" spans="1:27" x14ac:dyDescent="0.25">
      <c r="A29">
        <v>110.76137</v>
      </c>
      <c r="B29">
        <v>25.109639999999999</v>
      </c>
      <c r="C29">
        <v>39.796810000000001</v>
      </c>
      <c r="D29">
        <v>39.72757</v>
      </c>
      <c r="E29">
        <v>32.686360000000001</v>
      </c>
      <c r="F29">
        <v>-1.18512</v>
      </c>
      <c r="G29">
        <v>1.074E-2</v>
      </c>
      <c r="H29">
        <v>0.15301000000000001</v>
      </c>
      <c r="I29">
        <v>0.13406999999999999</v>
      </c>
      <c r="J29">
        <v>-3.0244200000000001</v>
      </c>
      <c r="K29">
        <v>6.4180000000000001E-2</v>
      </c>
      <c r="L29">
        <v>-8.5680000000000006E-2</v>
      </c>
      <c r="M29">
        <v>-95.835049999999995</v>
      </c>
      <c r="N29">
        <v>-0.34327000000000002</v>
      </c>
      <c r="O29">
        <v>39.56955</v>
      </c>
      <c r="P29">
        <v>45.16</v>
      </c>
      <c r="Q29">
        <v>-19678.384760000001</v>
      </c>
      <c r="R29">
        <v>-9613.5718300000008</v>
      </c>
      <c r="S29" t="s">
        <v>25</v>
      </c>
      <c r="T29" t="e">
        <f t="shared" si="0"/>
        <v>#NAME?</v>
      </c>
      <c r="U29">
        <v>4.2100000000000002E-3</v>
      </c>
      <c r="V29">
        <v>3.0000000000000001E-5</v>
      </c>
      <c r="W29">
        <v>4.2100000000000002E-3</v>
      </c>
      <c r="X29">
        <v>4.2100000000000002E-3</v>
      </c>
      <c r="Y29">
        <v>4.6800000000000001E-3</v>
      </c>
      <c r="Z29">
        <v>0</v>
      </c>
      <c r="AA29">
        <v>0</v>
      </c>
    </row>
    <row r="30" spans="1:27" x14ac:dyDescent="0.25">
      <c r="A30">
        <v>111.76151</v>
      </c>
      <c r="B30">
        <v>25.109279999999998</v>
      </c>
      <c r="C30">
        <v>39.797539999999998</v>
      </c>
      <c r="D30">
        <v>39.72784</v>
      </c>
      <c r="E30">
        <v>32.688249999999996</v>
      </c>
      <c r="F30">
        <v>-1.18512</v>
      </c>
      <c r="G30">
        <v>1.0699999999999999E-2</v>
      </c>
      <c r="H30">
        <v>0.15373999999999999</v>
      </c>
      <c r="I30">
        <v>0.13671</v>
      </c>
      <c r="J30">
        <v>-3.0244200000000001</v>
      </c>
      <c r="K30">
        <v>6.4409999999999995E-2</v>
      </c>
      <c r="L30">
        <v>-8.5650000000000004E-2</v>
      </c>
      <c r="M30">
        <v>-95.863470000000007</v>
      </c>
      <c r="N30">
        <v>-0.34551999999999999</v>
      </c>
      <c r="O30">
        <v>40.348529999999997</v>
      </c>
      <c r="P30">
        <v>45.374139999999997</v>
      </c>
      <c r="Q30">
        <v>-19678.717280000001</v>
      </c>
      <c r="R30">
        <v>-9613.6617000000006</v>
      </c>
      <c r="S30" t="s">
        <v>25</v>
      </c>
      <c r="T30" t="e">
        <f t="shared" si="0"/>
        <v>#NAME?</v>
      </c>
      <c r="U30">
        <v>4.2199999999999998E-3</v>
      </c>
      <c r="V30">
        <v>3.0000000000000001E-5</v>
      </c>
      <c r="W30">
        <v>4.2100000000000002E-3</v>
      </c>
      <c r="X30">
        <v>4.2100000000000002E-3</v>
      </c>
      <c r="Y30">
        <v>4.6800000000000001E-3</v>
      </c>
      <c r="Z30">
        <v>0</v>
      </c>
      <c r="AA30">
        <v>0</v>
      </c>
    </row>
    <row r="31" spans="1:27" x14ac:dyDescent="0.25">
      <c r="A31">
        <v>112.7608</v>
      </c>
      <c r="B31">
        <v>25.107959999999999</v>
      </c>
      <c r="C31">
        <v>39.79757</v>
      </c>
      <c r="D31">
        <v>39.726990000000001</v>
      </c>
      <c r="E31">
        <v>32.689689999999999</v>
      </c>
      <c r="F31">
        <v>-1.18512</v>
      </c>
      <c r="G31">
        <v>1.0279999999999999E-2</v>
      </c>
      <c r="H31">
        <v>0.15265999999999999</v>
      </c>
      <c r="I31">
        <v>0.13433999999999999</v>
      </c>
      <c r="J31">
        <v>-3.0244200000000001</v>
      </c>
      <c r="K31">
        <v>6.2480000000000001E-2</v>
      </c>
      <c r="L31">
        <v>-8.5669999999999996E-2</v>
      </c>
      <c r="M31">
        <v>-95.898399999999995</v>
      </c>
      <c r="N31">
        <v>-0.34989999999999999</v>
      </c>
      <c r="O31">
        <v>39.648679999999999</v>
      </c>
      <c r="P31">
        <v>45.057299999999998</v>
      </c>
      <c r="Q31">
        <v>-19678.740320000001</v>
      </c>
      <c r="R31">
        <v>-9613.5886800000007</v>
      </c>
      <c r="S31" t="s">
        <v>25</v>
      </c>
      <c r="T31" t="e">
        <f t="shared" si="0"/>
        <v>#NAME?</v>
      </c>
      <c r="U31">
        <v>4.2100000000000002E-3</v>
      </c>
      <c r="V31">
        <v>3.0000000000000001E-5</v>
      </c>
      <c r="W31">
        <v>4.1999999999999997E-3</v>
      </c>
      <c r="X31">
        <v>4.1999999999999997E-3</v>
      </c>
      <c r="Y31">
        <v>4.6800000000000001E-3</v>
      </c>
      <c r="Z31">
        <v>0</v>
      </c>
      <c r="AA31">
        <v>0</v>
      </c>
    </row>
    <row r="32" spans="1:27" x14ac:dyDescent="0.25">
      <c r="A32">
        <v>113.76215000000001</v>
      </c>
      <c r="B32">
        <v>25.10718</v>
      </c>
      <c r="C32">
        <v>39.797319999999999</v>
      </c>
      <c r="D32">
        <v>39.726520000000001</v>
      </c>
      <c r="E32">
        <v>32.690420000000003</v>
      </c>
      <c r="F32">
        <v>-1.18512</v>
      </c>
      <c r="G32">
        <v>1.0200000000000001E-2</v>
      </c>
      <c r="H32">
        <v>0.15340999999999999</v>
      </c>
      <c r="I32">
        <v>0.13416</v>
      </c>
      <c r="J32">
        <v>-3.0244200000000001</v>
      </c>
      <c r="K32">
        <v>6.4100000000000004E-2</v>
      </c>
      <c r="L32">
        <v>-8.5720000000000005E-2</v>
      </c>
      <c r="M32">
        <v>-95.917490000000001</v>
      </c>
      <c r="N32">
        <v>-0.35099999999999998</v>
      </c>
      <c r="O32">
        <v>39.595050000000001</v>
      </c>
      <c r="P32">
        <v>45.277380000000001</v>
      </c>
      <c r="Q32">
        <v>-19678.73198</v>
      </c>
      <c r="R32">
        <v>-9613.5229600000002</v>
      </c>
      <c r="S32" t="s">
        <v>25</v>
      </c>
      <c r="T32" t="e">
        <f t="shared" si="0"/>
        <v>#NAME?</v>
      </c>
      <c r="U32">
        <v>4.2100000000000002E-3</v>
      </c>
      <c r="V32">
        <v>3.0000000000000001E-5</v>
      </c>
      <c r="W32">
        <v>4.2100000000000002E-3</v>
      </c>
      <c r="X32">
        <v>4.1999999999999997E-3</v>
      </c>
      <c r="Y32">
        <v>4.6800000000000001E-3</v>
      </c>
      <c r="Z32">
        <v>0</v>
      </c>
      <c r="AA32">
        <v>0</v>
      </c>
    </row>
    <row r="33" spans="1:27" x14ac:dyDescent="0.25">
      <c r="A33">
        <v>114.76206000000001</v>
      </c>
      <c r="B33">
        <v>25.106940000000002</v>
      </c>
      <c r="C33">
        <v>39.79777</v>
      </c>
      <c r="D33">
        <v>39.727179999999997</v>
      </c>
      <c r="E33">
        <v>32.69191</v>
      </c>
      <c r="F33">
        <v>-1.18512</v>
      </c>
      <c r="G33">
        <v>9.2999999999999992E-3</v>
      </c>
      <c r="H33">
        <v>0.15262999999999999</v>
      </c>
      <c r="I33">
        <v>0.13724</v>
      </c>
      <c r="J33">
        <v>-3.0244200000000001</v>
      </c>
      <c r="K33">
        <v>6.3009999999999997E-2</v>
      </c>
      <c r="L33">
        <v>-8.5680000000000006E-2</v>
      </c>
      <c r="M33">
        <v>-95.939359999999994</v>
      </c>
      <c r="N33">
        <v>-0.34994999999999998</v>
      </c>
      <c r="O33">
        <v>40.505690000000001</v>
      </c>
      <c r="P33">
        <v>45.048139999999997</v>
      </c>
      <c r="Q33">
        <v>-19679.003219999999</v>
      </c>
      <c r="R33">
        <v>-9613.6233599999996</v>
      </c>
      <c r="S33" t="s">
        <v>25</v>
      </c>
      <c r="T33" t="e">
        <f t="shared" si="0"/>
        <v>#NAME?</v>
      </c>
      <c r="U33">
        <v>4.2199999999999998E-3</v>
      </c>
      <c r="V33">
        <v>3.0000000000000001E-5</v>
      </c>
      <c r="W33">
        <v>4.1999999999999997E-3</v>
      </c>
      <c r="X33">
        <v>4.1799999999999997E-3</v>
      </c>
      <c r="Y33">
        <v>4.6800000000000001E-3</v>
      </c>
      <c r="Z33">
        <v>0</v>
      </c>
      <c r="AA33">
        <v>0</v>
      </c>
    </row>
    <row r="34" spans="1:27" x14ac:dyDescent="0.25">
      <c r="A34">
        <v>115.76237</v>
      </c>
      <c r="B34">
        <v>25.105460000000001</v>
      </c>
      <c r="C34">
        <v>39.797690000000003</v>
      </c>
      <c r="D34">
        <v>39.727629999999998</v>
      </c>
      <c r="E34">
        <v>32.693640000000002</v>
      </c>
      <c r="F34">
        <v>-1.18512</v>
      </c>
      <c r="G34">
        <v>1.0970000000000001E-2</v>
      </c>
      <c r="H34">
        <v>0.15404999999999999</v>
      </c>
      <c r="I34">
        <v>0.13514999999999999</v>
      </c>
      <c r="J34">
        <v>-3.0244200000000001</v>
      </c>
      <c r="K34">
        <v>6.5269999999999995E-2</v>
      </c>
      <c r="L34">
        <v>-8.5639999999999994E-2</v>
      </c>
      <c r="M34">
        <v>-95.979910000000004</v>
      </c>
      <c r="N34">
        <v>-0.3473</v>
      </c>
      <c r="O34">
        <v>39.887390000000003</v>
      </c>
      <c r="P34">
        <v>45.465440000000001</v>
      </c>
      <c r="Q34">
        <v>-19679.056619999999</v>
      </c>
      <c r="R34">
        <v>-9613.6557200000007</v>
      </c>
      <c r="S34" t="s">
        <v>25</v>
      </c>
      <c r="T34" t="e">
        <f t="shared" si="0"/>
        <v>#NAME?</v>
      </c>
      <c r="U34">
        <v>4.2199999999999998E-3</v>
      </c>
      <c r="V34">
        <v>3.0000000000000001E-5</v>
      </c>
      <c r="W34">
        <v>4.2100000000000002E-3</v>
      </c>
      <c r="X34">
        <v>4.2100000000000002E-3</v>
      </c>
      <c r="Y34">
        <v>4.6800000000000001E-3</v>
      </c>
      <c r="Z34">
        <v>0</v>
      </c>
      <c r="AA34">
        <v>0</v>
      </c>
    </row>
    <row r="35" spans="1:27" x14ac:dyDescent="0.25">
      <c r="A35">
        <v>116.76300000000001</v>
      </c>
      <c r="B35">
        <v>25.104040000000001</v>
      </c>
      <c r="C35">
        <v>39.79757</v>
      </c>
      <c r="D35">
        <v>39.728999999999999</v>
      </c>
      <c r="E35">
        <v>32.695480000000003</v>
      </c>
      <c r="F35">
        <v>-1.18512</v>
      </c>
      <c r="G35">
        <v>9.7699999999999992E-3</v>
      </c>
      <c r="H35">
        <v>0.15461</v>
      </c>
      <c r="I35">
        <v>0.13577</v>
      </c>
      <c r="J35">
        <v>-3.0244200000000001</v>
      </c>
      <c r="K35">
        <v>6.4100000000000004E-2</v>
      </c>
      <c r="L35">
        <v>-8.5650000000000004E-2</v>
      </c>
      <c r="M35">
        <v>-96.021159999999995</v>
      </c>
      <c r="N35">
        <v>-0.33993000000000001</v>
      </c>
      <c r="O35">
        <v>40.069859999999998</v>
      </c>
      <c r="P35">
        <v>45.631259999999997</v>
      </c>
      <c r="Q35">
        <v>-19679.148290000001</v>
      </c>
      <c r="R35">
        <v>-9613.7674499999994</v>
      </c>
      <c r="S35" t="s">
        <v>25</v>
      </c>
      <c r="T35" t="e">
        <f t="shared" si="0"/>
        <v>#NAME?</v>
      </c>
      <c r="U35">
        <v>4.2199999999999998E-3</v>
      </c>
      <c r="V35">
        <v>3.0000000000000001E-5</v>
      </c>
      <c r="W35">
        <v>4.2100000000000002E-3</v>
      </c>
      <c r="X35">
        <v>4.1900000000000001E-3</v>
      </c>
      <c r="Y35">
        <v>4.6899999999999997E-3</v>
      </c>
      <c r="Z35">
        <v>0</v>
      </c>
      <c r="AA35">
        <v>0</v>
      </c>
    </row>
    <row r="36" spans="1:27" x14ac:dyDescent="0.25">
      <c r="A36">
        <v>117.76285</v>
      </c>
      <c r="B36">
        <v>25.103739999999998</v>
      </c>
      <c r="C36">
        <v>39.798569999999998</v>
      </c>
      <c r="D36">
        <v>39.72907</v>
      </c>
      <c r="E36">
        <v>32.69623</v>
      </c>
      <c r="F36">
        <v>-1.18512</v>
      </c>
      <c r="G36">
        <v>9.3600000000000003E-3</v>
      </c>
      <c r="H36">
        <v>0.15315000000000001</v>
      </c>
      <c r="I36">
        <v>0.13643</v>
      </c>
      <c r="J36">
        <v>-3.0244200000000001</v>
      </c>
      <c r="K36">
        <v>6.3930000000000001E-2</v>
      </c>
      <c r="L36">
        <v>-8.5680000000000006E-2</v>
      </c>
      <c r="M36">
        <v>-96.034360000000007</v>
      </c>
      <c r="N36">
        <v>-0.34450999999999998</v>
      </c>
      <c r="O36">
        <v>40.266359999999999</v>
      </c>
      <c r="P36">
        <v>45.200099999999999</v>
      </c>
      <c r="Q36">
        <v>-19679.244650000001</v>
      </c>
      <c r="R36">
        <v>-9613.8638100000007</v>
      </c>
      <c r="S36" t="s">
        <v>25</v>
      </c>
      <c r="T36" t="e">
        <f t="shared" si="0"/>
        <v>#NAME?</v>
      </c>
      <c r="U36">
        <v>4.2199999999999998E-3</v>
      </c>
      <c r="V36">
        <v>3.0000000000000001E-5</v>
      </c>
      <c r="W36">
        <v>4.1999999999999997E-3</v>
      </c>
      <c r="X36">
        <v>4.1799999999999997E-3</v>
      </c>
      <c r="Y36">
        <v>4.6800000000000001E-3</v>
      </c>
      <c r="Z36">
        <v>0</v>
      </c>
      <c r="AA36">
        <v>0</v>
      </c>
    </row>
    <row r="37" spans="1:27" x14ac:dyDescent="0.25">
      <c r="A37">
        <v>118.76286</v>
      </c>
      <c r="B37">
        <v>25.102419999999999</v>
      </c>
      <c r="C37">
        <v>39.798810000000003</v>
      </c>
      <c r="D37">
        <v>39.729289999999999</v>
      </c>
      <c r="E37">
        <v>32.697789999999998</v>
      </c>
      <c r="F37">
        <v>-1.18512</v>
      </c>
      <c r="G37">
        <v>9.8600000000000007E-3</v>
      </c>
      <c r="H37">
        <v>0.15336</v>
      </c>
      <c r="I37">
        <v>0.13680999999999999</v>
      </c>
      <c r="J37">
        <v>-3.0244200000000001</v>
      </c>
      <c r="K37">
        <v>6.3060000000000005E-2</v>
      </c>
      <c r="L37">
        <v>-8.5629999999999998E-2</v>
      </c>
      <c r="M37">
        <v>-96.070809999999994</v>
      </c>
      <c r="N37">
        <v>-0.34462999999999999</v>
      </c>
      <c r="O37">
        <v>40.377070000000003</v>
      </c>
      <c r="P37">
        <v>45.2622</v>
      </c>
      <c r="Q37">
        <v>-19679.29725</v>
      </c>
      <c r="R37">
        <v>-9613.9045499999993</v>
      </c>
      <c r="S37" t="s">
        <v>25</v>
      </c>
      <c r="T37" t="e">
        <f t="shared" si="0"/>
        <v>#NAME?</v>
      </c>
      <c r="U37">
        <v>4.2199999999999998E-3</v>
      </c>
      <c r="V37">
        <v>3.0000000000000001E-5</v>
      </c>
      <c r="W37">
        <v>4.1999999999999997E-3</v>
      </c>
      <c r="X37">
        <v>4.1900000000000001E-3</v>
      </c>
      <c r="Y37">
        <v>4.6800000000000001E-3</v>
      </c>
      <c r="Z37">
        <v>0</v>
      </c>
      <c r="AA37">
        <v>0</v>
      </c>
    </row>
    <row r="38" spans="1:27" x14ac:dyDescent="0.25">
      <c r="A38">
        <v>119.76285</v>
      </c>
      <c r="B38">
        <v>25.101230000000001</v>
      </c>
      <c r="C38">
        <v>39.798470000000002</v>
      </c>
      <c r="D38">
        <v>39.729050000000001</v>
      </c>
      <c r="E38">
        <v>32.699170000000002</v>
      </c>
      <c r="F38">
        <v>-1.18512</v>
      </c>
      <c r="G38">
        <v>9.2499999999999995E-3</v>
      </c>
      <c r="H38">
        <v>0.15415999999999999</v>
      </c>
      <c r="I38">
        <v>0.13630999999999999</v>
      </c>
      <c r="J38">
        <v>-3.0244200000000001</v>
      </c>
      <c r="K38">
        <v>6.386E-2</v>
      </c>
      <c r="L38">
        <v>-8.566E-2</v>
      </c>
      <c r="M38">
        <v>-96.103409999999997</v>
      </c>
      <c r="N38">
        <v>-0.34414</v>
      </c>
      <c r="O38">
        <v>40.230739999999997</v>
      </c>
      <c r="P38">
        <v>45.498179999999998</v>
      </c>
      <c r="Q38">
        <v>-19679.338479999999</v>
      </c>
      <c r="R38">
        <v>-9613.8540200000007</v>
      </c>
      <c r="S38" t="s">
        <v>25</v>
      </c>
      <c r="T38" t="e">
        <f t="shared" si="0"/>
        <v>#NAME?</v>
      </c>
      <c r="U38">
        <v>4.2199999999999998E-3</v>
      </c>
      <c r="V38">
        <v>3.0000000000000001E-5</v>
      </c>
      <c r="W38">
        <v>4.1999999999999997E-3</v>
      </c>
      <c r="X38">
        <v>4.1799999999999997E-3</v>
      </c>
      <c r="Y38">
        <v>4.6899999999999997E-3</v>
      </c>
      <c r="Z38">
        <v>0</v>
      </c>
      <c r="AA38">
        <v>0</v>
      </c>
    </row>
    <row r="39" spans="1:27" x14ac:dyDescent="0.25">
      <c r="A39">
        <v>120.7641</v>
      </c>
      <c r="B39">
        <v>25.100709999999999</v>
      </c>
      <c r="C39">
        <v>39.799570000000003</v>
      </c>
      <c r="D39">
        <v>39.729790000000001</v>
      </c>
      <c r="E39">
        <v>32.69997</v>
      </c>
      <c r="F39">
        <v>-1.18512</v>
      </c>
      <c r="G39">
        <v>9.7999999999999997E-3</v>
      </c>
      <c r="H39">
        <v>0.15426999999999999</v>
      </c>
      <c r="I39">
        <v>0.13608000000000001</v>
      </c>
      <c r="J39">
        <v>-3.0244200000000001</v>
      </c>
      <c r="K39">
        <v>6.4399999999999999E-2</v>
      </c>
      <c r="L39">
        <v>-8.566E-2</v>
      </c>
      <c r="M39">
        <v>-96.12003</v>
      </c>
      <c r="N39">
        <v>-0.34594999999999998</v>
      </c>
      <c r="O39">
        <v>40.1631</v>
      </c>
      <c r="P39">
        <v>45.529989999999998</v>
      </c>
      <c r="Q39">
        <v>-19679.398929999999</v>
      </c>
      <c r="R39">
        <v>-9614.0187000000005</v>
      </c>
      <c r="S39" t="s">
        <v>25</v>
      </c>
      <c r="T39" t="e">
        <f t="shared" si="0"/>
        <v>#NAME?</v>
      </c>
      <c r="U39">
        <v>4.2199999999999998E-3</v>
      </c>
      <c r="V39">
        <v>3.0000000000000001E-5</v>
      </c>
      <c r="W39">
        <v>4.2100000000000002E-3</v>
      </c>
      <c r="X39">
        <v>4.1900000000000001E-3</v>
      </c>
      <c r="Y39">
        <v>4.6899999999999997E-3</v>
      </c>
      <c r="Z39">
        <v>0</v>
      </c>
      <c r="AA39">
        <v>0</v>
      </c>
    </row>
    <row r="40" spans="1:27" x14ac:dyDescent="0.25">
      <c r="A40">
        <v>121.76499</v>
      </c>
      <c r="B40">
        <v>25.099430000000002</v>
      </c>
      <c r="C40">
        <v>39.79983</v>
      </c>
      <c r="D40">
        <v>39.729309999999998</v>
      </c>
      <c r="E40">
        <v>32.701160000000002</v>
      </c>
      <c r="F40">
        <v>-1.18512</v>
      </c>
      <c r="G40">
        <v>1.047E-2</v>
      </c>
      <c r="H40">
        <v>0.15328</v>
      </c>
      <c r="I40">
        <v>0.13732</v>
      </c>
      <c r="J40">
        <v>-3.0244200000000001</v>
      </c>
      <c r="K40">
        <v>6.4630000000000007E-2</v>
      </c>
      <c r="L40">
        <v>-8.5690000000000002E-2</v>
      </c>
      <c r="M40">
        <v>-96.151349999999994</v>
      </c>
      <c r="N40">
        <v>-0.34956999999999999</v>
      </c>
      <c r="O40">
        <v>40.528570000000002</v>
      </c>
      <c r="P40">
        <v>45.237450000000003</v>
      </c>
      <c r="Q40">
        <v>-19679.37731</v>
      </c>
      <c r="R40">
        <v>-9613.9984199999999</v>
      </c>
      <c r="S40" t="s">
        <v>25</v>
      </c>
      <c r="T40" t="e">
        <f t="shared" si="0"/>
        <v>#NAME?</v>
      </c>
      <c r="U40">
        <v>4.2199999999999998E-3</v>
      </c>
      <c r="V40">
        <v>3.0000000000000001E-5</v>
      </c>
      <c r="W40">
        <v>4.2100000000000002E-3</v>
      </c>
      <c r="X40">
        <v>4.1999999999999997E-3</v>
      </c>
      <c r="Y40">
        <v>4.6800000000000001E-3</v>
      </c>
      <c r="Z40">
        <v>0</v>
      </c>
      <c r="AA40">
        <v>0</v>
      </c>
    </row>
    <row r="41" spans="1:27" x14ac:dyDescent="0.25">
      <c r="A41">
        <v>122.76495</v>
      </c>
      <c r="B41">
        <v>25.098269999999999</v>
      </c>
      <c r="C41">
        <v>39.799799999999998</v>
      </c>
      <c r="D41">
        <v>39.730020000000003</v>
      </c>
      <c r="E41">
        <v>32.703029999999998</v>
      </c>
      <c r="F41">
        <v>-1.18512</v>
      </c>
      <c r="G41">
        <v>1.014E-2</v>
      </c>
      <c r="H41">
        <v>0.15336</v>
      </c>
      <c r="I41">
        <v>0.13546</v>
      </c>
      <c r="J41">
        <v>-3.0244200000000001</v>
      </c>
      <c r="K41">
        <v>6.3170000000000004E-2</v>
      </c>
      <c r="L41">
        <v>-8.5650000000000004E-2</v>
      </c>
      <c r="M41">
        <v>-96.189729999999997</v>
      </c>
      <c r="N41">
        <v>-0.34588000000000002</v>
      </c>
      <c r="O41">
        <v>39.980179999999997</v>
      </c>
      <c r="P41">
        <v>45.261629999999997</v>
      </c>
      <c r="Q41">
        <v>-19679.533220000001</v>
      </c>
      <c r="R41">
        <v>-9614.0595499999999</v>
      </c>
      <c r="S41" t="s">
        <v>25</v>
      </c>
      <c r="T41" t="e">
        <f t="shared" si="0"/>
        <v>#NAME?</v>
      </c>
      <c r="U41">
        <v>4.2199999999999998E-3</v>
      </c>
      <c r="V41">
        <v>3.0000000000000001E-5</v>
      </c>
      <c r="W41">
        <v>4.1999999999999997E-3</v>
      </c>
      <c r="X41">
        <v>4.1900000000000001E-3</v>
      </c>
      <c r="Y41">
        <v>4.6800000000000001E-3</v>
      </c>
      <c r="Z41">
        <v>0</v>
      </c>
      <c r="AA41">
        <v>0</v>
      </c>
    </row>
    <row r="42" spans="1:27" x14ac:dyDescent="0.25">
      <c r="A42">
        <v>123.76602</v>
      </c>
      <c r="B42">
        <v>25.097840000000001</v>
      </c>
      <c r="C42">
        <v>39.79992</v>
      </c>
      <c r="D42">
        <v>39.730890000000002</v>
      </c>
      <c r="E42">
        <v>32.703600000000002</v>
      </c>
      <c r="F42">
        <v>-1.18512</v>
      </c>
      <c r="G42">
        <v>1.0500000000000001E-2</v>
      </c>
      <c r="H42">
        <v>0.15306</v>
      </c>
      <c r="I42">
        <v>0.1356</v>
      </c>
      <c r="J42">
        <v>-3.0244200000000001</v>
      </c>
      <c r="K42">
        <v>6.4460000000000003E-2</v>
      </c>
      <c r="L42">
        <v>-8.5599999999999996E-2</v>
      </c>
      <c r="M42">
        <v>-96.202299999999994</v>
      </c>
      <c r="N42">
        <v>-0.34222999999999998</v>
      </c>
      <c r="O42">
        <v>40.019559999999998</v>
      </c>
      <c r="P42">
        <v>45.174140000000001</v>
      </c>
      <c r="Q42">
        <v>-19679.562969999999</v>
      </c>
      <c r="R42">
        <v>-9614.1486999999997</v>
      </c>
      <c r="S42" t="s">
        <v>25</v>
      </c>
      <c r="T42" t="e">
        <f t="shared" si="0"/>
        <v>#NAME?</v>
      </c>
      <c r="U42">
        <v>4.2199999999999998E-3</v>
      </c>
      <c r="V42">
        <v>3.0000000000000001E-5</v>
      </c>
      <c r="W42">
        <v>4.2100000000000002E-3</v>
      </c>
      <c r="X42">
        <v>4.1999999999999997E-3</v>
      </c>
      <c r="Y42">
        <v>4.6800000000000001E-3</v>
      </c>
      <c r="Z42">
        <v>0</v>
      </c>
      <c r="AA42">
        <v>0</v>
      </c>
    </row>
    <row r="43" spans="1:27" x14ac:dyDescent="0.25">
      <c r="A43">
        <v>124.76716</v>
      </c>
      <c r="B43">
        <v>25.097200000000001</v>
      </c>
      <c r="C43">
        <v>39.801189999999998</v>
      </c>
      <c r="D43">
        <v>39.731290000000001</v>
      </c>
      <c r="E43">
        <v>32.704569999999997</v>
      </c>
      <c r="F43">
        <v>-1.18512</v>
      </c>
      <c r="G43">
        <v>9.92E-3</v>
      </c>
      <c r="H43">
        <v>0.15215000000000001</v>
      </c>
      <c r="I43">
        <v>0.13619999999999999</v>
      </c>
      <c r="J43">
        <v>-3.0244200000000001</v>
      </c>
      <c r="K43">
        <v>6.4130000000000006E-2</v>
      </c>
      <c r="L43">
        <v>-8.5639999999999994E-2</v>
      </c>
      <c r="M43">
        <v>-96.222669999999994</v>
      </c>
      <c r="N43">
        <v>-0.34650999999999998</v>
      </c>
      <c r="O43">
        <v>40.197690000000001</v>
      </c>
      <c r="P43">
        <v>44.904870000000003</v>
      </c>
      <c r="Q43">
        <v>-19679.633999999998</v>
      </c>
      <c r="R43">
        <v>-9614.2975100000003</v>
      </c>
      <c r="S43" t="s">
        <v>25</v>
      </c>
      <c r="T43" t="e">
        <f t="shared" si="0"/>
        <v>#NAME?</v>
      </c>
      <c r="U43">
        <v>4.2199999999999998E-3</v>
      </c>
      <c r="V43">
        <v>3.0000000000000001E-5</v>
      </c>
      <c r="W43">
        <v>4.2100000000000002E-3</v>
      </c>
      <c r="X43">
        <v>4.1900000000000001E-3</v>
      </c>
      <c r="Y43">
        <v>4.6800000000000001E-3</v>
      </c>
      <c r="Z43">
        <v>0</v>
      </c>
      <c r="AA43">
        <v>0</v>
      </c>
    </row>
    <row r="44" spans="1:27" x14ac:dyDescent="0.25">
      <c r="A44">
        <v>125.76666</v>
      </c>
      <c r="B44">
        <v>25.095749999999999</v>
      </c>
      <c r="C44">
        <v>39.800490000000003</v>
      </c>
      <c r="D44">
        <v>39.731169999999999</v>
      </c>
      <c r="E44">
        <v>32.705959999999997</v>
      </c>
      <c r="F44">
        <v>-1.18512</v>
      </c>
      <c r="G44">
        <v>9.75E-3</v>
      </c>
      <c r="H44">
        <v>0.15415999999999999</v>
      </c>
      <c r="I44">
        <v>0.13628000000000001</v>
      </c>
      <c r="J44">
        <v>-3.0244200000000001</v>
      </c>
      <c r="K44">
        <v>6.3689999999999997E-2</v>
      </c>
      <c r="L44">
        <v>-8.5650000000000004E-2</v>
      </c>
      <c r="M44">
        <v>-96.258600000000001</v>
      </c>
      <c r="N44">
        <v>-0.34366000000000002</v>
      </c>
      <c r="O44">
        <v>40.222630000000002</v>
      </c>
      <c r="P44">
        <v>45.497860000000003</v>
      </c>
      <c r="Q44">
        <v>-19679.622940000001</v>
      </c>
      <c r="R44">
        <v>-9614.2251899999992</v>
      </c>
      <c r="S44" t="s">
        <v>25</v>
      </c>
      <c r="T44" t="e">
        <f t="shared" si="0"/>
        <v>#NAME?</v>
      </c>
      <c r="U44">
        <v>4.2199999999999998E-3</v>
      </c>
      <c r="V44">
        <v>3.0000000000000001E-5</v>
      </c>
      <c r="W44">
        <v>4.1999999999999997E-3</v>
      </c>
      <c r="X44">
        <v>4.1900000000000001E-3</v>
      </c>
      <c r="Y44">
        <v>4.6899999999999997E-3</v>
      </c>
      <c r="Z44">
        <v>0</v>
      </c>
      <c r="AA44">
        <v>0</v>
      </c>
    </row>
    <row r="45" spans="1:27" x14ac:dyDescent="0.25">
      <c r="A45">
        <v>126.76743</v>
      </c>
      <c r="B45">
        <v>25.0946</v>
      </c>
      <c r="C45">
        <v>39.801130000000001</v>
      </c>
      <c r="D45">
        <v>39.732100000000003</v>
      </c>
      <c r="E45">
        <v>32.707520000000002</v>
      </c>
      <c r="F45">
        <v>-1.18512</v>
      </c>
      <c r="G45">
        <v>9.0600000000000003E-3</v>
      </c>
      <c r="H45">
        <v>0.15361</v>
      </c>
      <c r="I45">
        <v>0.13883000000000001</v>
      </c>
      <c r="J45">
        <v>-3.0244200000000001</v>
      </c>
      <c r="K45">
        <v>6.4530000000000004E-2</v>
      </c>
      <c r="L45">
        <v>-8.566E-2</v>
      </c>
      <c r="M45">
        <v>-96.29298</v>
      </c>
      <c r="N45">
        <v>-0.3422</v>
      </c>
      <c r="O45">
        <v>40.975020000000001</v>
      </c>
      <c r="P45">
        <v>45.336060000000003</v>
      </c>
      <c r="Q45">
        <v>-19679.710429999999</v>
      </c>
      <c r="R45">
        <v>-9614.3654600000009</v>
      </c>
      <c r="S45" t="s">
        <v>25</v>
      </c>
      <c r="T45" t="e">
        <f t="shared" si="0"/>
        <v>#NAME?</v>
      </c>
      <c r="U45">
        <v>4.2199999999999998E-3</v>
      </c>
      <c r="V45">
        <v>3.0000000000000001E-5</v>
      </c>
      <c r="W45">
        <v>4.2100000000000002E-3</v>
      </c>
      <c r="X45">
        <v>4.1700000000000001E-3</v>
      </c>
      <c r="Y45">
        <v>4.6800000000000001E-3</v>
      </c>
      <c r="Z45">
        <v>0</v>
      </c>
      <c r="AA45">
        <v>0</v>
      </c>
    </row>
    <row r="46" spans="1:27" x14ac:dyDescent="0.25">
      <c r="A46">
        <v>127.76725</v>
      </c>
      <c r="B46">
        <v>25.094200000000001</v>
      </c>
      <c r="C46">
        <v>39.80189</v>
      </c>
      <c r="D46">
        <v>39.731560000000002</v>
      </c>
      <c r="E46">
        <v>32.709330000000001</v>
      </c>
      <c r="F46">
        <v>-1.18512</v>
      </c>
      <c r="G46">
        <v>1.025E-2</v>
      </c>
      <c r="H46">
        <v>0.15334999999999999</v>
      </c>
      <c r="I46">
        <v>0.13536000000000001</v>
      </c>
      <c r="J46">
        <v>-3.0244200000000001</v>
      </c>
      <c r="K46">
        <v>6.3390000000000002E-2</v>
      </c>
      <c r="L46">
        <v>-8.5599999999999996E-2</v>
      </c>
      <c r="M46">
        <v>-96.320859999999996</v>
      </c>
      <c r="N46">
        <v>-0.34865000000000002</v>
      </c>
      <c r="O46">
        <v>39.951070000000001</v>
      </c>
      <c r="P46">
        <v>45.260899999999999</v>
      </c>
      <c r="Q46">
        <v>-19680.017510000001</v>
      </c>
      <c r="R46">
        <v>-9614.3851900000009</v>
      </c>
      <c r="S46" t="s">
        <v>25</v>
      </c>
      <c r="T46" t="e">
        <f t="shared" si="0"/>
        <v>#NAME?</v>
      </c>
      <c r="U46">
        <v>4.2199999999999998E-3</v>
      </c>
      <c r="V46">
        <v>3.0000000000000001E-5</v>
      </c>
      <c r="W46">
        <v>4.1999999999999997E-3</v>
      </c>
      <c r="X46">
        <v>4.1999999999999997E-3</v>
      </c>
      <c r="Y46">
        <v>4.6800000000000001E-3</v>
      </c>
      <c r="Z46">
        <v>0</v>
      </c>
      <c r="AA46">
        <v>0</v>
      </c>
    </row>
    <row r="47" spans="1:27" x14ac:dyDescent="0.25">
      <c r="A47">
        <v>128.76701</v>
      </c>
      <c r="B47">
        <v>25.092939999999999</v>
      </c>
      <c r="C47">
        <v>39.802529999999997</v>
      </c>
      <c r="D47">
        <v>39.733359999999998</v>
      </c>
      <c r="E47">
        <v>32.708950000000002</v>
      </c>
      <c r="F47">
        <v>-1.18512</v>
      </c>
      <c r="G47">
        <v>1.0330000000000001E-2</v>
      </c>
      <c r="H47">
        <v>0.15428</v>
      </c>
      <c r="I47">
        <v>0.13417000000000001</v>
      </c>
      <c r="J47">
        <v>-3.0244200000000001</v>
      </c>
      <c r="K47">
        <v>6.3109999999999999E-2</v>
      </c>
      <c r="L47">
        <v>-8.5709999999999995E-2</v>
      </c>
      <c r="M47">
        <v>-96.331890000000001</v>
      </c>
      <c r="N47">
        <v>-0.34289999999999998</v>
      </c>
      <c r="O47">
        <v>39.599069999999998</v>
      </c>
      <c r="P47">
        <v>45.532580000000003</v>
      </c>
      <c r="Q47">
        <v>-19679.661069999998</v>
      </c>
      <c r="R47">
        <v>-9614.6040400000002</v>
      </c>
      <c r="S47" t="s">
        <v>25</v>
      </c>
      <c r="T47" t="e">
        <f t="shared" si="0"/>
        <v>#NAME?</v>
      </c>
      <c r="U47">
        <v>4.2100000000000002E-3</v>
      </c>
      <c r="V47">
        <v>3.0000000000000001E-5</v>
      </c>
      <c r="W47">
        <v>4.1999999999999997E-3</v>
      </c>
      <c r="X47">
        <v>4.1999999999999997E-3</v>
      </c>
      <c r="Y47">
        <v>4.6899999999999997E-3</v>
      </c>
      <c r="Z47">
        <v>0</v>
      </c>
      <c r="AA47">
        <v>0</v>
      </c>
    </row>
    <row r="48" spans="1:27" x14ac:dyDescent="0.25">
      <c r="A48">
        <v>129.76740000000001</v>
      </c>
      <c r="B48">
        <v>25.09329</v>
      </c>
      <c r="C48">
        <v>39.80303</v>
      </c>
      <c r="D48">
        <v>39.733870000000003</v>
      </c>
      <c r="E48">
        <v>32.710500000000003</v>
      </c>
      <c r="F48">
        <v>-1.18512</v>
      </c>
      <c r="G48">
        <v>1.03E-2</v>
      </c>
      <c r="H48">
        <v>0.15422</v>
      </c>
      <c r="I48">
        <v>0.13708999999999999</v>
      </c>
      <c r="J48">
        <v>-3.0244200000000001</v>
      </c>
      <c r="K48">
        <v>6.4560000000000006E-2</v>
      </c>
      <c r="L48">
        <v>-8.566E-2</v>
      </c>
      <c r="M48">
        <v>-96.347089999999994</v>
      </c>
      <c r="N48">
        <v>-0.34283999999999998</v>
      </c>
      <c r="O48">
        <v>40.460169999999998</v>
      </c>
      <c r="P48">
        <v>45.515250000000002</v>
      </c>
      <c r="Q48">
        <v>-19680.071779999998</v>
      </c>
      <c r="R48">
        <v>-9614.69434</v>
      </c>
      <c r="S48" t="s">
        <v>25</v>
      </c>
      <c r="T48" t="e">
        <f t="shared" si="0"/>
        <v>#NAME?</v>
      </c>
      <c r="U48">
        <v>4.2199999999999998E-3</v>
      </c>
      <c r="V48">
        <v>3.0000000000000001E-5</v>
      </c>
      <c r="W48">
        <v>4.2100000000000002E-3</v>
      </c>
      <c r="X48">
        <v>4.1999999999999997E-3</v>
      </c>
      <c r="Y48">
        <v>4.6899999999999997E-3</v>
      </c>
      <c r="Z48">
        <v>0</v>
      </c>
      <c r="AA48">
        <v>0</v>
      </c>
    </row>
    <row r="49" spans="1:27" x14ac:dyDescent="0.25">
      <c r="A49">
        <v>130.76722000000001</v>
      </c>
      <c r="B49">
        <v>25.09187</v>
      </c>
      <c r="C49">
        <v>39.803579999999997</v>
      </c>
      <c r="D49">
        <v>39.73339</v>
      </c>
      <c r="E49">
        <v>32.711820000000003</v>
      </c>
      <c r="F49">
        <v>-1.18512</v>
      </c>
      <c r="G49">
        <v>1.026E-2</v>
      </c>
      <c r="H49">
        <v>0.15423000000000001</v>
      </c>
      <c r="I49">
        <v>0.13780000000000001</v>
      </c>
      <c r="J49">
        <v>-3.0244200000000001</v>
      </c>
      <c r="K49">
        <v>6.3E-2</v>
      </c>
      <c r="L49">
        <v>-8.5730000000000001E-2</v>
      </c>
      <c r="M49">
        <v>-96.381780000000006</v>
      </c>
      <c r="N49">
        <v>-0.34794000000000003</v>
      </c>
      <c r="O49">
        <v>40.670749999999998</v>
      </c>
      <c r="P49">
        <v>45.518239999999999</v>
      </c>
      <c r="Q49">
        <v>-19680.050029999999</v>
      </c>
      <c r="R49">
        <v>-9614.7010900000005</v>
      </c>
      <c r="S49" t="s">
        <v>25</v>
      </c>
      <c r="T49" t="e">
        <f t="shared" si="0"/>
        <v>#NAME?</v>
      </c>
      <c r="U49">
        <v>4.2199999999999998E-3</v>
      </c>
      <c r="V49">
        <v>3.0000000000000001E-5</v>
      </c>
      <c r="W49">
        <v>4.1999999999999997E-3</v>
      </c>
      <c r="X49">
        <v>4.1999999999999997E-3</v>
      </c>
      <c r="Y49">
        <v>4.6899999999999997E-3</v>
      </c>
      <c r="Z49">
        <v>0</v>
      </c>
      <c r="AA49">
        <v>0</v>
      </c>
    </row>
    <row r="50" spans="1:27" x14ac:dyDescent="0.25">
      <c r="A50">
        <v>131.76706999999999</v>
      </c>
      <c r="B50">
        <v>25.089880000000001</v>
      </c>
      <c r="C50">
        <v>39.8033</v>
      </c>
      <c r="D50">
        <v>39.734180000000002</v>
      </c>
      <c r="E50">
        <v>32.712820000000001</v>
      </c>
      <c r="F50">
        <v>-1.18512</v>
      </c>
      <c r="G50">
        <v>1.021E-2</v>
      </c>
      <c r="H50">
        <v>0.15426999999999999</v>
      </c>
      <c r="I50">
        <v>0.13439999999999999</v>
      </c>
      <c r="J50">
        <v>-3.0244200000000001</v>
      </c>
      <c r="K50">
        <v>6.4519999999999994E-2</v>
      </c>
      <c r="L50">
        <v>-8.5699999999999998E-2</v>
      </c>
      <c r="M50">
        <v>-96.419619999999995</v>
      </c>
      <c r="N50">
        <v>-0.34264</v>
      </c>
      <c r="O50">
        <v>39.66621</v>
      </c>
      <c r="P50">
        <v>45.530470000000001</v>
      </c>
      <c r="Q50">
        <v>-19679.83453</v>
      </c>
      <c r="R50">
        <v>-9614.7464199999995</v>
      </c>
      <c r="S50" t="s">
        <v>25</v>
      </c>
      <c r="T50" t="e">
        <f t="shared" si="0"/>
        <v>#NAME?</v>
      </c>
      <c r="U50">
        <v>4.2199999999999998E-3</v>
      </c>
      <c r="V50">
        <v>3.0000000000000001E-5</v>
      </c>
      <c r="W50">
        <v>4.2100000000000002E-3</v>
      </c>
      <c r="X50">
        <v>4.1999999999999997E-3</v>
      </c>
      <c r="Y50">
        <v>4.6899999999999997E-3</v>
      </c>
      <c r="Z50">
        <v>0</v>
      </c>
      <c r="AA50">
        <v>0</v>
      </c>
    </row>
    <row r="51" spans="1:27" x14ac:dyDescent="0.25">
      <c r="A51">
        <v>132.76715999999999</v>
      </c>
      <c r="B51">
        <v>25.090129999999998</v>
      </c>
      <c r="C51">
        <v>39.803330000000003</v>
      </c>
      <c r="D51">
        <v>39.733620000000002</v>
      </c>
      <c r="E51">
        <v>32.713679999999997</v>
      </c>
      <c r="F51">
        <v>-1.18512</v>
      </c>
      <c r="G51">
        <v>1.018E-2</v>
      </c>
      <c r="H51">
        <v>0.15407999999999999</v>
      </c>
      <c r="I51">
        <v>0.13621</v>
      </c>
      <c r="J51">
        <v>-3.0244200000000001</v>
      </c>
      <c r="K51">
        <v>6.4839999999999995E-2</v>
      </c>
      <c r="L51">
        <v>-8.5690000000000002E-2</v>
      </c>
      <c r="M51">
        <v>-96.427279999999996</v>
      </c>
      <c r="N51">
        <v>-0.34554000000000001</v>
      </c>
      <c r="O51">
        <v>40.199660000000002</v>
      </c>
      <c r="P51">
        <v>45.475059999999999</v>
      </c>
      <c r="Q51">
        <v>-19680.07645</v>
      </c>
      <c r="R51">
        <v>-9614.6987100000006</v>
      </c>
      <c r="S51" t="s">
        <v>25</v>
      </c>
      <c r="T51" t="e">
        <f t="shared" si="0"/>
        <v>#NAME?</v>
      </c>
      <c r="U51">
        <v>4.2199999999999998E-3</v>
      </c>
      <c r="V51">
        <v>3.0000000000000001E-5</v>
      </c>
      <c r="W51">
        <v>4.2100000000000002E-3</v>
      </c>
      <c r="X51">
        <v>4.1999999999999997E-3</v>
      </c>
      <c r="Y51">
        <v>4.6899999999999997E-3</v>
      </c>
      <c r="Z51">
        <v>0</v>
      </c>
      <c r="AA51">
        <v>0</v>
      </c>
    </row>
    <row r="52" spans="1:27" x14ac:dyDescent="0.25">
      <c r="A52">
        <v>133.76746</v>
      </c>
      <c r="B52">
        <v>25.088539999999998</v>
      </c>
      <c r="C52">
        <v>39.803510000000003</v>
      </c>
      <c r="D52">
        <v>39.733690000000003</v>
      </c>
      <c r="E52">
        <v>32.713970000000003</v>
      </c>
      <c r="F52">
        <v>-1.18512</v>
      </c>
      <c r="G52">
        <v>1.057E-2</v>
      </c>
      <c r="H52">
        <v>0.15425</v>
      </c>
      <c r="I52">
        <v>0.13558000000000001</v>
      </c>
      <c r="J52">
        <v>-3.0244200000000001</v>
      </c>
      <c r="K52">
        <v>6.3369999999999996E-2</v>
      </c>
      <c r="L52">
        <v>-8.5690000000000002E-2</v>
      </c>
      <c r="M52">
        <v>-96.451189999999997</v>
      </c>
      <c r="N52">
        <v>-0.34615000000000001</v>
      </c>
      <c r="O52">
        <v>40.015470000000001</v>
      </c>
      <c r="P52">
        <v>45.524900000000002</v>
      </c>
      <c r="Q52">
        <v>-19679.794460000001</v>
      </c>
      <c r="R52">
        <v>-9614.7209500000008</v>
      </c>
      <c r="S52" t="s">
        <v>25</v>
      </c>
      <c r="T52" t="e">
        <f t="shared" si="0"/>
        <v>#NAME?</v>
      </c>
      <c r="U52">
        <v>4.2199999999999998E-3</v>
      </c>
      <c r="V52">
        <v>3.0000000000000001E-5</v>
      </c>
      <c r="W52">
        <v>4.1999999999999997E-3</v>
      </c>
      <c r="X52">
        <v>4.1999999999999997E-3</v>
      </c>
      <c r="Y52">
        <v>4.6899999999999997E-3</v>
      </c>
      <c r="Z52">
        <v>0</v>
      </c>
      <c r="AA52">
        <v>0</v>
      </c>
    </row>
    <row r="53" spans="1:27" x14ac:dyDescent="0.25">
      <c r="A53">
        <v>134.76786000000001</v>
      </c>
      <c r="B53">
        <v>25.088170000000002</v>
      </c>
      <c r="C53">
        <v>39.803910000000002</v>
      </c>
      <c r="D53">
        <v>39.734259999999999</v>
      </c>
      <c r="E53">
        <v>32.715220000000002</v>
      </c>
      <c r="F53">
        <v>-1.18512</v>
      </c>
      <c r="G53">
        <v>1.0019999999999999E-2</v>
      </c>
      <c r="H53">
        <v>0.15336</v>
      </c>
      <c r="I53">
        <v>0.1351</v>
      </c>
      <c r="J53">
        <v>-3.0244200000000001</v>
      </c>
      <c r="K53">
        <v>6.4170000000000005E-2</v>
      </c>
      <c r="L53">
        <v>-8.566E-2</v>
      </c>
      <c r="M53">
        <v>-96.471509999999995</v>
      </c>
      <c r="N53">
        <v>-0.34526000000000001</v>
      </c>
      <c r="O53">
        <v>39.873480000000001</v>
      </c>
      <c r="P53">
        <v>45.263379999999998</v>
      </c>
      <c r="Q53">
        <v>-19679.985260000001</v>
      </c>
      <c r="R53">
        <v>-9614.8083600000009</v>
      </c>
      <c r="S53" t="s">
        <v>25</v>
      </c>
      <c r="T53" t="e">
        <f t="shared" si="0"/>
        <v>#NAME?</v>
      </c>
      <c r="U53">
        <v>4.2199999999999998E-3</v>
      </c>
      <c r="V53">
        <v>3.0000000000000001E-5</v>
      </c>
      <c r="W53">
        <v>4.2100000000000002E-3</v>
      </c>
      <c r="X53">
        <v>4.1900000000000001E-3</v>
      </c>
      <c r="Y53">
        <v>4.6800000000000001E-3</v>
      </c>
      <c r="Z53">
        <v>0</v>
      </c>
      <c r="AA53">
        <v>0</v>
      </c>
    </row>
    <row r="54" spans="1:27" x14ac:dyDescent="0.25">
      <c r="A54">
        <v>135.76828</v>
      </c>
      <c r="B54">
        <v>25.087209999999999</v>
      </c>
      <c r="C54">
        <v>39.804180000000002</v>
      </c>
      <c r="D54">
        <v>39.733719999999998</v>
      </c>
      <c r="E54">
        <v>32.71566</v>
      </c>
      <c r="F54">
        <v>-1.18512</v>
      </c>
      <c r="G54">
        <v>1.057E-2</v>
      </c>
      <c r="H54">
        <v>0.15356</v>
      </c>
      <c r="I54">
        <v>0.13833999999999999</v>
      </c>
      <c r="J54">
        <v>-3.0244200000000001</v>
      </c>
      <c r="K54">
        <v>6.3320000000000001E-2</v>
      </c>
      <c r="L54">
        <v>-8.5639999999999994E-2</v>
      </c>
      <c r="M54">
        <v>-96.489289999999997</v>
      </c>
      <c r="N54">
        <v>-0.34927999999999998</v>
      </c>
      <c r="O54">
        <v>40.830219999999997</v>
      </c>
      <c r="P54">
        <v>45.321359999999999</v>
      </c>
      <c r="Q54">
        <v>-19679.874319999999</v>
      </c>
      <c r="R54">
        <v>-9614.7835500000001</v>
      </c>
      <c r="S54" t="s">
        <v>25</v>
      </c>
      <c r="T54" t="e">
        <f t="shared" si="0"/>
        <v>#NAME?</v>
      </c>
      <c r="U54">
        <v>4.2199999999999998E-3</v>
      </c>
      <c r="V54">
        <v>3.0000000000000001E-5</v>
      </c>
      <c r="W54">
        <v>4.1999999999999997E-3</v>
      </c>
      <c r="X54">
        <v>4.1999999999999997E-3</v>
      </c>
      <c r="Y54">
        <v>4.6800000000000001E-3</v>
      </c>
      <c r="Z54">
        <v>0</v>
      </c>
      <c r="AA54">
        <v>0</v>
      </c>
    </row>
    <row r="55" spans="1:27" x14ac:dyDescent="0.25">
      <c r="A55">
        <v>136.76777000000001</v>
      </c>
      <c r="B55">
        <v>25.085999999999999</v>
      </c>
      <c r="C55">
        <v>39.805129999999998</v>
      </c>
      <c r="D55">
        <v>39.734789999999997</v>
      </c>
      <c r="E55">
        <v>32.716610000000003</v>
      </c>
      <c r="F55">
        <v>-1.18512</v>
      </c>
      <c r="G55">
        <v>1.026E-2</v>
      </c>
      <c r="H55">
        <v>0.15351000000000001</v>
      </c>
      <c r="I55">
        <v>0.13888</v>
      </c>
      <c r="J55">
        <v>-3.0244200000000001</v>
      </c>
      <c r="K55">
        <v>6.4699999999999994E-2</v>
      </c>
      <c r="L55">
        <v>-8.5599999999999996E-2</v>
      </c>
      <c r="M55">
        <v>-96.516549999999995</v>
      </c>
      <c r="N55">
        <v>-0.34869</v>
      </c>
      <c r="O55">
        <v>40.989310000000003</v>
      </c>
      <c r="P55">
        <v>45.308160000000001</v>
      </c>
      <c r="Q55">
        <v>-19679.81666</v>
      </c>
      <c r="R55">
        <v>-9614.9655199999997</v>
      </c>
      <c r="S55" t="s">
        <v>25</v>
      </c>
      <c r="T55" t="e">
        <f t="shared" si="0"/>
        <v>#NAME?</v>
      </c>
      <c r="U55">
        <v>4.2199999999999998E-3</v>
      </c>
      <c r="V55">
        <v>3.0000000000000001E-5</v>
      </c>
      <c r="W55">
        <v>4.2100000000000002E-3</v>
      </c>
      <c r="X55">
        <v>4.1999999999999997E-3</v>
      </c>
      <c r="Y55">
        <v>4.6800000000000001E-3</v>
      </c>
      <c r="Z55">
        <v>0</v>
      </c>
      <c r="AA55">
        <v>0</v>
      </c>
    </row>
    <row r="56" spans="1:27" x14ac:dyDescent="0.25">
      <c r="A56">
        <v>137.76826</v>
      </c>
      <c r="B56">
        <v>25.085730000000002</v>
      </c>
      <c r="C56">
        <v>39.80489</v>
      </c>
      <c r="D56">
        <v>39.734789999999997</v>
      </c>
      <c r="E56">
        <v>32.717669999999998</v>
      </c>
      <c r="F56">
        <v>-1.18512</v>
      </c>
      <c r="G56">
        <v>1.103E-2</v>
      </c>
      <c r="H56">
        <v>0.15359999999999999</v>
      </c>
      <c r="I56">
        <v>0.13650000000000001</v>
      </c>
      <c r="J56">
        <v>-3.0244200000000001</v>
      </c>
      <c r="K56">
        <v>6.5170000000000006E-2</v>
      </c>
      <c r="L56">
        <v>-8.566E-2</v>
      </c>
      <c r="M56">
        <v>-96.533439999999999</v>
      </c>
      <c r="N56">
        <v>-0.34749999999999998</v>
      </c>
      <c r="O56">
        <v>40.285809999999998</v>
      </c>
      <c r="P56">
        <v>45.332479999999997</v>
      </c>
      <c r="Q56">
        <v>-19679.987430000001</v>
      </c>
      <c r="R56">
        <v>-9614.9439399999992</v>
      </c>
      <c r="S56" t="s">
        <v>25</v>
      </c>
      <c r="T56" t="e">
        <f t="shared" si="0"/>
        <v>#NAME?</v>
      </c>
      <c r="U56">
        <v>4.2199999999999998E-3</v>
      </c>
      <c r="V56">
        <v>3.0000000000000001E-5</v>
      </c>
      <c r="W56">
        <v>4.2100000000000002E-3</v>
      </c>
      <c r="X56">
        <v>4.2100000000000002E-3</v>
      </c>
      <c r="Y56">
        <v>4.6800000000000001E-3</v>
      </c>
      <c r="Z56">
        <v>0</v>
      </c>
      <c r="AA56">
        <v>0</v>
      </c>
    </row>
    <row r="57" spans="1:27" x14ac:dyDescent="0.25">
      <c r="A57">
        <v>138.76865000000001</v>
      </c>
      <c r="B57">
        <v>25.085090000000001</v>
      </c>
      <c r="C57">
        <v>39.806080000000001</v>
      </c>
      <c r="D57">
        <v>39.735109999999999</v>
      </c>
      <c r="E57">
        <v>32.717849999999999</v>
      </c>
      <c r="F57">
        <v>-1.18512</v>
      </c>
      <c r="G57">
        <v>1.0030000000000001E-2</v>
      </c>
      <c r="H57">
        <v>0.15398000000000001</v>
      </c>
      <c r="I57">
        <v>0.13525000000000001</v>
      </c>
      <c r="J57">
        <v>-3.0244200000000001</v>
      </c>
      <c r="K57">
        <v>6.3799999999999996E-2</v>
      </c>
      <c r="L57">
        <v>-8.5589999999999999E-2</v>
      </c>
      <c r="M57">
        <v>-96.543890000000005</v>
      </c>
      <c r="N57">
        <v>-0.35181000000000001</v>
      </c>
      <c r="O57">
        <v>39.916960000000003</v>
      </c>
      <c r="P57">
        <v>45.446759999999998</v>
      </c>
      <c r="Q57">
        <v>-19679.888449999999</v>
      </c>
      <c r="R57">
        <v>-9615.0792500000007</v>
      </c>
      <c r="S57" t="s">
        <v>25</v>
      </c>
      <c r="T57" t="e">
        <f t="shared" si="0"/>
        <v>#NAME?</v>
      </c>
      <c r="U57">
        <v>4.2199999999999998E-3</v>
      </c>
      <c r="V57">
        <v>3.0000000000000001E-5</v>
      </c>
      <c r="W57">
        <v>4.1999999999999997E-3</v>
      </c>
      <c r="X57">
        <v>4.1900000000000001E-3</v>
      </c>
      <c r="Y57">
        <v>4.6800000000000001E-3</v>
      </c>
      <c r="Z57">
        <v>0</v>
      </c>
      <c r="AA57">
        <v>0</v>
      </c>
    </row>
    <row r="58" spans="1:27" x14ac:dyDescent="0.25">
      <c r="A58">
        <v>139.76921999999999</v>
      </c>
      <c r="B58">
        <v>25.08484</v>
      </c>
      <c r="C58">
        <v>39.806370000000001</v>
      </c>
      <c r="D58">
        <v>39.735669999999999</v>
      </c>
      <c r="E58">
        <v>32.719340000000003</v>
      </c>
      <c r="F58">
        <v>-1.18512</v>
      </c>
      <c r="G58">
        <v>9.8200000000000006E-3</v>
      </c>
      <c r="H58">
        <v>0.15368000000000001</v>
      </c>
      <c r="I58">
        <v>0.13564999999999999</v>
      </c>
      <c r="J58">
        <v>-3.0244200000000001</v>
      </c>
      <c r="K58">
        <v>6.5939999999999999E-2</v>
      </c>
      <c r="L58">
        <v>-8.5620000000000002E-2</v>
      </c>
      <c r="M58">
        <v>-96.565780000000004</v>
      </c>
      <c r="N58">
        <v>-0.35049000000000002</v>
      </c>
      <c r="O58">
        <v>40.036549999999998</v>
      </c>
      <c r="P58">
        <v>45.356580000000001</v>
      </c>
      <c r="Q58">
        <v>-19680.15683</v>
      </c>
      <c r="R58">
        <v>-9615.1548899999998</v>
      </c>
      <c r="S58" t="s">
        <v>25</v>
      </c>
      <c r="T58" t="e">
        <f t="shared" si="0"/>
        <v>#NAME?</v>
      </c>
      <c r="U58">
        <v>4.2199999999999998E-3</v>
      </c>
      <c r="V58">
        <v>3.0000000000000001E-5</v>
      </c>
      <c r="W58">
        <v>4.2100000000000002E-3</v>
      </c>
      <c r="X58">
        <v>4.1900000000000001E-3</v>
      </c>
      <c r="Y58">
        <v>4.6800000000000001E-3</v>
      </c>
      <c r="Z58">
        <v>0</v>
      </c>
      <c r="AA58">
        <v>0</v>
      </c>
    </row>
    <row r="59" spans="1:27" x14ac:dyDescent="0.25">
      <c r="A59">
        <v>140.76865000000001</v>
      </c>
      <c r="B59">
        <v>25.0837</v>
      </c>
      <c r="C59">
        <v>39.807670000000002</v>
      </c>
      <c r="D59">
        <v>39.73603</v>
      </c>
      <c r="E59">
        <v>32.720700000000001</v>
      </c>
      <c r="F59">
        <v>-1.18512</v>
      </c>
      <c r="G59">
        <v>9.2700000000000005E-3</v>
      </c>
      <c r="H59">
        <v>0.15323999999999999</v>
      </c>
      <c r="I59">
        <v>0.1363</v>
      </c>
      <c r="J59">
        <v>-3.0244200000000001</v>
      </c>
      <c r="K59">
        <v>6.4839999999999995E-2</v>
      </c>
      <c r="L59">
        <v>-8.5690000000000002E-2</v>
      </c>
      <c r="M59">
        <v>-96.597489999999993</v>
      </c>
      <c r="N59">
        <v>-0.35513</v>
      </c>
      <c r="O59">
        <v>40.226460000000003</v>
      </c>
      <c r="P59">
        <v>45.228400000000001</v>
      </c>
      <c r="Q59">
        <v>-19680.2045</v>
      </c>
      <c r="R59">
        <v>-9615.3041099999991</v>
      </c>
      <c r="S59" t="s">
        <v>25</v>
      </c>
      <c r="T59" t="e">
        <f t="shared" si="0"/>
        <v>#NAME?</v>
      </c>
      <c r="U59">
        <v>4.2199999999999998E-3</v>
      </c>
      <c r="V59">
        <v>3.0000000000000001E-5</v>
      </c>
      <c r="W59">
        <v>4.2100000000000002E-3</v>
      </c>
      <c r="X59">
        <v>4.1799999999999997E-3</v>
      </c>
      <c r="Y59">
        <v>4.6800000000000001E-3</v>
      </c>
      <c r="Z59">
        <v>0</v>
      </c>
      <c r="AA59">
        <v>0</v>
      </c>
    </row>
    <row r="60" spans="1:27" x14ac:dyDescent="0.25">
      <c r="A60">
        <v>141.76910000000001</v>
      </c>
      <c r="B60">
        <v>25.082750000000001</v>
      </c>
      <c r="C60">
        <v>39.807679999999998</v>
      </c>
      <c r="D60">
        <v>39.737250000000003</v>
      </c>
      <c r="E60">
        <v>32.721679999999999</v>
      </c>
      <c r="F60">
        <v>-1.18512</v>
      </c>
      <c r="G60">
        <v>9.9699999999999997E-3</v>
      </c>
      <c r="H60">
        <v>0.15407000000000001</v>
      </c>
      <c r="I60">
        <v>0.13668</v>
      </c>
      <c r="J60">
        <v>-3.0244200000000001</v>
      </c>
      <c r="K60">
        <v>6.522E-2</v>
      </c>
      <c r="L60">
        <v>-8.5709999999999995E-2</v>
      </c>
      <c r="M60">
        <v>-96.621859999999998</v>
      </c>
      <c r="N60">
        <v>-0.34910999999999998</v>
      </c>
      <c r="O60">
        <v>40.338149999999999</v>
      </c>
      <c r="P60">
        <v>45.472119999999997</v>
      </c>
      <c r="Q60">
        <v>-19680.21084</v>
      </c>
      <c r="R60">
        <v>-9615.4142599999996</v>
      </c>
      <c r="S60" t="s">
        <v>25</v>
      </c>
      <c r="T60" t="e">
        <f t="shared" si="0"/>
        <v>#NAME?</v>
      </c>
      <c r="U60">
        <v>4.2199999999999998E-3</v>
      </c>
      <c r="V60">
        <v>3.0000000000000001E-5</v>
      </c>
      <c r="W60">
        <v>4.2100000000000002E-3</v>
      </c>
      <c r="X60">
        <v>4.1900000000000001E-3</v>
      </c>
      <c r="Y60">
        <v>4.6899999999999997E-3</v>
      </c>
      <c r="Z60">
        <v>0</v>
      </c>
      <c r="AA60">
        <v>0</v>
      </c>
    </row>
    <row r="61" spans="1:27" x14ac:dyDescent="0.25">
      <c r="A61">
        <v>142.76924</v>
      </c>
      <c r="B61">
        <v>25.082879999999999</v>
      </c>
      <c r="C61">
        <v>39.807490000000001</v>
      </c>
      <c r="D61">
        <v>39.737729999999999</v>
      </c>
      <c r="E61">
        <v>32.722189999999998</v>
      </c>
      <c r="F61">
        <v>-1.18512</v>
      </c>
      <c r="G61">
        <v>1.0460000000000001E-2</v>
      </c>
      <c r="H61">
        <v>0.15332999999999999</v>
      </c>
      <c r="I61">
        <v>0.13636999999999999</v>
      </c>
      <c r="J61">
        <v>-3.0244200000000001</v>
      </c>
      <c r="K61">
        <v>6.3409999999999994E-2</v>
      </c>
      <c r="L61">
        <v>-8.5639999999999994E-2</v>
      </c>
      <c r="M61">
        <v>-96.626599999999996</v>
      </c>
      <c r="N61">
        <v>-0.34583000000000003</v>
      </c>
      <c r="O61">
        <v>40.247570000000003</v>
      </c>
      <c r="P61">
        <v>45.254759999999997</v>
      </c>
      <c r="Q61">
        <v>-19680.349819999999</v>
      </c>
      <c r="R61">
        <v>-9615.4396699999998</v>
      </c>
      <c r="S61" t="s">
        <v>25</v>
      </c>
      <c r="T61" t="e">
        <f t="shared" si="0"/>
        <v>#NAME?</v>
      </c>
      <c r="U61">
        <v>4.2199999999999998E-3</v>
      </c>
      <c r="V61">
        <v>3.0000000000000001E-5</v>
      </c>
      <c r="W61">
        <v>4.1999999999999997E-3</v>
      </c>
      <c r="X61">
        <v>4.1999999999999997E-3</v>
      </c>
      <c r="Y61">
        <v>4.6800000000000001E-3</v>
      </c>
      <c r="Z61">
        <v>0</v>
      </c>
      <c r="AA61">
        <v>0</v>
      </c>
    </row>
    <row r="62" spans="1:27" x14ac:dyDescent="0.25">
      <c r="A62">
        <v>143.76926</v>
      </c>
      <c r="B62">
        <v>25.08222</v>
      </c>
      <c r="C62">
        <v>39.807720000000003</v>
      </c>
      <c r="D62">
        <v>39.736989999999999</v>
      </c>
      <c r="E62">
        <v>32.723959999999998</v>
      </c>
      <c r="F62">
        <v>-1.18512</v>
      </c>
      <c r="G62">
        <v>1.0699999999999999E-2</v>
      </c>
      <c r="H62">
        <v>0.15351000000000001</v>
      </c>
      <c r="I62">
        <v>0.13747999999999999</v>
      </c>
      <c r="J62">
        <v>-3.0244200000000001</v>
      </c>
      <c r="K62">
        <v>6.4250000000000002E-2</v>
      </c>
      <c r="L62">
        <v>-8.5680000000000006E-2</v>
      </c>
      <c r="M62">
        <v>-96.657340000000005</v>
      </c>
      <c r="N62">
        <v>-0.35066000000000003</v>
      </c>
      <c r="O62">
        <v>40.575220000000002</v>
      </c>
      <c r="P62">
        <v>45.307540000000003</v>
      </c>
      <c r="Q62">
        <v>-19680.591950000002</v>
      </c>
      <c r="R62">
        <v>-9615.3942299999999</v>
      </c>
      <c r="S62" t="s">
        <v>25</v>
      </c>
      <c r="T62" t="e">
        <f t="shared" si="0"/>
        <v>#NAME?</v>
      </c>
      <c r="U62">
        <v>4.2199999999999998E-3</v>
      </c>
      <c r="V62">
        <v>3.0000000000000001E-5</v>
      </c>
      <c r="W62">
        <v>4.2100000000000002E-3</v>
      </c>
      <c r="X62">
        <v>4.2100000000000002E-3</v>
      </c>
      <c r="Y62">
        <v>4.6800000000000001E-3</v>
      </c>
      <c r="Z62">
        <v>0</v>
      </c>
      <c r="AA62">
        <v>0</v>
      </c>
    </row>
    <row r="63" spans="1:27" x14ac:dyDescent="0.25">
      <c r="A63">
        <v>144.76910000000001</v>
      </c>
      <c r="B63">
        <v>25.081</v>
      </c>
      <c r="C63">
        <v>39.80827</v>
      </c>
      <c r="D63">
        <v>39.737949999999998</v>
      </c>
      <c r="E63">
        <v>32.725099999999998</v>
      </c>
      <c r="F63">
        <v>-1.18512</v>
      </c>
      <c r="G63">
        <v>9.7699999999999992E-3</v>
      </c>
      <c r="H63">
        <v>0.1532</v>
      </c>
      <c r="I63">
        <v>0.13396</v>
      </c>
      <c r="J63">
        <v>-3.0244200000000001</v>
      </c>
      <c r="K63">
        <v>6.5670000000000006E-2</v>
      </c>
      <c r="L63">
        <v>-8.5709999999999995E-2</v>
      </c>
      <c r="M63">
        <v>-96.687290000000004</v>
      </c>
      <c r="N63">
        <v>-0.34860000000000002</v>
      </c>
      <c r="O63">
        <v>39.536560000000001</v>
      </c>
      <c r="P63">
        <v>45.215269999999997</v>
      </c>
      <c r="Q63">
        <v>-19680.572329999999</v>
      </c>
      <c r="R63">
        <v>-9615.5299799999993</v>
      </c>
      <c r="S63" t="s">
        <v>25</v>
      </c>
      <c r="T63" t="e">
        <f t="shared" si="0"/>
        <v>#NAME?</v>
      </c>
      <c r="U63">
        <v>4.2100000000000002E-3</v>
      </c>
      <c r="V63">
        <v>3.0000000000000001E-5</v>
      </c>
      <c r="W63">
        <v>4.2100000000000002E-3</v>
      </c>
      <c r="X63">
        <v>4.1900000000000001E-3</v>
      </c>
      <c r="Y63">
        <v>4.6800000000000001E-3</v>
      </c>
      <c r="Z63">
        <v>0</v>
      </c>
      <c r="AA63">
        <v>0</v>
      </c>
    </row>
    <row r="64" spans="1:27" x14ac:dyDescent="0.25">
      <c r="A64">
        <v>145.76872</v>
      </c>
      <c r="B64">
        <v>25.08006</v>
      </c>
      <c r="C64">
        <v>39.809150000000002</v>
      </c>
      <c r="D64">
        <v>39.73865</v>
      </c>
      <c r="E64">
        <v>32.72598</v>
      </c>
      <c r="F64">
        <v>-1.18512</v>
      </c>
      <c r="G64">
        <v>8.6400000000000001E-3</v>
      </c>
      <c r="H64">
        <v>0.15378</v>
      </c>
      <c r="I64">
        <v>0.13347999999999999</v>
      </c>
      <c r="J64">
        <v>-3.0244200000000001</v>
      </c>
      <c r="K64">
        <v>6.5119999999999997E-2</v>
      </c>
      <c r="L64">
        <v>-8.5620000000000002E-2</v>
      </c>
      <c r="M64">
        <v>-96.710350000000005</v>
      </c>
      <c r="N64">
        <v>-0.34948000000000001</v>
      </c>
      <c r="O64">
        <v>39.39611</v>
      </c>
      <c r="P64">
        <v>45.387700000000002</v>
      </c>
      <c r="Q64">
        <v>-19680.55975</v>
      </c>
      <c r="R64">
        <v>-9615.6713199999995</v>
      </c>
      <c r="S64" t="s">
        <v>25</v>
      </c>
      <c r="T64" t="e">
        <f t="shared" si="0"/>
        <v>#NAME?</v>
      </c>
      <c r="U64">
        <v>4.2100000000000002E-3</v>
      </c>
      <c r="V64">
        <v>3.0000000000000001E-5</v>
      </c>
      <c r="W64">
        <v>4.2100000000000002E-3</v>
      </c>
      <c r="X64">
        <v>4.1700000000000001E-3</v>
      </c>
      <c r="Y64">
        <v>4.6800000000000001E-3</v>
      </c>
      <c r="Z64">
        <v>0</v>
      </c>
      <c r="AA64">
        <v>0</v>
      </c>
    </row>
    <row r="65" spans="1:27" x14ac:dyDescent="0.25">
      <c r="A65">
        <v>146.76917</v>
      </c>
      <c r="B65">
        <v>25.080110000000001</v>
      </c>
      <c r="C65">
        <v>39.809249999999999</v>
      </c>
      <c r="D65">
        <v>39.739449999999998</v>
      </c>
      <c r="E65">
        <v>32.727069999999998</v>
      </c>
      <c r="F65">
        <v>-1.18512</v>
      </c>
      <c r="G65">
        <v>9.4299999999999991E-3</v>
      </c>
      <c r="H65">
        <v>0.15345</v>
      </c>
      <c r="I65">
        <v>0.13725999999999999</v>
      </c>
      <c r="J65">
        <v>-3.0244200000000001</v>
      </c>
      <c r="K65">
        <v>6.5119999999999997E-2</v>
      </c>
      <c r="L65">
        <v>-8.5730000000000001E-2</v>
      </c>
      <c r="M65">
        <v>-96.723439999999997</v>
      </c>
      <c r="N65">
        <v>-0.34605999999999998</v>
      </c>
      <c r="O65">
        <v>40.510170000000002</v>
      </c>
      <c r="P65">
        <v>45.290399999999998</v>
      </c>
      <c r="Q65">
        <v>-19680.806089999998</v>
      </c>
      <c r="R65">
        <v>-9615.7522599999993</v>
      </c>
      <c r="S65" t="s">
        <v>25</v>
      </c>
      <c r="T65" t="e">
        <f t="shared" si="0"/>
        <v>#NAME?</v>
      </c>
      <c r="U65">
        <v>4.2199999999999998E-3</v>
      </c>
      <c r="V65">
        <v>3.0000000000000001E-5</v>
      </c>
      <c r="W65">
        <v>4.2100000000000002E-3</v>
      </c>
      <c r="X65">
        <v>4.1799999999999997E-3</v>
      </c>
      <c r="Y65">
        <v>4.6800000000000001E-3</v>
      </c>
      <c r="Z65">
        <v>0</v>
      </c>
      <c r="AA65">
        <v>0</v>
      </c>
    </row>
    <row r="66" spans="1:27" x14ac:dyDescent="0.25">
      <c r="A66">
        <v>147.76873000000001</v>
      </c>
      <c r="B66">
        <v>25.079609999999999</v>
      </c>
      <c r="C66">
        <v>39.810870000000001</v>
      </c>
      <c r="D66">
        <v>39.740119999999997</v>
      </c>
      <c r="E66">
        <v>32.728479999999998</v>
      </c>
      <c r="F66">
        <v>-1.18512</v>
      </c>
      <c r="G66">
        <v>1.0120000000000001E-2</v>
      </c>
      <c r="H66">
        <v>0.15339</v>
      </c>
      <c r="I66">
        <v>0.13186999999999999</v>
      </c>
      <c r="J66">
        <v>-3.0244200000000001</v>
      </c>
      <c r="K66">
        <v>6.3710000000000003E-2</v>
      </c>
      <c r="L66">
        <v>-8.5669999999999996E-2</v>
      </c>
      <c r="M66">
        <v>-96.747600000000006</v>
      </c>
      <c r="N66">
        <v>-0.35072999999999999</v>
      </c>
      <c r="O66">
        <v>38.921080000000003</v>
      </c>
      <c r="P66">
        <v>45.271929999999998</v>
      </c>
      <c r="Q66">
        <v>-19681.003530000002</v>
      </c>
      <c r="R66">
        <v>-9615.9573</v>
      </c>
      <c r="S66" t="s">
        <v>25</v>
      </c>
      <c r="T66" t="e">
        <f t="shared" ref="T66:T129" si="1">-Inf</f>
        <v>#NAME?</v>
      </c>
      <c r="U66">
        <v>4.2100000000000002E-3</v>
      </c>
      <c r="V66">
        <v>3.0000000000000001E-5</v>
      </c>
      <c r="W66">
        <v>4.1999999999999997E-3</v>
      </c>
      <c r="X66">
        <v>4.1900000000000001E-3</v>
      </c>
      <c r="Y66">
        <v>4.6800000000000001E-3</v>
      </c>
      <c r="Z66">
        <v>0</v>
      </c>
      <c r="AA66">
        <v>0</v>
      </c>
    </row>
    <row r="67" spans="1:27" x14ac:dyDescent="0.25">
      <c r="A67">
        <v>148.76926</v>
      </c>
      <c r="B67">
        <v>25.077660000000002</v>
      </c>
      <c r="C67">
        <v>39.811839999999997</v>
      </c>
      <c r="D67">
        <v>39.740740000000002</v>
      </c>
      <c r="E67">
        <v>32.729520000000001</v>
      </c>
      <c r="F67">
        <v>-1.18512</v>
      </c>
      <c r="G67">
        <v>9.9699999999999997E-3</v>
      </c>
      <c r="H67">
        <v>0.15343000000000001</v>
      </c>
      <c r="I67">
        <v>0.14047999999999999</v>
      </c>
      <c r="J67">
        <v>-3.0244200000000001</v>
      </c>
      <c r="K67">
        <v>6.547E-2</v>
      </c>
      <c r="L67">
        <v>-8.5669999999999996E-2</v>
      </c>
      <c r="M67">
        <v>-96.785340000000005</v>
      </c>
      <c r="N67">
        <v>-0.35247000000000001</v>
      </c>
      <c r="O67">
        <v>41.460079999999998</v>
      </c>
      <c r="P67">
        <v>45.283209999999997</v>
      </c>
      <c r="Q67">
        <v>-19680.808799999999</v>
      </c>
      <c r="R67">
        <v>-9616.1002599999993</v>
      </c>
      <c r="S67" t="s">
        <v>25</v>
      </c>
      <c r="T67" t="e">
        <f t="shared" si="1"/>
        <v>#NAME?</v>
      </c>
      <c r="U67">
        <v>4.2199999999999998E-3</v>
      </c>
      <c r="V67">
        <v>3.0000000000000001E-5</v>
      </c>
      <c r="W67">
        <v>4.2100000000000002E-3</v>
      </c>
      <c r="X67">
        <v>4.1900000000000001E-3</v>
      </c>
      <c r="Y67">
        <v>4.6800000000000001E-3</v>
      </c>
      <c r="Z67">
        <v>0</v>
      </c>
      <c r="AA67">
        <v>0</v>
      </c>
    </row>
    <row r="68" spans="1:27" x14ac:dyDescent="0.25">
      <c r="A68">
        <v>149.76866000000001</v>
      </c>
      <c r="B68">
        <v>25.07715</v>
      </c>
      <c r="C68">
        <v>39.812989999999999</v>
      </c>
      <c r="D68">
        <v>39.740630000000003</v>
      </c>
      <c r="E68">
        <v>32.730449999999998</v>
      </c>
      <c r="F68">
        <v>-1.18512</v>
      </c>
      <c r="G68">
        <v>1.0449999999999999E-2</v>
      </c>
      <c r="H68">
        <v>0.15393000000000001</v>
      </c>
      <c r="I68">
        <v>0.13564999999999999</v>
      </c>
      <c r="J68">
        <v>-3.0244200000000001</v>
      </c>
      <c r="K68">
        <v>6.6610000000000003E-2</v>
      </c>
      <c r="L68">
        <v>-8.5720000000000005E-2</v>
      </c>
      <c r="M68">
        <v>-96.803600000000003</v>
      </c>
      <c r="N68">
        <v>-0.35870999999999997</v>
      </c>
      <c r="O68">
        <v>40.034350000000003</v>
      </c>
      <c r="P68">
        <v>45.430869999999999</v>
      </c>
      <c r="Q68">
        <v>-19680.896580000001</v>
      </c>
      <c r="R68">
        <v>-9616.1941000000006</v>
      </c>
      <c r="S68" t="s">
        <v>25</v>
      </c>
      <c r="T68" t="e">
        <f t="shared" si="1"/>
        <v>#NAME?</v>
      </c>
      <c r="U68">
        <v>4.2199999999999998E-3</v>
      </c>
      <c r="V68">
        <v>3.0000000000000001E-5</v>
      </c>
      <c r="W68">
        <v>4.2100000000000002E-3</v>
      </c>
      <c r="X68">
        <v>4.1999999999999997E-3</v>
      </c>
      <c r="Y68">
        <v>4.6800000000000001E-3</v>
      </c>
      <c r="Z68">
        <v>0</v>
      </c>
      <c r="AA68">
        <v>0</v>
      </c>
    </row>
    <row r="69" spans="1:27" x14ac:dyDescent="0.25">
      <c r="A69">
        <v>150.76913999999999</v>
      </c>
      <c r="B69">
        <v>25.076409999999999</v>
      </c>
      <c r="C69">
        <v>39.814050000000002</v>
      </c>
      <c r="D69">
        <v>39.742640000000002</v>
      </c>
      <c r="E69">
        <v>32.731479999999998</v>
      </c>
      <c r="F69">
        <v>-1.18512</v>
      </c>
      <c r="G69">
        <v>9.11E-3</v>
      </c>
      <c r="H69">
        <v>0.15287999999999999</v>
      </c>
      <c r="I69">
        <v>0.13638</v>
      </c>
      <c r="J69">
        <v>-3.0244200000000001</v>
      </c>
      <c r="K69">
        <v>6.4560000000000006E-2</v>
      </c>
      <c r="L69">
        <v>-8.5610000000000006E-2</v>
      </c>
      <c r="M69">
        <v>-96.825959999999995</v>
      </c>
      <c r="N69">
        <v>-0.35400999999999999</v>
      </c>
      <c r="O69">
        <v>40.251069999999999</v>
      </c>
      <c r="P69">
        <v>45.120699999999999</v>
      </c>
      <c r="Q69">
        <v>-19680.960080000001</v>
      </c>
      <c r="R69">
        <v>-9616.4686000000002</v>
      </c>
      <c r="S69" t="s">
        <v>25</v>
      </c>
      <c r="T69" t="e">
        <f t="shared" si="1"/>
        <v>#NAME?</v>
      </c>
      <c r="U69">
        <v>4.2199999999999998E-3</v>
      </c>
      <c r="V69">
        <v>3.0000000000000001E-5</v>
      </c>
      <c r="W69">
        <v>4.2100000000000002E-3</v>
      </c>
      <c r="X69">
        <v>4.1700000000000001E-3</v>
      </c>
      <c r="Y69">
        <v>4.6800000000000001E-3</v>
      </c>
      <c r="Z69">
        <v>0</v>
      </c>
      <c r="AA69">
        <v>0</v>
      </c>
    </row>
    <row r="70" spans="1:27" x14ac:dyDescent="0.25">
      <c r="A70">
        <v>151.76963000000001</v>
      </c>
      <c r="B70">
        <v>25.07583</v>
      </c>
      <c r="C70">
        <v>39.814450000000001</v>
      </c>
      <c r="D70">
        <v>39.743470000000002</v>
      </c>
      <c r="E70">
        <v>32.733420000000002</v>
      </c>
      <c r="F70">
        <v>-1.18512</v>
      </c>
      <c r="G70">
        <v>1.044E-2</v>
      </c>
      <c r="H70">
        <v>0.15279000000000001</v>
      </c>
      <c r="I70">
        <v>0.13403999999999999</v>
      </c>
      <c r="J70">
        <v>-3.0244200000000001</v>
      </c>
      <c r="K70">
        <v>6.4409999999999995E-2</v>
      </c>
      <c r="L70">
        <v>-8.5680000000000006E-2</v>
      </c>
      <c r="M70">
        <v>-96.857820000000004</v>
      </c>
      <c r="N70">
        <v>-0.35186000000000001</v>
      </c>
      <c r="O70">
        <v>39.558950000000003</v>
      </c>
      <c r="P70">
        <v>45.09449</v>
      </c>
      <c r="Q70">
        <v>-19681.257310000001</v>
      </c>
      <c r="R70">
        <v>-9616.5787299999993</v>
      </c>
      <c r="S70" t="s">
        <v>25</v>
      </c>
      <c r="T70" t="e">
        <f t="shared" si="1"/>
        <v>#NAME?</v>
      </c>
      <c r="U70">
        <v>4.2100000000000002E-3</v>
      </c>
      <c r="V70">
        <v>3.0000000000000001E-5</v>
      </c>
      <c r="W70">
        <v>4.2100000000000002E-3</v>
      </c>
      <c r="X70">
        <v>4.1999999999999997E-3</v>
      </c>
      <c r="Y70">
        <v>4.6800000000000001E-3</v>
      </c>
      <c r="Z70">
        <v>0</v>
      </c>
      <c r="AA70">
        <v>0</v>
      </c>
    </row>
    <row r="71" spans="1:27" x14ac:dyDescent="0.25">
      <c r="A71">
        <v>152.77044000000001</v>
      </c>
      <c r="B71">
        <v>25.074549999999999</v>
      </c>
      <c r="C71">
        <v>39.81521</v>
      </c>
      <c r="D71">
        <v>39.74409</v>
      </c>
      <c r="E71">
        <v>32.733809999999998</v>
      </c>
      <c r="F71">
        <v>-1.18512</v>
      </c>
      <c r="G71">
        <v>9.1299999999999992E-3</v>
      </c>
      <c r="H71">
        <v>0.1527</v>
      </c>
      <c r="I71">
        <v>0.13453000000000001</v>
      </c>
      <c r="J71">
        <v>-3.0244200000000001</v>
      </c>
      <c r="K71">
        <v>6.4130000000000006E-2</v>
      </c>
      <c r="L71">
        <v>-8.5690000000000002E-2</v>
      </c>
      <c r="M71">
        <v>-96.879000000000005</v>
      </c>
      <c r="N71">
        <v>-0.35254999999999997</v>
      </c>
      <c r="O71">
        <v>39.706240000000001</v>
      </c>
      <c r="P71">
        <v>45.067830000000001</v>
      </c>
      <c r="Q71">
        <v>-19681.062620000001</v>
      </c>
      <c r="R71">
        <v>-9616.7033900000006</v>
      </c>
      <c r="S71" t="s">
        <v>25</v>
      </c>
      <c r="T71" t="e">
        <f t="shared" si="1"/>
        <v>#NAME?</v>
      </c>
      <c r="U71">
        <v>4.2199999999999998E-3</v>
      </c>
      <c r="V71">
        <v>3.0000000000000001E-5</v>
      </c>
      <c r="W71">
        <v>4.2100000000000002E-3</v>
      </c>
      <c r="X71">
        <v>4.1799999999999997E-3</v>
      </c>
      <c r="Y71">
        <v>4.6800000000000001E-3</v>
      </c>
      <c r="Z71">
        <v>0</v>
      </c>
      <c r="AA71">
        <v>0</v>
      </c>
    </row>
    <row r="72" spans="1:27" x14ac:dyDescent="0.25">
      <c r="A72">
        <v>153.76987</v>
      </c>
      <c r="B72">
        <v>25.07452</v>
      </c>
      <c r="C72">
        <v>39.815240000000003</v>
      </c>
      <c r="D72">
        <v>39.74427</v>
      </c>
      <c r="E72">
        <v>32.735199999999999</v>
      </c>
      <c r="F72">
        <v>-1.18512</v>
      </c>
      <c r="G72">
        <v>1.076E-2</v>
      </c>
      <c r="H72">
        <v>0.15137999999999999</v>
      </c>
      <c r="I72">
        <v>0.13696</v>
      </c>
      <c r="J72">
        <v>-3.0244200000000001</v>
      </c>
      <c r="K72">
        <v>6.3930000000000001E-2</v>
      </c>
      <c r="L72">
        <v>-8.5639999999999994E-2</v>
      </c>
      <c r="M72">
        <v>-96.896950000000004</v>
      </c>
      <c r="N72">
        <v>-0.35185</v>
      </c>
      <c r="O72">
        <v>40.420769999999997</v>
      </c>
      <c r="P72">
        <v>44.678989999999999</v>
      </c>
      <c r="Q72">
        <v>-19681.358899999999</v>
      </c>
      <c r="R72">
        <v>-9616.7220899999993</v>
      </c>
      <c r="S72" t="s">
        <v>25</v>
      </c>
      <c r="T72" t="e">
        <f t="shared" si="1"/>
        <v>#NAME?</v>
      </c>
      <c r="U72">
        <v>4.2199999999999998E-3</v>
      </c>
      <c r="V72">
        <v>3.0000000000000001E-5</v>
      </c>
      <c r="W72">
        <v>4.1999999999999997E-3</v>
      </c>
      <c r="X72">
        <v>4.2100000000000002E-3</v>
      </c>
      <c r="Y72">
        <v>4.6699999999999997E-3</v>
      </c>
      <c r="Z72">
        <v>0</v>
      </c>
      <c r="AA72">
        <v>0</v>
      </c>
    </row>
    <row r="73" spans="1:27" x14ac:dyDescent="0.25">
      <c r="A73">
        <v>154.77041</v>
      </c>
      <c r="B73">
        <v>25.074300000000001</v>
      </c>
      <c r="C73">
        <v>39.81474</v>
      </c>
      <c r="D73">
        <v>39.745130000000003</v>
      </c>
      <c r="E73">
        <v>32.736750000000001</v>
      </c>
      <c r="F73">
        <v>-1.18512</v>
      </c>
      <c r="G73">
        <v>9.9100000000000004E-3</v>
      </c>
      <c r="H73">
        <v>0.15196000000000001</v>
      </c>
      <c r="I73">
        <v>0.13220000000000001</v>
      </c>
      <c r="J73">
        <v>-3.0244200000000001</v>
      </c>
      <c r="K73">
        <v>6.4060000000000006E-2</v>
      </c>
      <c r="L73">
        <v>-8.5739999999999997E-2</v>
      </c>
      <c r="M73">
        <v>-96.919269999999997</v>
      </c>
      <c r="N73">
        <v>-0.34505999999999998</v>
      </c>
      <c r="O73">
        <v>39.017829999999996</v>
      </c>
      <c r="P73">
        <v>44.849980000000002</v>
      </c>
      <c r="Q73">
        <v>-19681.647260000002</v>
      </c>
      <c r="R73">
        <v>-9616.7544099999996</v>
      </c>
      <c r="S73" t="s">
        <v>25</v>
      </c>
      <c r="T73" t="e">
        <f t="shared" si="1"/>
        <v>#NAME?</v>
      </c>
      <c r="U73">
        <v>4.2100000000000002E-3</v>
      </c>
      <c r="V73">
        <v>2.0000000000000002E-5</v>
      </c>
      <c r="W73">
        <v>4.1999999999999997E-3</v>
      </c>
      <c r="X73">
        <v>4.1900000000000001E-3</v>
      </c>
      <c r="Y73">
        <v>4.6800000000000001E-3</v>
      </c>
      <c r="Z73">
        <v>0</v>
      </c>
      <c r="AA73">
        <v>0</v>
      </c>
    </row>
    <row r="74" spans="1:27" x14ac:dyDescent="0.25">
      <c r="A74">
        <v>155.7698</v>
      </c>
      <c r="B74">
        <v>25.073350000000001</v>
      </c>
      <c r="C74">
        <v>39.815980000000003</v>
      </c>
      <c r="D74">
        <v>39.74492</v>
      </c>
      <c r="E74">
        <v>32.738289999999999</v>
      </c>
      <c r="F74">
        <v>-1.18512</v>
      </c>
      <c r="G74">
        <v>9.41E-3</v>
      </c>
      <c r="H74">
        <v>0.15179000000000001</v>
      </c>
      <c r="I74">
        <v>0.13333</v>
      </c>
      <c r="J74">
        <v>-3.0244200000000001</v>
      </c>
      <c r="K74">
        <v>6.5320000000000003E-2</v>
      </c>
      <c r="L74">
        <v>-8.5690000000000002E-2</v>
      </c>
      <c r="M74">
        <v>-96.950760000000002</v>
      </c>
      <c r="N74">
        <v>-0.35228999999999999</v>
      </c>
      <c r="O74">
        <v>39.350369999999998</v>
      </c>
      <c r="P74">
        <v>44.799939999999999</v>
      </c>
      <c r="Q74">
        <v>-19681.775160000001</v>
      </c>
      <c r="R74">
        <v>-9616.8459899999998</v>
      </c>
      <c r="S74" t="s">
        <v>25</v>
      </c>
      <c r="T74" t="e">
        <f t="shared" si="1"/>
        <v>#NAME?</v>
      </c>
      <c r="U74">
        <v>4.2100000000000002E-3</v>
      </c>
      <c r="V74">
        <v>3.0000000000000001E-5</v>
      </c>
      <c r="W74">
        <v>4.2100000000000002E-3</v>
      </c>
      <c r="X74">
        <v>4.1799999999999997E-3</v>
      </c>
      <c r="Y74">
        <v>4.6699999999999997E-3</v>
      </c>
      <c r="Z74">
        <v>0</v>
      </c>
      <c r="AA74">
        <v>0</v>
      </c>
    </row>
    <row r="75" spans="1:27" x14ac:dyDescent="0.25">
      <c r="A75">
        <v>156.76997</v>
      </c>
      <c r="B75">
        <v>25.072590000000002</v>
      </c>
      <c r="C75">
        <v>39.816980000000001</v>
      </c>
      <c r="D75">
        <v>39.745759999999997</v>
      </c>
      <c r="E75">
        <v>32.741349999999997</v>
      </c>
      <c r="F75">
        <v>-1.18512</v>
      </c>
      <c r="G75">
        <v>9.6500000000000006E-3</v>
      </c>
      <c r="H75">
        <v>0.15110999999999999</v>
      </c>
      <c r="I75">
        <v>0.13399</v>
      </c>
      <c r="J75">
        <v>-3.0244200000000001</v>
      </c>
      <c r="K75">
        <v>6.4759999999999998E-2</v>
      </c>
      <c r="L75">
        <v>-8.5669999999999996E-2</v>
      </c>
      <c r="M75">
        <v>-96.999089999999995</v>
      </c>
      <c r="N75">
        <v>-0.35306999999999999</v>
      </c>
      <c r="O75">
        <v>39.544469999999997</v>
      </c>
      <c r="P75">
        <v>44.598219999999998</v>
      </c>
      <c r="Q75">
        <v>-19682.27202</v>
      </c>
      <c r="R75">
        <v>-9617.0109599999996</v>
      </c>
      <c r="S75" t="s">
        <v>25</v>
      </c>
      <c r="T75" t="e">
        <f t="shared" si="1"/>
        <v>#NAME?</v>
      </c>
      <c r="U75">
        <v>4.2100000000000002E-3</v>
      </c>
      <c r="V75">
        <v>3.0000000000000001E-5</v>
      </c>
      <c r="W75">
        <v>4.2100000000000002E-3</v>
      </c>
      <c r="X75">
        <v>4.1900000000000001E-3</v>
      </c>
      <c r="Y75">
        <v>4.6699999999999997E-3</v>
      </c>
      <c r="Z75">
        <v>0</v>
      </c>
      <c r="AA75">
        <v>0</v>
      </c>
    </row>
    <row r="76" spans="1:27" x14ac:dyDescent="0.25">
      <c r="A76">
        <v>157.77043</v>
      </c>
      <c r="B76">
        <v>25.07123</v>
      </c>
      <c r="C76">
        <v>39.818390000000001</v>
      </c>
      <c r="D76">
        <v>39.746980000000001</v>
      </c>
      <c r="E76">
        <v>32.743839999999999</v>
      </c>
      <c r="F76">
        <v>-1.18512</v>
      </c>
      <c r="G76">
        <v>1.0279999999999999E-2</v>
      </c>
      <c r="H76">
        <v>0.15126000000000001</v>
      </c>
      <c r="I76">
        <v>0.13255</v>
      </c>
      <c r="J76">
        <v>-3.0244200000000001</v>
      </c>
      <c r="K76">
        <v>6.5360000000000001E-2</v>
      </c>
      <c r="L76">
        <v>-8.5680000000000006E-2</v>
      </c>
      <c r="M76">
        <v>-97.047830000000005</v>
      </c>
      <c r="N76">
        <v>-0.35403000000000001</v>
      </c>
      <c r="O76">
        <v>39.120899999999999</v>
      </c>
      <c r="P76">
        <v>44.64293</v>
      </c>
      <c r="Q76">
        <v>-19682.518749999999</v>
      </c>
      <c r="R76">
        <v>-9617.2471999999998</v>
      </c>
      <c r="S76" t="s">
        <v>25</v>
      </c>
      <c r="T76" t="e">
        <f t="shared" si="1"/>
        <v>#NAME?</v>
      </c>
      <c r="U76">
        <v>4.2100000000000002E-3</v>
      </c>
      <c r="V76">
        <v>3.0000000000000001E-5</v>
      </c>
      <c r="W76">
        <v>4.2100000000000002E-3</v>
      </c>
      <c r="X76">
        <v>4.1999999999999997E-3</v>
      </c>
      <c r="Y76">
        <v>4.6699999999999997E-3</v>
      </c>
      <c r="Z76">
        <v>0</v>
      </c>
      <c r="AA76">
        <v>0</v>
      </c>
    </row>
    <row r="77" spans="1:27" x14ac:dyDescent="0.25">
      <c r="A77">
        <v>158.77091999999999</v>
      </c>
      <c r="B77">
        <v>25.07084</v>
      </c>
      <c r="C77">
        <v>39.818750000000001</v>
      </c>
      <c r="D77">
        <v>39.747129999999999</v>
      </c>
      <c r="E77">
        <v>32.746200000000002</v>
      </c>
      <c r="F77">
        <v>-1.18512</v>
      </c>
      <c r="G77">
        <v>1.069E-2</v>
      </c>
      <c r="H77">
        <v>0.15145</v>
      </c>
      <c r="I77">
        <v>0.13239000000000001</v>
      </c>
      <c r="J77">
        <v>-3.0244200000000001</v>
      </c>
      <c r="K77">
        <v>6.2789999999999999E-2</v>
      </c>
      <c r="L77">
        <v>-8.5669999999999996E-2</v>
      </c>
      <c r="M77">
        <v>-97.082599999999999</v>
      </c>
      <c r="N77">
        <v>-0.35505999999999999</v>
      </c>
      <c r="O77">
        <v>39.074399999999997</v>
      </c>
      <c r="P77">
        <v>44.698390000000003</v>
      </c>
      <c r="Q77">
        <v>-19682.94485</v>
      </c>
      <c r="R77">
        <v>-9617.2932000000001</v>
      </c>
      <c r="S77" t="s">
        <v>25</v>
      </c>
      <c r="T77" t="e">
        <f t="shared" si="1"/>
        <v>#NAME?</v>
      </c>
      <c r="U77">
        <v>4.2100000000000002E-3</v>
      </c>
      <c r="V77">
        <v>3.0000000000000001E-5</v>
      </c>
      <c r="W77">
        <v>4.1999999999999997E-3</v>
      </c>
      <c r="X77">
        <v>4.2100000000000002E-3</v>
      </c>
      <c r="Y77">
        <v>4.6699999999999997E-3</v>
      </c>
      <c r="Z77">
        <v>0</v>
      </c>
      <c r="AA77">
        <v>0</v>
      </c>
    </row>
    <row r="78" spans="1:27" x14ac:dyDescent="0.25">
      <c r="A78">
        <v>159.77095</v>
      </c>
      <c r="B78">
        <v>25.07029</v>
      </c>
      <c r="C78">
        <v>39.819879999999998</v>
      </c>
      <c r="D78">
        <v>39.748139999999999</v>
      </c>
      <c r="E78">
        <v>32.749699999999997</v>
      </c>
      <c r="F78">
        <v>-1.18512</v>
      </c>
      <c r="G78">
        <v>1.061E-2</v>
      </c>
      <c r="H78">
        <v>0.15123</v>
      </c>
      <c r="I78">
        <v>0.13411999999999999</v>
      </c>
      <c r="J78">
        <v>-3.0244200000000001</v>
      </c>
      <c r="K78">
        <v>6.4119999999999996E-2</v>
      </c>
      <c r="L78">
        <v>-8.566E-2</v>
      </c>
      <c r="M78">
        <v>-97.133859999999999</v>
      </c>
      <c r="N78">
        <v>-0.35565000000000002</v>
      </c>
      <c r="O78">
        <v>39.584670000000003</v>
      </c>
      <c r="P78">
        <v>44.633609999999997</v>
      </c>
      <c r="Q78">
        <v>-19683.584579999999</v>
      </c>
      <c r="R78">
        <v>-9617.4854300000006</v>
      </c>
      <c r="S78" t="s">
        <v>25</v>
      </c>
      <c r="T78" t="e">
        <f t="shared" si="1"/>
        <v>#NAME?</v>
      </c>
      <c r="U78">
        <v>4.2100000000000002E-3</v>
      </c>
      <c r="V78">
        <v>3.0000000000000001E-5</v>
      </c>
      <c r="W78">
        <v>4.2100000000000002E-3</v>
      </c>
      <c r="X78">
        <v>4.1999999999999997E-3</v>
      </c>
      <c r="Y78">
        <v>4.6699999999999997E-3</v>
      </c>
      <c r="Z78">
        <v>0</v>
      </c>
      <c r="AA78">
        <v>0</v>
      </c>
    </row>
    <row r="79" spans="1:27" x14ac:dyDescent="0.25">
      <c r="A79">
        <v>160.77163999999999</v>
      </c>
      <c r="B79">
        <v>25.068840000000002</v>
      </c>
      <c r="C79">
        <v>39.820790000000002</v>
      </c>
      <c r="D79">
        <v>39.749420000000001</v>
      </c>
      <c r="E79">
        <v>32.751089999999998</v>
      </c>
      <c r="F79">
        <v>-1.18512</v>
      </c>
      <c r="G79">
        <v>1.009E-2</v>
      </c>
      <c r="H79">
        <v>0.15026</v>
      </c>
      <c r="I79">
        <v>0.13414000000000001</v>
      </c>
      <c r="J79">
        <v>-3.0244200000000001</v>
      </c>
      <c r="K79">
        <v>6.3560000000000005E-2</v>
      </c>
      <c r="L79">
        <v>-8.5680000000000006E-2</v>
      </c>
      <c r="M79">
        <v>-97.169659999999993</v>
      </c>
      <c r="N79">
        <v>-0.35376999999999997</v>
      </c>
      <c r="O79">
        <v>39.588810000000002</v>
      </c>
      <c r="P79">
        <v>44.34901</v>
      </c>
      <c r="Q79">
        <v>-19683.57098</v>
      </c>
      <c r="R79">
        <v>-9617.6812699999991</v>
      </c>
      <c r="S79" t="s">
        <v>25</v>
      </c>
      <c r="T79" t="e">
        <f t="shared" si="1"/>
        <v>#NAME?</v>
      </c>
      <c r="U79">
        <v>4.2100000000000002E-3</v>
      </c>
      <c r="V79">
        <v>3.0000000000000001E-5</v>
      </c>
      <c r="W79">
        <v>4.1999999999999997E-3</v>
      </c>
      <c r="X79">
        <v>4.1900000000000001E-3</v>
      </c>
      <c r="Y79">
        <v>4.6699999999999997E-3</v>
      </c>
      <c r="Z79">
        <v>0</v>
      </c>
      <c r="AA79">
        <v>0</v>
      </c>
    </row>
    <row r="80" spans="1:27" x14ac:dyDescent="0.25">
      <c r="A80">
        <v>161.77193</v>
      </c>
      <c r="B80">
        <v>25.068470000000001</v>
      </c>
      <c r="C80">
        <v>39.820720000000001</v>
      </c>
      <c r="D80">
        <v>39.750689999999999</v>
      </c>
      <c r="E80">
        <v>32.752540000000003</v>
      </c>
      <c r="F80">
        <v>-1.18512</v>
      </c>
      <c r="G80">
        <v>1.056E-2</v>
      </c>
      <c r="H80">
        <v>0.15082000000000001</v>
      </c>
      <c r="I80">
        <v>0.13342000000000001</v>
      </c>
      <c r="J80">
        <v>-3.0244200000000001</v>
      </c>
      <c r="K80">
        <v>6.4000000000000001E-2</v>
      </c>
      <c r="L80">
        <v>-8.5669999999999996E-2</v>
      </c>
      <c r="M80">
        <v>-97.192850000000007</v>
      </c>
      <c r="N80">
        <v>-0.34715000000000001</v>
      </c>
      <c r="O80">
        <v>39.376130000000003</v>
      </c>
      <c r="P80">
        <v>44.513030000000001</v>
      </c>
      <c r="Q80">
        <v>-19683.804520000002</v>
      </c>
      <c r="R80">
        <v>-9617.7891400000008</v>
      </c>
      <c r="S80" t="s">
        <v>25</v>
      </c>
      <c r="T80" t="e">
        <f t="shared" si="1"/>
        <v>#NAME?</v>
      </c>
      <c r="U80">
        <v>4.2100000000000002E-3</v>
      </c>
      <c r="V80">
        <v>3.0000000000000001E-5</v>
      </c>
      <c r="W80">
        <v>4.1999999999999997E-3</v>
      </c>
      <c r="X80">
        <v>4.1999999999999997E-3</v>
      </c>
      <c r="Y80">
        <v>4.6699999999999997E-3</v>
      </c>
      <c r="Z80">
        <v>0</v>
      </c>
      <c r="AA80">
        <v>0</v>
      </c>
    </row>
    <row r="81" spans="1:27" x14ac:dyDescent="0.25">
      <c r="A81">
        <v>162.77269000000001</v>
      </c>
      <c r="B81">
        <v>25.067440000000001</v>
      </c>
      <c r="C81">
        <v>39.82141</v>
      </c>
      <c r="D81">
        <v>39.750219999999999</v>
      </c>
      <c r="E81">
        <v>32.755189999999999</v>
      </c>
      <c r="F81">
        <v>-1.18512</v>
      </c>
      <c r="G81">
        <v>9.1599999999999997E-3</v>
      </c>
      <c r="H81">
        <v>0.15146999999999999</v>
      </c>
      <c r="I81">
        <v>0.13483000000000001</v>
      </c>
      <c r="J81">
        <v>-3.0244200000000001</v>
      </c>
      <c r="K81">
        <v>6.4449999999999993E-2</v>
      </c>
      <c r="L81">
        <v>-8.5680000000000006E-2</v>
      </c>
      <c r="M81">
        <v>-97.239320000000006</v>
      </c>
      <c r="N81">
        <v>-0.35293999999999998</v>
      </c>
      <c r="O81">
        <v>39.794379999999997</v>
      </c>
      <c r="P81">
        <v>44.70449</v>
      </c>
      <c r="Q81">
        <v>-19684.15508</v>
      </c>
      <c r="R81">
        <v>-9617.8083200000001</v>
      </c>
      <c r="S81" t="s">
        <v>25</v>
      </c>
      <c r="T81" t="e">
        <f t="shared" si="1"/>
        <v>#NAME?</v>
      </c>
      <c r="U81">
        <v>4.2199999999999998E-3</v>
      </c>
      <c r="V81">
        <v>3.0000000000000001E-5</v>
      </c>
      <c r="W81">
        <v>4.2100000000000002E-3</v>
      </c>
      <c r="X81">
        <v>4.1799999999999997E-3</v>
      </c>
      <c r="Y81">
        <v>4.6699999999999997E-3</v>
      </c>
      <c r="Z81">
        <v>0</v>
      </c>
      <c r="AA81">
        <v>0</v>
      </c>
    </row>
    <row r="82" spans="1:27" x14ac:dyDescent="0.25">
      <c r="A82">
        <v>163.77285000000001</v>
      </c>
      <c r="B82">
        <v>25.066590000000001</v>
      </c>
      <c r="C82">
        <v>39.822409999999998</v>
      </c>
      <c r="D82">
        <v>39.751359999999998</v>
      </c>
      <c r="E82">
        <v>32.757710000000003</v>
      </c>
      <c r="F82">
        <v>-1.18512</v>
      </c>
      <c r="G82">
        <v>9.9900000000000006E-3</v>
      </c>
      <c r="H82">
        <v>0.15049999999999999</v>
      </c>
      <c r="I82">
        <v>0.13341</v>
      </c>
      <c r="J82">
        <v>-3.0244200000000001</v>
      </c>
      <c r="K82">
        <v>6.5019999999999994E-2</v>
      </c>
      <c r="L82">
        <v>-8.5730000000000001E-2</v>
      </c>
      <c r="M82">
        <v>-97.281980000000004</v>
      </c>
      <c r="N82">
        <v>-0.35222999999999999</v>
      </c>
      <c r="O82">
        <v>39.37332</v>
      </c>
      <c r="P82">
        <v>44.418750000000003</v>
      </c>
      <c r="Q82">
        <v>-19684.519359999998</v>
      </c>
      <c r="R82">
        <v>-9618.0000600000003</v>
      </c>
      <c r="S82" t="s">
        <v>25</v>
      </c>
      <c r="T82" t="e">
        <f t="shared" si="1"/>
        <v>#NAME?</v>
      </c>
      <c r="U82">
        <v>4.2100000000000002E-3</v>
      </c>
      <c r="V82">
        <v>3.0000000000000001E-5</v>
      </c>
      <c r="W82">
        <v>4.2100000000000002E-3</v>
      </c>
      <c r="X82">
        <v>4.1900000000000001E-3</v>
      </c>
      <c r="Y82">
        <v>4.6699999999999997E-3</v>
      </c>
      <c r="Z82">
        <v>0</v>
      </c>
      <c r="AA82">
        <v>0</v>
      </c>
    </row>
    <row r="83" spans="1:27" x14ac:dyDescent="0.25">
      <c r="A83">
        <v>164.77287000000001</v>
      </c>
      <c r="B83">
        <v>25.06607</v>
      </c>
      <c r="C83">
        <v>39.823509999999999</v>
      </c>
      <c r="D83">
        <v>39.752380000000002</v>
      </c>
      <c r="E83">
        <v>32.760730000000002</v>
      </c>
      <c r="F83">
        <v>-1.18512</v>
      </c>
      <c r="G83">
        <v>1.0109999999999999E-2</v>
      </c>
      <c r="H83">
        <v>0.15101999999999999</v>
      </c>
      <c r="I83">
        <v>0.13696</v>
      </c>
      <c r="J83">
        <v>-3.0244200000000001</v>
      </c>
      <c r="K83">
        <v>6.3729999999999995E-2</v>
      </c>
      <c r="L83">
        <v>-8.5730000000000001E-2</v>
      </c>
      <c r="M83">
        <v>-97.326669999999993</v>
      </c>
      <c r="N83">
        <v>-0.35261999999999999</v>
      </c>
      <c r="O83">
        <v>40.422460000000001</v>
      </c>
      <c r="P83">
        <v>44.5717</v>
      </c>
      <c r="Q83">
        <v>-19685.059679999998</v>
      </c>
      <c r="R83">
        <v>-9618.1903399999992</v>
      </c>
      <c r="S83" t="s">
        <v>25</v>
      </c>
      <c r="T83" t="e">
        <f t="shared" si="1"/>
        <v>#NAME?</v>
      </c>
      <c r="U83">
        <v>4.2199999999999998E-3</v>
      </c>
      <c r="V83">
        <v>3.0000000000000001E-5</v>
      </c>
      <c r="W83">
        <v>4.1999999999999997E-3</v>
      </c>
      <c r="X83">
        <v>4.1900000000000001E-3</v>
      </c>
      <c r="Y83">
        <v>4.6699999999999997E-3</v>
      </c>
      <c r="Z83">
        <v>0</v>
      </c>
      <c r="AA83">
        <v>0</v>
      </c>
    </row>
    <row r="84" spans="1:27" x14ac:dyDescent="0.25">
      <c r="A84">
        <v>165.77287000000001</v>
      </c>
      <c r="B84">
        <v>25.064699999999998</v>
      </c>
      <c r="C84">
        <v>39.824350000000003</v>
      </c>
      <c r="D84">
        <v>39.753239999999998</v>
      </c>
      <c r="E84">
        <v>32.761870000000002</v>
      </c>
      <c r="F84">
        <v>-1.18512</v>
      </c>
      <c r="G84">
        <v>1.0919999999999999E-2</v>
      </c>
      <c r="H84">
        <v>0.15115000000000001</v>
      </c>
      <c r="I84">
        <v>0.13084999999999999</v>
      </c>
      <c r="J84">
        <v>-3.0244200000000001</v>
      </c>
      <c r="K84">
        <v>6.4439999999999997E-2</v>
      </c>
      <c r="L84">
        <v>-8.566E-2</v>
      </c>
      <c r="M84">
        <v>-97.358400000000003</v>
      </c>
      <c r="N84">
        <v>-0.35250999999999999</v>
      </c>
      <c r="O84">
        <v>38.618229999999997</v>
      </c>
      <c r="P84">
        <v>44.61121</v>
      </c>
      <c r="Q84">
        <v>-19685.010999999999</v>
      </c>
      <c r="R84">
        <v>-9618.3429400000005</v>
      </c>
      <c r="S84" t="s">
        <v>25</v>
      </c>
      <c r="T84" t="e">
        <f t="shared" si="1"/>
        <v>#NAME?</v>
      </c>
      <c r="U84">
        <v>4.2100000000000002E-3</v>
      </c>
      <c r="V84">
        <v>3.0000000000000001E-5</v>
      </c>
      <c r="W84">
        <v>4.2100000000000002E-3</v>
      </c>
      <c r="X84">
        <v>4.2100000000000002E-3</v>
      </c>
      <c r="Y84">
        <v>4.6699999999999997E-3</v>
      </c>
      <c r="Z84">
        <v>0</v>
      </c>
      <c r="AA84">
        <v>0</v>
      </c>
    </row>
    <row r="85" spans="1:27" x14ac:dyDescent="0.25">
      <c r="A85">
        <v>166.77284</v>
      </c>
      <c r="B85">
        <v>25.06504</v>
      </c>
      <c r="C85">
        <v>39.824640000000002</v>
      </c>
      <c r="D85">
        <v>39.754719999999999</v>
      </c>
      <c r="E85">
        <v>32.763539999999999</v>
      </c>
      <c r="F85">
        <v>-1.18512</v>
      </c>
      <c r="G85">
        <v>1.0160000000000001E-2</v>
      </c>
      <c r="H85">
        <v>0.15093999999999999</v>
      </c>
      <c r="I85">
        <v>0.13047</v>
      </c>
      <c r="J85">
        <v>-3.0244200000000001</v>
      </c>
      <c r="K85">
        <v>6.2560000000000004E-2</v>
      </c>
      <c r="L85">
        <v>-8.5739999999999997E-2</v>
      </c>
      <c r="M85">
        <v>-97.375290000000007</v>
      </c>
      <c r="N85">
        <v>-0.34662999999999999</v>
      </c>
      <c r="O85">
        <v>38.505569999999999</v>
      </c>
      <c r="P85">
        <v>44.547490000000003</v>
      </c>
      <c r="Q85">
        <v>-19685.446400000001</v>
      </c>
      <c r="R85">
        <v>-9618.5017200000002</v>
      </c>
      <c r="S85" t="s">
        <v>25</v>
      </c>
      <c r="T85" t="e">
        <f t="shared" si="1"/>
        <v>#NAME?</v>
      </c>
      <c r="U85">
        <v>4.2100000000000002E-3</v>
      </c>
      <c r="V85">
        <v>3.0000000000000001E-5</v>
      </c>
      <c r="W85">
        <v>4.1999999999999997E-3</v>
      </c>
      <c r="X85">
        <v>4.1900000000000001E-3</v>
      </c>
      <c r="Y85">
        <v>4.6699999999999997E-3</v>
      </c>
      <c r="Z85">
        <v>0</v>
      </c>
      <c r="AA85">
        <v>0</v>
      </c>
    </row>
    <row r="86" spans="1:27" x14ac:dyDescent="0.25">
      <c r="A86">
        <v>167.77287000000001</v>
      </c>
      <c r="B86">
        <v>25.06335</v>
      </c>
      <c r="C86">
        <v>39.82638</v>
      </c>
      <c r="D86">
        <v>39.755040000000001</v>
      </c>
      <c r="E86">
        <v>32.766030000000001</v>
      </c>
      <c r="F86">
        <v>-1.18512</v>
      </c>
      <c r="G86">
        <v>1.0630000000000001E-2</v>
      </c>
      <c r="H86">
        <v>0.15053</v>
      </c>
      <c r="I86">
        <v>0.13281000000000001</v>
      </c>
      <c r="J86">
        <v>-3.0244200000000001</v>
      </c>
      <c r="K86">
        <v>6.3729999999999995E-2</v>
      </c>
      <c r="L86">
        <v>-8.5699999999999998E-2</v>
      </c>
      <c r="M86">
        <v>-97.428219999999996</v>
      </c>
      <c r="N86">
        <v>-0.35367999999999999</v>
      </c>
      <c r="O86">
        <v>39.196240000000003</v>
      </c>
      <c r="P86">
        <v>44.427570000000003</v>
      </c>
      <c r="Q86">
        <v>-19685.61954</v>
      </c>
      <c r="R86">
        <v>-9618.6866499999996</v>
      </c>
      <c r="S86" t="s">
        <v>25</v>
      </c>
      <c r="T86" t="e">
        <f t="shared" si="1"/>
        <v>#NAME?</v>
      </c>
      <c r="U86">
        <v>4.2100000000000002E-3</v>
      </c>
      <c r="V86">
        <v>3.0000000000000001E-5</v>
      </c>
      <c r="W86">
        <v>4.1999999999999997E-3</v>
      </c>
      <c r="X86">
        <v>4.1999999999999997E-3</v>
      </c>
      <c r="Y86">
        <v>4.6699999999999997E-3</v>
      </c>
      <c r="Z86">
        <v>0</v>
      </c>
      <c r="AA86">
        <v>0</v>
      </c>
    </row>
    <row r="87" spans="1:27" x14ac:dyDescent="0.25">
      <c r="A87">
        <v>168.77287000000001</v>
      </c>
      <c r="B87">
        <v>25.0625</v>
      </c>
      <c r="C87">
        <v>39.827779999999997</v>
      </c>
      <c r="D87">
        <v>39.756500000000003</v>
      </c>
      <c r="E87">
        <v>32.769289999999998</v>
      </c>
      <c r="F87">
        <v>-1.18512</v>
      </c>
      <c r="G87">
        <v>1.047E-2</v>
      </c>
      <c r="H87">
        <v>0.15229999999999999</v>
      </c>
      <c r="I87">
        <v>0.13283</v>
      </c>
      <c r="J87">
        <v>-3.0244200000000001</v>
      </c>
      <c r="K87">
        <v>6.4380000000000007E-2</v>
      </c>
      <c r="L87">
        <v>-8.566E-2</v>
      </c>
      <c r="M87">
        <v>-97.480119999999999</v>
      </c>
      <c r="N87">
        <v>-0.35333999999999999</v>
      </c>
      <c r="O87">
        <v>39.203569999999999</v>
      </c>
      <c r="P87">
        <v>44.949800000000003</v>
      </c>
      <c r="Q87">
        <v>-19686.141729999999</v>
      </c>
      <c r="R87">
        <v>-9618.9427400000004</v>
      </c>
      <c r="S87" t="s">
        <v>25</v>
      </c>
      <c r="T87" t="e">
        <f t="shared" si="1"/>
        <v>#NAME?</v>
      </c>
      <c r="U87">
        <v>4.2100000000000002E-3</v>
      </c>
      <c r="V87">
        <v>3.0000000000000001E-5</v>
      </c>
      <c r="W87">
        <v>4.2100000000000002E-3</v>
      </c>
      <c r="X87">
        <v>4.1999999999999997E-3</v>
      </c>
      <c r="Y87">
        <v>4.6800000000000001E-3</v>
      </c>
      <c r="Z87">
        <v>0</v>
      </c>
      <c r="AA87">
        <v>0</v>
      </c>
    </row>
    <row r="88" spans="1:27" x14ac:dyDescent="0.25">
      <c r="A88">
        <v>169.77284</v>
      </c>
      <c r="B88">
        <v>25.062010000000001</v>
      </c>
      <c r="C88">
        <v>39.82835</v>
      </c>
      <c r="D88">
        <v>39.758020000000002</v>
      </c>
      <c r="E88">
        <v>32.770269999999996</v>
      </c>
      <c r="F88">
        <v>-1.18512</v>
      </c>
      <c r="G88">
        <v>9.7699999999999992E-3</v>
      </c>
      <c r="H88">
        <v>0.15182000000000001</v>
      </c>
      <c r="I88">
        <v>0.13156000000000001</v>
      </c>
      <c r="J88">
        <v>-3.0244200000000001</v>
      </c>
      <c r="K88">
        <v>6.3350000000000004E-2</v>
      </c>
      <c r="L88">
        <v>-8.566E-2</v>
      </c>
      <c r="M88">
        <v>-97.498670000000004</v>
      </c>
      <c r="N88">
        <v>-0.34869</v>
      </c>
      <c r="O88">
        <v>38.829239999999999</v>
      </c>
      <c r="P88">
        <v>44.807749999999999</v>
      </c>
      <c r="Q88">
        <v>-19686.24828</v>
      </c>
      <c r="R88">
        <v>-9619.1302599999999</v>
      </c>
      <c r="S88" t="s">
        <v>25</v>
      </c>
      <c r="T88" t="e">
        <f t="shared" si="1"/>
        <v>#NAME?</v>
      </c>
      <c r="U88">
        <v>4.2100000000000002E-3</v>
      </c>
      <c r="V88">
        <v>3.0000000000000001E-5</v>
      </c>
      <c r="W88">
        <v>4.1999999999999997E-3</v>
      </c>
      <c r="X88">
        <v>4.1900000000000001E-3</v>
      </c>
      <c r="Y88">
        <v>4.6699999999999997E-3</v>
      </c>
      <c r="Z88">
        <v>0</v>
      </c>
      <c r="AA88">
        <v>0</v>
      </c>
    </row>
    <row r="89" spans="1:27" x14ac:dyDescent="0.25">
      <c r="A89">
        <v>170.77287000000001</v>
      </c>
      <c r="B89">
        <v>25.06184</v>
      </c>
      <c r="C89">
        <v>39.828740000000003</v>
      </c>
      <c r="D89">
        <v>39.758459999999999</v>
      </c>
      <c r="E89">
        <v>32.77176</v>
      </c>
      <c r="F89">
        <v>-1.18512</v>
      </c>
      <c r="G89">
        <v>1.076E-2</v>
      </c>
      <c r="H89">
        <v>0.15135999999999999</v>
      </c>
      <c r="I89">
        <v>0.13346</v>
      </c>
      <c r="J89">
        <v>-3.0244200000000001</v>
      </c>
      <c r="K89">
        <v>6.3880000000000006E-2</v>
      </c>
      <c r="L89">
        <v>-8.566E-2</v>
      </c>
      <c r="M89">
        <v>-97.519810000000007</v>
      </c>
      <c r="N89">
        <v>-0.34841</v>
      </c>
      <c r="O89">
        <v>39.387790000000003</v>
      </c>
      <c r="P89">
        <v>44.670780000000001</v>
      </c>
      <c r="Q89">
        <v>-19686.534370000001</v>
      </c>
      <c r="R89">
        <v>-9619.2040099999995</v>
      </c>
      <c r="S89" t="s">
        <v>25</v>
      </c>
      <c r="T89" t="e">
        <f t="shared" si="1"/>
        <v>#NAME?</v>
      </c>
      <c r="U89">
        <v>4.2100000000000002E-3</v>
      </c>
      <c r="V89">
        <v>3.0000000000000001E-5</v>
      </c>
      <c r="W89">
        <v>4.1999999999999997E-3</v>
      </c>
      <c r="X89">
        <v>4.2100000000000002E-3</v>
      </c>
      <c r="Y89">
        <v>4.6699999999999997E-3</v>
      </c>
      <c r="Z89">
        <v>0</v>
      </c>
      <c r="AA89">
        <v>0</v>
      </c>
    </row>
    <row r="90" spans="1:27" x14ac:dyDescent="0.25">
      <c r="A90">
        <v>171.77287000000001</v>
      </c>
      <c r="B90">
        <v>25.060320000000001</v>
      </c>
      <c r="C90">
        <v>39.829880000000003</v>
      </c>
      <c r="D90">
        <v>39.759160000000001</v>
      </c>
      <c r="E90">
        <v>32.774189999999997</v>
      </c>
      <c r="F90">
        <v>-1.18512</v>
      </c>
      <c r="G90">
        <v>1.0359999999999999E-2</v>
      </c>
      <c r="H90">
        <v>0.15251000000000001</v>
      </c>
      <c r="I90">
        <v>0.13269</v>
      </c>
      <c r="J90">
        <v>-3.0244200000000001</v>
      </c>
      <c r="K90">
        <v>6.5360000000000001E-2</v>
      </c>
      <c r="L90">
        <v>-8.5720000000000005E-2</v>
      </c>
      <c r="M90">
        <v>-97.569699999999997</v>
      </c>
      <c r="N90">
        <v>-0.35063</v>
      </c>
      <c r="O90">
        <v>39.16104</v>
      </c>
      <c r="P90">
        <v>45.010660000000001</v>
      </c>
      <c r="Q90">
        <v>-19686.73186</v>
      </c>
      <c r="R90">
        <v>-9619.3698600000007</v>
      </c>
      <c r="S90" t="s">
        <v>25</v>
      </c>
      <c r="T90" t="e">
        <f t="shared" si="1"/>
        <v>#NAME?</v>
      </c>
      <c r="U90">
        <v>4.2100000000000002E-3</v>
      </c>
      <c r="V90">
        <v>3.0000000000000001E-5</v>
      </c>
      <c r="W90">
        <v>4.2100000000000002E-3</v>
      </c>
      <c r="X90">
        <v>4.1999999999999997E-3</v>
      </c>
      <c r="Y90">
        <v>4.6800000000000001E-3</v>
      </c>
      <c r="Z90">
        <v>0</v>
      </c>
      <c r="AA90">
        <v>0</v>
      </c>
    </row>
    <row r="91" spans="1:27" x14ac:dyDescent="0.25">
      <c r="A91">
        <v>172.77385000000001</v>
      </c>
      <c r="B91">
        <v>25.05921</v>
      </c>
      <c r="C91">
        <v>39.831829999999997</v>
      </c>
      <c r="D91">
        <v>39.759889999999999</v>
      </c>
      <c r="E91">
        <v>32.776139999999998</v>
      </c>
      <c r="F91">
        <v>-1.18512</v>
      </c>
      <c r="G91">
        <v>9.1800000000000007E-3</v>
      </c>
      <c r="H91">
        <v>0.15189</v>
      </c>
      <c r="I91">
        <v>0.13568</v>
      </c>
      <c r="J91">
        <v>-3.0244200000000001</v>
      </c>
      <c r="K91">
        <v>6.4140000000000003E-2</v>
      </c>
      <c r="L91">
        <v>-8.5639999999999994E-2</v>
      </c>
      <c r="M91">
        <v>-97.608350000000002</v>
      </c>
      <c r="N91">
        <v>-0.35666999999999999</v>
      </c>
      <c r="O91">
        <v>40.04392</v>
      </c>
      <c r="P91">
        <v>44.828490000000002</v>
      </c>
      <c r="Q91">
        <v>-19686.913339999999</v>
      </c>
      <c r="R91">
        <v>-9619.6103999999996</v>
      </c>
      <c r="S91" t="s">
        <v>25</v>
      </c>
      <c r="T91" t="e">
        <f t="shared" si="1"/>
        <v>#NAME?</v>
      </c>
      <c r="U91">
        <v>4.2199999999999998E-3</v>
      </c>
      <c r="V91">
        <v>3.0000000000000001E-5</v>
      </c>
      <c r="W91">
        <v>4.2100000000000002E-3</v>
      </c>
      <c r="X91">
        <v>4.1799999999999997E-3</v>
      </c>
      <c r="Y91">
        <v>4.6699999999999997E-3</v>
      </c>
      <c r="Z91">
        <v>0</v>
      </c>
      <c r="AA91">
        <v>0</v>
      </c>
    </row>
    <row r="92" spans="1:27" x14ac:dyDescent="0.25">
      <c r="A92">
        <v>173.77503999999999</v>
      </c>
      <c r="B92">
        <v>25.05894</v>
      </c>
      <c r="C92">
        <v>39.831760000000003</v>
      </c>
      <c r="D92">
        <v>39.760719999999999</v>
      </c>
      <c r="E92">
        <v>32.778120000000001</v>
      </c>
      <c r="F92">
        <v>-1.18512</v>
      </c>
      <c r="G92">
        <v>1.025E-2</v>
      </c>
      <c r="H92">
        <v>0.15154999999999999</v>
      </c>
      <c r="I92">
        <v>0.13649</v>
      </c>
      <c r="J92">
        <v>-3.0244200000000001</v>
      </c>
      <c r="K92">
        <v>6.3140000000000002E-2</v>
      </c>
      <c r="L92">
        <v>-8.5739999999999997E-2</v>
      </c>
      <c r="M92">
        <v>-97.63682</v>
      </c>
      <c r="N92">
        <v>-0.35219</v>
      </c>
      <c r="O92">
        <v>40.284469999999999</v>
      </c>
      <c r="P92">
        <v>44.728110000000001</v>
      </c>
      <c r="Q92">
        <v>-19687.283790000001</v>
      </c>
      <c r="R92">
        <v>-9619.6778400000003</v>
      </c>
      <c r="S92" t="s">
        <v>25</v>
      </c>
      <c r="T92" t="e">
        <f t="shared" si="1"/>
        <v>#NAME?</v>
      </c>
      <c r="U92">
        <v>4.2199999999999998E-3</v>
      </c>
      <c r="V92">
        <v>3.0000000000000001E-5</v>
      </c>
      <c r="W92">
        <v>4.1999999999999997E-3</v>
      </c>
      <c r="X92">
        <v>4.1999999999999997E-3</v>
      </c>
      <c r="Y92">
        <v>4.6699999999999997E-3</v>
      </c>
      <c r="Z92">
        <v>0</v>
      </c>
      <c r="AA92">
        <v>0</v>
      </c>
    </row>
    <row r="93" spans="1:27" x14ac:dyDescent="0.25">
      <c r="A93">
        <v>174.77491000000001</v>
      </c>
      <c r="B93">
        <v>25.058440000000001</v>
      </c>
      <c r="C93">
        <v>39.832859999999997</v>
      </c>
      <c r="D93">
        <v>39.761339999999997</v>
      </c>
      <c r="E93">
        <v>32.77955</v>
      </c>
      <c r="F93">
        <v>-1.18512</v>
      </c>
      <c r="G93">
        <v>1.0059999999999999E-2</v>
      </c>
      <c r="H93">
        <v>0.15214</v>
      </c>
      <c r="I93">
        <v>0.13400999999999999</v>
      </c>
      <c r="J93">
        <v>-3.0244200000000001</v>
      </c>
      <c r="K93">
        <v>6.479E-2</v>
      </c>
      <c r="L93">
        <v>-8.5669999999999996E-2</v>
      </c>
      <c r="M93">
        <v>-97.661180000000002</v>
      </c>
      <c r="N93">
        <v>-0.35454999999999998</v>
      </c>
      <c r="O93">
        <v>39.552689999999998</v>
      </c>
      <c r="P93">
        <v>44.902520000000003</v>
      </c>
      <c r="Q93">
        <v>-19687.48662</v>
      </c>
      <c r="R93">
        <v>-9619.8326699999998</v>
      </c>
      <c r="S93" t="s">
        <v>25</v>
      </c>
      <c r="T93" t="e">
        <f t="shared" si="1"/>
        <v>#NAME?</v>
      </c>
      <c r="U93">
        <v>4.2100000000000002E-3</v>
      </c>
      <c r="V93">
        <v>3.0000000000000001E-5</v>
      </c>
      <c r="W93">
        <v>4.2100000000000002E-3</v>
      </c>
      <c r="X93">
        <v>4.1900000000000001E-3</v>
      </c>
      <c r="Y93">
        <v>4.6800000000000001E-3</v>
      </c>
      <c r="Z93">
        <v>0</v>
      </c>
      <c r="AA93">
        <v>0</v>
      </c>
    </row>
    <row r="94" spans="1:27" x14ac:dyDescent="0.25">
      <c r="A94">
        <v>175.77485999999999</v>
      </c>
      <c r="B94">
        <v>25.0579</v>
      </c>
      <c r="C94">
        <v>39.833500000000001</v>
      </c>
      <c r="D94">
        <v>39.762880000000003</v>
      </c>
      <c r="E94">
        <v>32.782130000000002</v>
      </c>
      <c r="F94">
        <v>-1.18512</v>
      </c>
      <c r="G94">
        <v>1.0240000000000001E-2</v>
      </c>
      <c r="H94">
        <v>0.14982999999999999</v>
      </c>
      <c r="I94">
        <v>0.13644999999999999</v>
      </c>
      <c r="J94">
        <v>-3.0244200000000001</v>
      </c>
      <c r="K94">
        <v>6.4369999999999997E-2</v>
      </c>
      <c r="L94">
        <v>-8.5680000000000006E-2</v>
      </c>
      <c r="M94">
        <v>-97.700689999999994</v>
      </c>
      <c r="N94">
        <v>-0.35011999999999999</v>
      </c>
      <c r="O94">
        <v>40.271509999999999</v>
      </c>
      <c r="P94">
        <v>44.221629999999998</v>
      </c>
      <c r="Q94">
        <v>-19687.92841</v>
      </c>
      <c r="R94">
        <v>-9620.0278799999996</v>
      </c>
      <c r="S94" t="s">
        <v>25</v>
      </c>
      <c r="T94" t="e">
        <f t="shared" si="1"/>
        <v>#NAME?</v>
      </c>
      <c r="U94">
        <v>4.2199999999999998E-3</v>
      </c>
      <c r="V94">
        <v>3.0000000000000001E-5</v>
      </c>
      <c r="W94">
        <v>4.2100000000000002E-3</v>
      </c>
      <c r="X94">
        <v>4.1999999999999997E-3</v>
      </c>
      <c r="Y94">
        <v>4.6699999999999997E-3</v>
      </c>
      <c r="Z94">
        <v>0</v>
      </c>
      <c r="AA94">
        <v>0</v>
      </c>
    </row>
    <row r="95" spans="1:27" x14ac:dyDescent="0.25">
      <c r="A95">
        <v>176.77602999999999</v>
      </c>
      <c r="B95">
        <v>25.055689999999998</v>
      </c>
      <c r="C95">
        <v>39.833880000000001</v>
      </c>
      <c r="D95">
        <v>39.763280000000002</v>
      </c>
      <c r="E95">
        <v>32.783479999999997</v>
      </c>
      <c r="F95">
        <v>-1.18512</v>
      </c>
      <c r="G95">
        <v>9.5999999999999992E-3</v>
      </c>
      <c r="H95">
        <v>0.15182999999999999</v>
      </c>
      <c r="I95">
        <v>0.13352</v>
      </c>
      <c r="J95">
        <v>-3.0244200000000001</v>
      </c>
      <c r="K95">
        <v>6.3780000000000003E-2</v>
      </c>
      <c r="L95">
        <v>-8.5690000000000002E-2</v>
      </c>
      <c r="M95">
        <v>-97.745670000000004</v>
      </c>
      <c r="N95">
        <v>-0.34998000000000001</v>
      </c>
      <c r="O95">
        <v>39.405880000000003</v>
      </c>
      <c r="P95">
        <v>44.81071</v>
      </c>
      <c r="Q95">
        <v>-19687.74266</v>
      </c>
      <c r="R95">
        <v>-9620.0984100000005</v>
      </c>
      <c r="S95" t="s">
        <v>25</v>
      </c>
      <c r="T95" t="e">
        <f t="shared" si="1"/>
        <v>#NAME?</v>
      </c>
      <c r="U95">
        <v>4.2100000000000002E-3</v>
      </c>
      <c r="V95">
        <v>3.0000000000000001E-5</v>
      </c>
      <c r="W95">
        <v>4.1999999999999997E-3</v>
      </c>
      <c r="X95">
        <v>4.1799999999999997E-3</v>
      </c>
      <c r="Y95">
        <v>4.6699999999999997E-3</v>
      </c>
      <c r="Z95">
        <v>0</v>
      </c>
      <c r="AA95">
        <v>0</v>
      </c>
    </row>
    <row r="96" spans="1:27" x14ac:dyDescent="0.25">
      <c r="A96">
        <v>177.77597</v>
      </c>
      <c r="B96">
        <v>25.05555</v>
      </c>
      <c r="C96">
        <v>39.835769999999997</v>
      </c>
      <c r="D96">
        <v>39.763959999999997</v>
      </c>
      <c r="E96">
        <v>32.784509999999997</v>
      </c>
      <c r="F96">
        <v>-1.18512</v>
      </c>
      <c r="G96">
        <v>9.7000000000000003E-3</v>
      </c>
      <c r="H96">
        <v>0.15173</v>
      </c>
      <c r="I96">
        <v>0.13514999999999999</v>
      </c>
      <c r="J96">
        <v>-3.0244200000000001</v>
      </c>
      <c r="K96">
        <v>6.4530000000000004E-2</v>
      </c>
      <c r="L96">
        <v>-8.566E-2</v>
      </c>
      <c r="M96">
        <v>-97.760499999999993</v>
      </c>
      <c r="N96">
        <v>-0.35596</v>
      </c>
      <c r="O96">
        <v>39.887880000000003</v>
      </c>
      <c r="P96">
        <v>44.78192</v>
      </c>
      <c r="Q96">
        <v>-19687.93622</v>
      </c>
      <c r="R96">
        <v>-9620.3281599999991</v>
      </c>
      <c r="S96" t="s">
        <v>25</v>
      </c>
      <c r="T96" t="e">
        <f t="shared" si="1"/>
        <v>#NAME?</v>
      </c>
      <c r="U96">
        <v>4.2199999999999998E-3</v>
      </c>
      <c r="V96">
        <v>3.0000000000000001E-5</v>
      </c>
      <c r="W96">
        <v>4.2100000000000002E-3</v>
      </c>
      <c r="X96">
        <v>4.1900000000000001E-3</v>
      </c>
      <c r="Y96">
        <v>4.6699999999999997E-3</v>
      </c>
      <c r="Z96">
        <v>0</v>
      </c>
      <c r="AA96">
        <v>0</v>
      </c>
    </row>
    <row r="97" spans="1:27" x14ac:dyDescent="0.25">
      <c r="A97">
        <v>178.77602999999999</v>
      </c>
      <c r="B97">
        <v>25.054780000000001</v>
      </c>
      <c r="C97">
        <v>39.835929999999998</v>
      </c>
      <c r="D97">
        <v>39.765500000000003</v>
      </c>
      <c r="E97">
        <v>32.786189999999998</v>
      </c>
      <c r="F97">
        <v>-1.18512</v>
      </c>
      <c r="G97">
        <v>9.6699999999999998E-3</v>
      </c>
      <c r="H97">
        <v>0.15196999999999999</v>
      </c>
      <c r="I97">
        <v>0.13500000000000001</v>
      </c>
      <c r="J97">
        <v>-3.0244200000000001</v>
      </c>
      <c r="K97">
        <v>6.3689999999999997E-2</v>
      </c>
      <c r="L97">
        <v>-8.5669999999999996E-2</v>
      </c>
      <c r="M97">
        <v>-97.791550000000001</v>
      </c>
      <c r="N97">
        <v>-0.34911999999999999</v>
      </c>
      <c r="O97">
        <v>39.843339999999998</v>
      </c>
      <c r="P97">
        <v>44.851579999999998</v>
      </c>
      <c r="Q97">
        <v>-19688.13062</v>
      </c>
      <c r="R97">
        <v>-9620.4809600000008</v>
      </c>
      <c r="S97" t="s">
        <v>25</v>
      </c>
      <c r="T97" t="e">
        <f t="shared" si="1"/>
        <v>#NAME?</v>
      </c>
      <c r="U97">
        <v>4.2199999999999998E-3</v>
      </c>
      <c r="V97">
        <v>3.0000000000000001E-5</v>
      </c>
      <c r="W97">
        <v>4.1999999999999997E-3</v>
      </c>
      <c r="X97">
        <v>4.1900000000000001E-3</v>
      </c>
      <c r="Y97">
        <v>4.6800000000000001E-3</v>
      </c>
      <c r="Z97">
        <v>0</v>
      </c>
      <c r="AA97">
        <v>0</v>
      </c>
    </row>
    <row r="98" spans="1:27" x14ac:dyDescent="0.25">
      <c r="A98">
        <v>179.77852999999999</v>
      </c>
      <c r="B98">
        <v>25.05376</v>
      </c>
      <c r="C98">
        <v>39.83672</v>
      </c>
      <c r="D98">
        <v>39.76596</v>
      </c>
      <c r="E98">
        <v>32.788069999999998</v>
      </c>
      <c r="F98">
        <v>-1.18512</v>
      </c>
      <c r="G98">
        <v>1.034E-2</v>
      </c>
      <c r="H98">
        <v>0.15195</v>
      </c>
      <c r="I98">
        <v>0.13166</v>
      </c>
      <c r="J98">
        <v>-3.0244200000000001</v>
      </c>
      <c r="K98">
        <v>6.368E-2</v>
      </c>
      <c r="L98">
        <v>-8.5669999999999996E-2</v>
      </c>
      <c r="M98">
        <v>-97.828159999999997</v>
      </c>
      <c r="N98">
        <v>-0.35082000000000002</v>
      </c>
      <c r="O98">
        <v>38.858269999999997</v>
      </c>
      <c r="P98">
        <v>44.845759999999999</v>
      </c>
      <c r="Q98">
        <v>-19688.317319999998</v>
      </c>
      <c r="R98">
        <v>-9620.5928500000009</v>
      </c>
      <c r="S98" t="s">
        <v>25</v>
      </c>
      <c r="T98" t="e">
        <f t="shared" si="1"/>
        <v>#NAME?</v>
      </c>
      <c r="U98">
        <v>4.2100000000000002E-3</v>
      </c>
      <c r="V98">
        <v>3.0000000000000001E-5</v>
      </c>
      <c r="W98">
        <v>4.1999999999999997E-3</v>
      </c>
      <c r="X98">
        <v>4.1999999999999997E-3</v>
      </c>
      <c r="Y98">
        <v>4.6800000000000001E-3</v>
      </c>
      <c r="Z98">
        <v>0</v>
      </c>
      <c r="AA98">
        <v>0</v>
      </c>
    </row>
    <row r="99" spans="1:27" x14ac:dyDescent="0.25">
      <c r="A99">
        <v>180.77809999999999</v>
      </c>
      <c r="B99">
        <v>25.05423</v>
      </c>
      <c r="C99">
        <v>39.837479999999999</v>
      </c>
      <c r="D99">
        <v>39.76641</v>
      </c>
      <c r="E99">
        <v>32.78895</v>
      </c>
      <c r="F99">
        <v>-1.18512</v>
      </c>
      <c r="G99">
        <v>1.0290000000000001E-2</v>
      </c>
      <c r="H99">
        <v>0.15114</v>
      </c>
      <c r="I99">
        <v>0.13347000000000001</v>
      </c>
      <c r="J99">
        <v>-3.0244200000000001</v>
      </c>
      <c r="K99">
        <v>6.4439999999999997E-2</v>
      </c>
      <c r="L99">
        <v>-8.5639999999999994E-2</v>
      </c>
      <c r="M99">
        <v>-97.833349999999996</v>
      </c>
      <c r="N99">
        <v>-0.35232000000000002</v>
      </c>
      <c r="O99">
        <v>39.392090000000003</v>
      </c>
      <c r="P99">
        <v>44.607379999999999</v>
      </c>
      <c r="Q99">
        <v>-19688.611870000001</v>
      </c>
      <c r="R99">
        <v>-9620.7021800000002</v>
      </c>
      <c r="S99" t="s">
        <v>25</v>
      </c>
      <c r="T99" t="e">
        <f t="shared" si="1"/>
        <v>#NAME?</v>
      </c>
      <c r="U99">
        <v>4.2100000000000002E-3</v>
      </c>
      <c r="V99">
        <v>3.0000000000000001E-5</v>
      </c>
      <c r="W99">
        <v>4.2100000000000002E-3</v>
      </c>
      <c r="X99">
        <v>4.1999999999999997E-3</v>
      </c>
      <c r="Y99">
        <v>4.6699999999999997E-3</v>
      </c>
      <c r="Z99">
        <v>0</v>
      </c>
      <c r="AA99">
        <v>0</v>
      </c>
    </row>
    <row r="100" spans="1:27" x14ac:dyDescent="0.25">
      <c r="A100">
        <v>181.77887999999999</v>
      </c>
      <c r="B100">
        <v>25.054099999999998</v>
      </c>
      <c r="C100">
        <v>39.838320000000003</v>
      </c>
      <c r="D100">
        <v>39.768439999999998</v>
      </c>
      <c r="E100">
        <v>32.789670000000001</v>
      </c>
      <c r="F100">
        <v>-1.18512</v>
      </c>
      <c r="G100">
        <v>1.0460000000000001E-2</v>
      </c>
      <c r="H100">
        <v>0.15226000000000001</v>
      </c>
      <c r="I100">
        <v>0.13253000000000001</v>
      </c>
      <c r="J100">
        <v>-3.0244200000000001</v>
      </c>
      <c r="K100">
        <v>6.5159999999999996E-2</v>
      </c>
      <c r="L100">
        <v>-8.5639999999999994E-2</v>
      </c>
      <c r="M100">
        <v>-97.844200000000001</v>
      </c>
      <c r="N100">
        <v>-0.34641</v>
      </c>
      <c r="O100">
        <v>39.114690000000003</v>
      </c>
      <c r="P100">
        <v>44.936999999999998</v>
      </c>
      <c r="Q100">
        <v>-19688.739020000001</v>
      </c>
      <c r="R100">
        <v>-9620.9583500000008</v>
      </c>
      <c r="S100" t="s">
        <v>25</v>
      </c>
      <c r="T100" t="e">
        <f t="shared" si="1"/>
        <v>#NAME?</v>
      </c>
      <c r="U100">
        <v>4.2100000000000002E-3</v>
      </c>
      <c r="V100">
        <v>3.0000000000000001E-5</v>
      </c>
      <c r="W100">
        <v>4.2100000000000002E-3</v>
      </c>
      <c r="X100">
        <v>4.1999999999999997E-3</v>
      </c>
      <c r="Y100">
        <v>4.6800000000000001E-3</v>
      </c>
      <c r="Z100">
        <v>0</v>
      </c>
      <c r="AA100">
        <v>0</v>
      </c>
    </row>
    <row r="101" spans="1:27" x14ac:dyDescent="0.25">
      <c r="A101">
        <v>182.78014999999999</v>
      </c>
      <c r="B101">
        <v>25.052669999999999</v>
      </c>
      <c r="C101">
        <v>39.839689999999997</v>
      </c>
      <c r="D101">
        <v>39.768189999999997</v>
      </c>
      <c r="E101">
        <v>32.791899999999998</v>
      </c>
      <c r="F101">
        <v>-1.18512</v>
      </c>
      <c r="G101">
        <v>1.059E-2</v>
      </c>
      <c r="H101">
        <v>0.15109</v>
      </c>
      <c r="I101">
        <v>0.13224</v>
      </c>
      <c r="J101">
        <v>-3.0244200000000001</v>
      </c>
      <c r="K101">
        <v>6.3310000000000005E-2</v>
      </c>
      <c r="L101">
        <v>-8.566E-2</v>
      </c>
      <c r="M101">
        <v>-97.89049</v>
      </c>
      <c r="N101">
        <v>-0.35443000000000002</v>
      </c>
      <c r="O101">
        <v>39.028010000000002</v>
      </c>
      <c r="P101">
        <v>44.591189999999997</v>
      </c>
      <c r="Q101">
        <v>-19688.913260000001</v>
      </c>
      <c r="R101">
        <v>-9621.0597699999998</v>
      </c>
      <c r="S101" t="s">
        <v>25</v>
      </c>
      <c r="T101" t="e">
        <f t="shared" si="1"/>
        <v>#NAME?</v>
      </c>
      <c r="U101">
        <v>4.2100000000000002E-3</v>
      </c>
      <c r="V101">
        <v>3.0000000000000001E-5</v>
      </c>
      <c r="W101">
        <v>4.1999999999999997E-3</v>
      </c>
      <c r="X101">
        <v>4.1999999999999997E-3</v>
      </c>
      <c r="Y101">
        <v>4.6699999999999997E-3</v>
      </c>
      <c r="Z101">
        <v>0</v>
      </c>
      <c r="AA101">
        <v>0</v>
      </c>
    </row>
    <row r="102" spans="1:27" x14ac:dyDescent="0.25">
      <c r="A102">
        <v>183.78103999999999</v>
      </c>
      <c r="B102">
        <v>25.052129999999998</v>
      </c>
      <c r="C102">
        <v>39.840890000000002</v>
      </c>
      <c r="D102">
        <v>39.768619999999999</v>
      </c>
      <c r="E102">
        <v>32.793149999999997</v>
      </c>
      <c r="F102">
        <v>-1.18512</v>
      </c>
      <c r="G102">
        <v>9.7599999999999996E-3</v>
      </c>
      <c r="H102">
        <v>0.15082000000000001</v>
      </c>
      <c r="I102">
        <v>0.1341</v>
      </c>
      <c r="J102">
        <v>-3.0244200000000001</v>
      </c>
      <c r="K102">
        <v>6.3729999999999995E-2</v>
      </c>
      <c r="L102">
        <v>-8.5650000000000004E-2</v>
      </c>
      <c r="M102">
        <v>-97.913120000000006</v>
      </c>
      <c r="N102">
        <v>-0.35826999999999998</v>
      </c>
      <c r="O102">
        <v>39.577030000000001</v>
      </c>
      <c r="P102">
        <v>44.511969999999998</v>
      </c>
      <c r="Q102">
        <v>-19689.06724</v>
      </c>
      <c r="R102">
        <v>-9621.2061799999992</v>
      </c>
      <c r="S102" t="s">
        <v>25</v>
      </c>
      <c r="T102" t="e">
        <f t="shared" si="1"/>
        <v>#NAME?</v>
      </c>
      <c r="U102">
        <v>4.2100000000000002E-3</v>
      </c>
      <c r="V102">
        <v>3.0000000000000001E-5</v>
      </c>
      <c r="W102">
        <v>4.1999999999999997E-3</v>
      </c>
      <c r="X102">
        <v>4.1900000000000001E-3</v>
      </c>
      <c r="Y102">
        <v>4.6699999999999997E-3</v>
      </c>
      <c r="Z102">
        <v>0</v>
      </c>
      <c r="AA102">
        <v>0</v>
      </c>
    </row>
    <row r="103" spans="1:27" x14ac:dyDescent="0.25">
      <c r="A103">
        <v>184.78129000000001</v>
      </c>
      <c r="B103">
        <v>25.051120000000001</v>
      </c>
      <c r="C103">
        <v>39.842550000000003</v>
      </c>
      <c r="D103">
        <v>39.770189999999999</v>
      </c>
      <c r="E103">
        <v>32.795400000000001</v>
      </c>
      <c r="F103">
        <v>-1.18512</v>
      </c>
      <c r="G103">
        <v>9.6200000000000001E-3</v>
      </c>
      <c r="H103">
        <v>0.15114</v>
      </c>
      <c r="I103">
        <v>0.13403000000000001</v>
      </c>
      <c r="J103">
        <v>-3.0244200000000001</v>
      </c>
      <c r="K103">
        <v>6.4140000000000003E-2</v>
      </c>
      <c r="L103">
        <v>-8.5639999999999994E-2</v>
      </c>
      <c r="M103">
        <v>-97.954400000000007</v>
      </c>
      <c r="N103">
        <v>-0.35871999999999998</v>
      </c>
      <c r="O103">
        <v>39.558660000000003</v>
      </c>
      <c r="P103">
        <v>44.60624</v>
      </c>
      <c r="Q103">
        <v>-19689.335050000002</v>
      </c>
      <c r="R103">
        <v>-9621.4944500000001</v>
      </c>
      <c r="S103" t="s">
        <v>25</v>
      </c>
      <c r="T103" t="e">
        <f t="shared" si="1"/>
        <v>#NAME?</v>
      </c>
      <c r="U103">
        <v>4.2100000000000002E-3</v>
      </c>
      <c r="V103">
        <v>3.0000000000000001E-5</v>
      </c>
      <c r="W103">
        <v>4.2100000000000002E-3</v>
      </c>
      <c r="X103">
        <v>4.1799999999999997E-3</v>
      </c>
      <c r="Y103">
        <v>4.6699999999999997E-3</v>
      </c>
      <c r="Z103">
        <v>0</v>
      </c>
      <c r="AA103">
        <v>0</v>
      </c>
    </row>
    <row r="104" spans="1:27" x14ac:dyDescent="0.25">
      <c r="A104">
        <v>185.78081</v>
      </c>
      <c r="B104">
        <v>25.051020000000001</v>
      </c>
      <c r="C104">
        <v>39.842640000000003</v>
      </c>
      <c r="D104">
        <v>39.771839999999997</v>
      </c>
      <c r="E104">
        <v>32.795920000000002</v>
      </c>
      <c r="F104">
        <v>-1.18512</v>
      </c>
      <c r="G104">
        <v>9.2999999999999992E-3</v>
      </c>
      <c r="H104">
        <v>0.15021999999999999</v>
      </c>
      <c r="I104">
        <v>0.13303999999999999</v>
      </c>
      <c r="J104">
        <v>-3.0244200000000001</v>
      </c>
      <c r="K104">
        <v>6.4479999999999996E-2</v>
      </c>
      <c r="L104">
        <v>-8.5690000000000002E-2</v>
      </c>
      <c r="M104">
        <v>-97.962050000000005</v>
      </c>
      <c r="N104">
        <v>-0.35099999999999998</v>
      </c>
      <c r="O104">
        <v>39.265050000000002</v>
      </c>
      <c r="P104">
        <v>44.336039999999997</v>
      </c>
      <c r="Q104">
        <v>-19689.425899999998</v>
      </c>
      <c r="R104">
        <v>-9621.6509900000001</v>
      </c>
      <c r="S104" t="s">
        <v>25</v>
      </c>
      <c r="T104" t="e">
        <f t="shared" si="1"/>
        <v>#NAME?</v>
      </c>
      <c r="U104">
        <v>4.2100000000000002E-3</v>
      </c>
      <c r="V104">
        <v>3.0000000000000001E-5</v>
      </c>
      <c r="W104">
        <v>4.2100000000000002E-3</v>
      </c>
      <c r="X104">
        <v>4.1799999999999997E-3</v>
      </c>
      <c r="Y104">
        <v>4.6699999999999997E-3</v>
      </c>
      <c r="Z104">
        <v>0</v>
      </c>
      <c r="AA104">
        <v>0</v>
      </c>
    </row>
    <row r="105" spans="1:27" x14ac:dyDescent="0.25">
      <c r="A105">
        <v>186.78133</v>
      </c>
      <c r="B105">
        <v>25.050070000000002</v>
      </c>
      <c r="C105">
        <v>39.842840000000002</v>
      </c>
      <c r="D105">
        <v>39.772620000000003</v>
      </c>
      <c r="E105">
        <v>32.797719999999998</v>
      </c>
      <c r="F105">
        <v>-1.18512</v>
      </c>
      <c r="G105">
        <v>9.6500000000000006E-3</v>
      </c>
      <c r="H105">
        <v>0.15145</v>
      </c>
      <c r="I105">
        <v>0.13125000000000001</v>
      </c>
      <c r="J105">
        <v>-3.0244200000000001</v>
      </c>
      <c r="K105">
        <v>6.3640000000000002E-2</v>
      </c>
      <c r="L105">
        <v>-8.5639999999999994E-2</v>
      </c>
      <c r="M105">
        <v>-97.996889999999993</v>
      </c>
      <c r="N105">
        <v>-0.34809000000000001</v>
      </c>
      <c r="O105">
        <v>38.737580000000001</v>
      </c>
      <c r="P105">
        <v>44.697620000000001</v>
      </c>
      <c r="Q105">
        <v>-19689.609530000002</v>
      </c>
      <c r="R105">
        <v>-9621.7394299999996</v>
      </c>
      <c r="S105" t="s">
        <v>25</v>
      </c>
      <c r="T105" t="e">
        <f t="shared" si="1"/>
        <v>#NAME?</v>
      </c>
      <c r="U105">
        <v>4.2100000000000002E-3</v>
      </c>
      <c r="V105">
        <v>3.0000000000000001E-5</v>
      </c>
      <c r="W105">
        <v>4.1999999999999997E-3</v>
      </c>
      <c r="X105">
        <v>4.1900000000000001E-3</v>
      </c>
      <c r="Y105">
        <v>4.6699999999999997E-3</v>
      </c>
      <c r="Z105">
        <v>0</v>
      </c>
      <c r="AA105">
        <v>0</v>
      </c>
    </row>
    <row r="106" spans="1:27" x14ac:dyDescent="0.25">
      <c r="A106">
        <v>187.78086999999999</v>
      </c>
      <c r="B106">
        <v>25.050439999999998</v>
      </c>
      <c r="C106">
        <v>39.844459999999998</v>
      </c>
      <c r="D106">
        <v>39.773580000000003</v>
      </c>
      <c r="E106">
        <v>32.798549999999999</v>
      </c>
      <c r="F106">
        <v>-1.18512</v>
      </c>
      <c r="G106">
        <v>9.9299999999999996E-3</v>
      </c>
      <c r="H106">
        <v>0.1512</v>
      </c>
      <c r="I106">
        <v>0.13402</v>
      </c>
      <c r="J106">
        <v>-3.0244200000000001</v>
      </c>
      <c r="K106">
        <v>6.3280000000000003E-2</v>
      </c>
      <c r="L106">
        <v>-8.5650000000000004E-2</v>
      </c>
      <c r="M106">
        <v>-98.00273</v>
      </c>
      <c r="N106">
        <v>-0.35139999999999999</v>
      </c>
      <c r="O106">
        <v>39.555210000000002</v>
      </c>
      <c r="P106">
        <v>44.626440000000002</v>
      </c>
      <c r="Q106">
        <v>-19689.870859999999</v>
      </c>
      <c r="R106">
        <v>-9621.9711299999999</v>
      </c>
      <c r="S106" t="s">
        <v>25</v>
      </c>
      <c r="T106" t="e">
        <f t="shared" si="1"/>
        <v>#NAME?</v>
      </c>
      <c r="U106">
        <v>4.2100000000000002E-3</v>
      </c>
      <c r="V106">
        <v>3.0000000000000001E-5</v>
      </c>
      <c r="W106">
        <v>4.1999999999999997E-3</v>
      </c>
      <c r="X106">
        <v>4.1900000000000001E-3</v>
      </c>
      <c r="Y106">
        <v>4.6699999999999997E-3</v>
      </c>
      <c r="Z106">
        <v>0</v>
      </c>
      <c r="AA106">
        <v>0</v>
      </c>
    </row>
    <row r="107" spans="1:27" x14ac:dyDescent="0.25">
      <c r="A107">
        <v>188.78102000000001</v>
      </c>
      <c r="B107">
        <v>25.049589999999998</v>
      </c>
      <c r="C107">
        <v>39.84525</v>
      </c>
      <c r="D107">
        <v>39.773719999999997</v>
      </c>
      <c r="E107">
        <v>32.800159999999998</v>
      </c>
      <c r="F107">
        <v>-1.18512</v>
      </c>
      <c r="G107">
        <v>0.01</v>
      </c>
      <c r="H107">
        <v>0.15204000000000001</v>
      </c>
      <c r="I107">
        <v>0.13669999999999999</v>
      </c>
      <c r="J107">
        <v>-3.0244200000000001</v>
      </c>
      <c r="K107">
        <v>6.3890000000000002E-2</v>
      </c>
      <c r="L107">
        <v>-8.566E-2</v>
      </c>
      <c r="M107">
        <v>-98.03389</v>
      </c>
      <c r="N107">
        <v>-0.35460999999999998</v>
      </c>
      <c r="O107">
        <v>40.346310000000003</v>
      </c>
      <c r="P107">
        <v>44.872140000000002</v>
      </c>
      <c r="Q107">
        <v>-19690.036980000001</v>
      </c>
      <c r="R107">
        <v>-9622.0539499999995</v>
      </c>
      <c r="S107" t="s">
        <v>25</v>
      </c>
      <c r="T107" t="e">
        <f t="shared" si="1"/>
        <v>#NAME?</v>
      </c>
      <c r="U107">
        <v>4.2199999999999998E-3</v>
      </c>
      <c r="V107">
        <v>3.0000000000000001E-5</v>
      </c>
      <c r="W107">
        <v>4.1999999999999997E-3</v>
      </c>
      <c r="X107">
        <v>4.1900000000000001E-3</v>
      </c>
      <c r="Y107">
        <v>4.6800000000000001E-3</v>
      </c>
      <c r="Z107">
        <v>0</v>
      </c>
      <c r="AA107">
        <v>0</v>
      </c>
    </row>
    <row r="108" spans="1:27" x14ac:dyDescent="0.25">
      <c r="A108">
        <v>189.78156999999999</v>
      </c>
      <c r="B108">
        <v>25.048570000000002</v>
      </c>
      <c r="C108">
        <v>39.846339999999998</v>
      </c>
      <c r="D108">
        <v>39.774920000000002</v>
      </c>
      <c r="E108">
        <v>32.801540000000003</v>
      </c>
      <c r="F108">
        <v>-1.18512</v>
      </c>
      <c r="G108">
        <v>9.9799999999999993E-3</v>
      </c>
      <c r="H108">
        <v>0.15082999999999999</v>
      </c>
      <c r="I108">
        <v>0.13408</v>
      </c>
      <c r="J108">
        <v>-3.0244200000000001</v>
      </c>
      <c r="K108">
        <v>6.5350000000000005E-2</v>
      </c>
      <c r="L108">
        <v>-8.5690000000000002E-2</v>
      </c>
      <c r="M108">
        <v>-98.064210000000003</v>
      </c>
      <c r="N108">
        <v>-0.35404000000000002</v>
      </c>
      <c r="O108">
        <v>39.573590000000003</v>
      </c>
      <c r="P108">
        <v>44.514360000000003</v>
      </c>
      <c r="Q108">
        <v>-19690.111730000001</v>
      </c>
      <c r="R108">
        <v>-9622.2599399999999</v>
      </c>
      <c r="S108" t="s">
        <v>25</v>
      </c>
      <c r="T108" t="e">
        <f t="shared" si="1"/>
        <v>#NAME?</v>
      </c>
      <c r="U108">
        <v>4.2100000000000002E-3</v>
      </c>
      <c r="V108">
        <v>3.0000000000000001E-5</v>
      </c>
      <c r="W108">
        <v>4.2100000000000002E-3</v>
      </c>
      <c r="X108">
        <v>4.1900000000000001E-3</v>
      </c>
      <c r="Y108">
        <v>4.6699999999999997E-3</v>
      </c>
      <c r="Z108">
        <v>0</v>
      </c>
      <c r="AA108">
        <v>0</v>
      </c>
    </row>
    <row r="109" spans="1:27" x14ac:dyDescent="0.25">
      <c r="A109">
        <v>190.78102000000001</v>
      </c>
      <c r="B109">
        <v>25.04786</v>
      </c>
      <c r="C109">
        <v>39.847549999999998</v>
      </c>
      <c r="D109">
        <v>39.776130000000002</v>
      </c>
      <c r="E109">
        <v>32.80301</v>
      </c>
      <c r="F109">
        <v>-1.18512</v>
      </c>
      <c r="G109">
        <v>9.1599999999999997E-3</v>
      </c>
      <c r="H109">
        <v>0.15118999999999999</v>
      </c>
      <c r="I109">
        <v>0.13467999999999999</v>
      </c>
      <c r="J109">
        <v>-3.0244200000000001</v>
      </c>
      <c r="K109">
        <v>6.4199999999999993E-2</v>
      </c>
      <c r="L109">
        <v>-8.5629999999999998E-2</v>
      </c>
      <c r="M109">
        <v>-98.091880000000003</v>
      </c>
      <c r="N109">
        <v>-0.35407</v>
      </c>
      <c r="O109">
        <v>39.748919999999998</v>
      </c>
      <c r="P109">
        <v>44.622819999999997</v>
      </c>
      <c r="Q109">
        <v>-19690.278579999998</v>
      </c>
      <c r="R109">
        <v>-9622.4761899999994</v>
      </c>
      <c r="S109" t="s">
        <v>25</v>
      </c>
      <c r="T109" t="e">
        <f t="shared" si="1"/>
        <v>#NAME?</v>
      </c>
      <c r="U109">
        <v>4.2199999999999998E-3</v>
      </c>
      <c r="V109">
        <v>3.0000000000000001E-5</v>
      </c>
      <c r="W109">
        <v>4.2100000000000002E-3</v>
      </c>
      <c r="X109">
        <v>4.1799999999999997E-3</v>
      </c>
      <c r="Y109">
        <v>4.6699999999999997E-3</v>
      </c>
      <c r="Z109">
        <v>0</v>
      </c>
      <c r="AA109">
        <v>0</v>
      </c>
    </row>
    <row r="110" spans="1:27" x14ac:dyDescent="0.25">
      <c r="A110">
        <v>191.78113999999999</v>
      </c>
      <c r="B110">
        <v>25.047640000000001</v>
      </c>
      <c r="C110">
        <v>39.848860000000002</v>
      </c>
      <c r="D110">
        <v>39.777439999999999</v>
      </c>
      <c r="E110">
        <v>32.804160000000003</v>
      </c>
      <c r="F110">
        <v>-1.18512</v>
      </c>
      <c r="G110">
        <v>1.057E-2</v>
      </c>
      <c r="H110">
        <v>0.15171999999999999</v>
      </c>
      <c r="I110">
        <v>0.13278000000000001</v>
      </c>
      <c r="J110">
        <v>-3.0244200000000001</v>
      </c>
      <c r="K110">
        <v>6.4820000000000003E-2</v>
      </c>
      <c r="L110">
        <v>-8.5690000000000002E-2</v>
      </c>
      <c r="M110">
        <v>-98.108990000000006</v>
      </c>
      <c r="N110">
        <v>-0.35404999999999998</v>
      </c>
      <c r="O110">
        <v>39.187600000000003</v>
      </c>
      <c r="P110">
        <v>44.777560000000001</v>
      </c>
      <c r="Q110">
        <v>-19690.479810000001</v>
      </c>
      <c r="R110">
        <v>-9622.7114199999996</v>
      </c>
      <c r="S110" t="s">
        <v>25</v>
      </c>
      <c r="T110" t="e">
        <f t="shared" si="1"/>
        <v>#NAME?</v>
      </c>
      <c r="U110">
        <v>4.2100000000000002E-3</v>
      </c>
      <c r="V110">
        <v>3.0000000000000001E-5</v>
      </c>
      <c r="W110">
        <v>4.2100000000000002E-3</v>
      </c>
      <c r="X110">
        <v>4.1999999999999997E-3</v>
      </c>
      <c r="Y110">
        <v>4.6699999999999997E-3</v>
      </c>
      <c r="Z110">
        <v>0</v>
      </c>
      <c r="AA110">
        <v>0</v>
      </c>
    </row>
    <row r="111" spans="1:27" x14ac:dyDescent="0.25">
      <c r="A111">
        <v>192.78107</v>
      </c>
      <c r="B111">
        <v>25.047519999999999</v>
      </c>
      <c r="C111">
        <v>39.849029999999999</v>
      </c>
      <c r="D111">
        <v>39.777929999999998</v>
      </c>
      <c r="E111">
        <v>32.805390000000003</v>
      </c>
      <c r="F111">
        <v>-1.18512</v>
      </c>
      <c r="G111">
        <v>9.0500000000000008E-3</v>
      </c>
      <c r="H111">
        <v>0.15129999999999999</v>
      </c>
      <c r="I111">
        <v>0.13250999999999999</v>
      </c>
      <c r="J111">
        <v>-3.0244200000000001</v>
      </c>
      <c r="K111">
        <v>6.447E-2</v>
      </c>
      <c r="L111">
        <v>-8.5629999999999998E-2</v>
      </c>
      <c r="M111">
        <v>-98.126159999999999</v>
      </c>
      <c r="N111">
        <v>-0.35246</v>
      </c>
      <c r="O111">
        <v>39.10812</v>
      </c>
      <c r="P111">
        <v>44.655119999999997</v>
      </c>
      <c r="Q111">
        <v>-19690.719799999999</v>
      </c>
      <c r="R111">
        <v>-9622.7709500000001</v>
      </c>
      <c r="S111" t="s">
        <v>25</v>
      </c>
      <c r="T111" t="e">
        <f t="shared" si="1"/>
        <v>#NAME?</v>
      </c>
      <c r="U111">
        <v>4.2100000000000002E-3</v>
      </c>
      <c r="V111">
        <v>3.0000000000000001E-5</v>
      </c>
      <c r="W111">
        <v>4.2100000000000002E-3</v>
      </c>
      <c r="X111">
        <v>4.1700000000000001E-3</v>
      </c>
      <c r="Y111">
        <v>4.6699999999999997E-3</v>
      </c>
      <c r="Z111">
        <v>0</v>
      </c>
      <c r="AA111">
        <v>0</v>
      </c>
    </row>
    <row r="112" spans="1:27" x14ac:dyDescent="0.25">
      <c r="A112">
        <v>193.78224</v>
      </c>
      <c r="B112">
        <v>25.046330000000001</v>
      </c>
      <c r="C112">
        <v>39.850439999999999</v>
      </c>
      <c r="D112">
        <v>39.779089999999997</v>
      </c>
      <c r="E112">
        <v>32.807310000000001</v>
      </c>
      <c r="F112">
        <v>-1.18512</v>
      </c>
      <c r="G112">
        <v>1.04E-2</v>
      </c>
      <c r="H112">
        <v>0.15196999999999999</v>
      </c>
      <c r="I112">
        <v>0.13650000000000001</v>
      </c>
      <c r="J112">
        <v>-3.0244200000000001</v>
      </c>
      <c r="K112">
        <v>6.5280000000000005E-2</v>
      </c>
      <c r="L112">
        <v>-8.5620000000000002E-2</v>
      </c>
      <c r="M112">
        <v>-98.165490000000005</v>
      </c>
      <c r="N112">
        <v>-0.35367999999999999</v>
      </c>
      <c r="O112">
        <v>40.285670000000003</v>
      </c>
      <c r="P112">
        <v>44.852980000000002</v>
      </c>
      <c r="Q112">
        <v>-19690.88077</v>
      </c>
      <c r="R112">
        <v>-9623.0008199999993</v>
      </c>
      <c r="S112" t="s">
        <v>25</v>
      </c>
      <c r="T112" t="e">
        <f t="shared" si="1"/>
        <v>#NAME?</v>
      </c>
      <c r="U112">
        <v>4.2199999999999998E-3</v>
      </c>
      <c r="V112">
        <v>3.0000000000000001E-5</v>
      </c>
      <c r="W112">
        <v>4.2100000000000002E-3</v>
      </c>
      <c r="X112">
        <v>4.1999999999999997E-3</v>
      </c>
      <c r="Y112">
        <v>4.6800000000000001E-3</v>
      </c>
      <c r="Z112">
        <v>0</v>
      </c>
      <c r="AA112">
        <v>0</v>
      </c>
    </row>
    <row r="113" spans="1:27" x14ac:dyDescent="0.25">
      <c r="A113">
        <v>194.78167999999999</v>
      </c>
      <c r="B113">
        <v>25.045480000000001</v>
      </c>
      <c r="C113">
        <v>39.851730000000003</v>
      </c>
      <c r="D113">
        <v>39.780360000000002</v>
      </c>
      <c r="E113">
        <v>32.809240000000003</v>
      </c>
      <c r="F113">
        <v>-1.18512</v>
      </c>
      <c r="G113">
        <v>9.4599999999999997E-3</v>
      </c>
      <c r="H113">
        <v>0.15139</v>
      </c>
      <c r="I113">
        <v>0.13178000000000001</v>
      </c>
      <c r="J113">
        <v>-3.0244200000000001</v>
      </c>
      <c r="K113">
        <v>6.5769999999999995E-2</v>
      </c>
      <c r="L113">
        <v>-8.5650000000000004E-2</v>
      </c>
      <c r="M113">
        <v>-98.200699999999998</v>
      </c>
      <c r="N113">
        <v>-0.35382999999999998</v>
      </c>
      <c r="O113">
        <v>38.893859999999997</v>
      </c>
      <c r="P113">
        <v>44.681669999999997</v>
      </c>
      <c r="Q113">
        <v>-19691.111939999999</v>
      </c>
      <c r="R113">
        <v>-9623.2305899999992</v>
      </c>
      <c r="S113" t="s">
        <v>25</v>
      </c>
      <c r="T113" t="e">
        <f t="shared" si="1"/>
        <v>#NAME?</v>
      </c>
      <c r="U113">
        <v>4.2100000000000002E-3</v>
      </c>
      <c r="V113">
        <v>3.0000000000000001E-5</v>
      </c>
      <c r="W113">
        <v>4.2100000000000002E-3</v>
      </c>
      <c r="X113">
        <v>4.1799999999999997E-3</v>
      </c>
      <c r="Y113">
        <v>4.6699999999999997E-3</v>
      </c>
      <c r="Z113">
        <v>0</v>
      </c>
      <c r="AA113">
        <v>0</v>
      </c>
    </row>
    <row r="114" spans="1:27" x14ac:dyDescent="0.25">
      <c r="A114">
        <v>195.78283999999999</v>
      </c>
      <c r="B114">
        <v>25.04487</v>
      </c>
      <c r="C114">
        <v>39.852330000000002</v>
      </c>
      <c r="D114">
        <v>39.781379999999999</v>
      </c>
      <c r="E114">
        <v>32.81024</v>
      </c>
      <c r="F114">
        <v>-1.18512</v>
      </c>
      <c r="G114">
        <v>9.9299999999999996E-3</v>
      </c>
      <c r="H114">
        <v>0.15093000000000001</v>
      </c>
      <c r="I114">
        <v>0.13335</v>
      </c>
      <c r="J114">
        <v>-3.0244200000000001</v>
      </c>
      <c r="K114">
        <v>6.5329999999999999E-2</v>
      </c>
      <c r="L114">
        <v>-8.5769999999999999E-2</v>
      </c>
      <c r="M114">
        <v>-98.22099</v>
      </c>
      <c r="N114">
        <v>-0.35175000000000001</v>
      </c>
      <c r="O114">
        <v>39.357700000000001</v>
      </c>
      <c r="P114">
        <v>44.545259999999999</v>
      </c>
      <c r="Q114">
        <v>-19691.199110000001</v>
      </c>
      <c r="R114">
        <v>-9623.3759399999999</v>
      </c>
      <c r="S114" t="s">
        <v>25</v>
      </c>
      <c r="T114" t="e">
        <f t="shared" si="1"/>
        <v>#NAME?</v>
      </c>
      <c r="U114">
        <v>4.2100000000000002E-3</v>
      </c>
      <c r="V114">
        <v>2.0000000000000002E-5</v>
      </c>
      <c r="W114">
        <v>4.2100000000000002E-3</v>
      </c>
      <c r="X114">
        <v>4.1900000000000001E-3</v>
      </c>
      <c r="Y114">
        <v>4.6699999999999997E-3</v>
      </c>
      <c r="Z114">
        <v>0</v>
      </c>
      <c r="AA114">
        <v>0</v>
      </c>
    </row>
    <row r="115" spans="1:27" x14ac:dyDescent="0.25">
      <c r="A115">
        <v>196.78288000000001</v>
      </c>
      <c r="B115">
        <v>25.044180000000001</v>
      </c>
      <c r="C115">
        <v>39.852780000000003</v>
      </c>
      <c r="D115">
        <v>39.781869999999998</v>
      </c>
      <c r="E115">
        <v>32.811909999999997</v>
      </c>
      <c r="F115">
        <v>-1.18512</v>
      </c>
      <c r="G115">
        <v>9.1599999999999997E-3</v>
      </c>
      <c r="H115">
        <v>0.15084</v>
      </c>
      <c r="I115">
        <v>0.13478000000000001</v>
      </c>
      <c r="J115">
        <v>-3.0244200000000001</v>
      </c>
      <c r="K115">
        <v>6.3579999999999998E-2</v>
      </c>
      <c r="L115">
        <v>-8.5680000000000006E-2</v>
      </c>
      <c r="M115">
        <v>-98.250780000000006</v>
      </c>
      <c r="N115">
        <v>-0.35155999999999998</v>
      </c>
      <c r="O115">
        <v>39.77993</v>
      </c>
      <c r="P115">
        <v>44.519840000000002</v>
      </c>
      <c r="Q115">
        <v>-19691.410019999999</v>
      </c>
      <c r="R115">
        <v>-9623.4603800000004</v>
      </c>
      <c r="S115" t="s">
        <v>25</v>
      </c>
      <c r="T115" t="e">
        <f t="shared" si="1"/>
        <v>#NAME?</v>
      </c>
      <c r="U115">
        <v>4.2199999999999998E-3</v>
      </c>
      <c r="V115">
        <v>3.0000000000000001E-5</v>
      </c>
      <c r="W115">
        <v>4.1999999999999997E-3</v>
      </c>
      <c r="X115">
        <v>4.1799999999999997E-3</v>
      </c>
      <c r="Y115">
        <v>4.6699999999999997E-3</v>
      </c>
      <c r="Z115">
        <v>0</v>
      </c>
      <c r="AA115">
        <v>0</v>
      </c>
    </row>
    <row r="116" spans="1:27" x14ac:dyDescent="0.25">
      <c r="A116">
        <v>197.78283999999999</v>
      </c>
      <c r="B116">
        <v>25.043340000000001</v>
      </c>
      <c r="C116">
        <v>39.85398</v>
      </c>
      <c r="D116">
        <v>39.782409999999999</v>
      </c>
      <c r="E116">
        <v>32.813319999999997</v>
      </c>
      <c r="F116">
        <v>-1.18512</v>
      </c>
      <c r="G116">
        <v>9.6699999999999998E-3</v>
      </c>
      <c r="H116">
        <v>0.15098</v>
      </c>
      <c r="I116">
        <v>0.13228000000000001</v>
      </c>
      <c r="J116">
        <v>-3.0244200000000001</v>
      </c>
      <c r="K116">
        <v>6.6170000000000007E-2</v>
      </c>
      <c r="L116">
        <v>-8.5669999999999996E-2</v>
      </c>
      <c r="M116">
        <v>-98.279319999999998</v>
      </c>
      <c r="N116">
        <v>-0.35481000000000001</v>
      </c>
      <c r="O116">
        <v>39.041539999999998</v>
      </c>
      <c r="P116">
        <v>44.559100000000001</v>
      </c>
      <c r="Q116">
        <v>-19691.533159999999</v>
      </c>
      <c r="R116">
        <v>-9623.6168600000001</v>
      </c>
      <c r="S116" t="s">
        <v>25</v>
      </c>
      <c r="T116" t="e">
        <f t="shared" si="1"/>
        <v>#NAME?</v>
      </c>
      <c r="U116">
        <v>4.2100000000000002E-3</v>
      </c>
      <c r="V116">
        <v>3.0000000000000001E-5</v>
      </c>
      <c r="W116">
        <v>4.2100000000000002E-3</v>
      </c>
      <c r="X116">
        <v>4.1900000000000001E-3</v>
      </c>
      <c r="Y116">
        <v>4.6699999999999997E-3</v>
      </c>
      <c r="Z116">
        <v>0</v>
      </c>
      <c r="AA116">
        <v>0</v>
      </c>
    </row>
    <row r="117" spans="1:27" x14ac:dyDescent="0.25">
      <c r="A117">
        <v>198.78283999999999</v>
      </c>
      <c r="B117">
        <v>25.043140000000001</v>
      </c>
      <c r="C117">
        <v>39.8553</v>
      </c>
      <c r="D117">
        <v>39.783929999999998</v>
      </c>
      <c r="E117">
        <v>32.81474</v>
      </c>
      <c r="F117">
        <v>-1.18512</v>
      </c>
      <c r="G117">
        <v>9.4299999999999991E-3</v>
      </c>
      <c r="H117">
        <v>0.15143000000000001</v>
      </c>
      <c r="I117">
        <v>0.1366</v>
      </c>
      <c r="J117">
        <v>-3.0244200000000001</v>
      </c>
      <c r="K117">
        <v>6.3829999999999998E-2</v>
      </c>
      <c r="L117">
        <v>-8.5639999999999994E-2</v>
      </c>
      <c r="M117">
        <v>-98.299790000000002</v>
      </c>
      <c r="N117">
        <v>-0.35382999999999998</v>
      </c>
      <c r="O117">
        <v>40.315480000000001</v>
      </c>
      <c r="P117">
        <v>44.693689999999997</v>
      </c>
      <c r="Q117">
        <v>-19691.798719999999</v>
      </c>
      <c r="R117">
        <v>-9623.8706500000008</v>
      </c>
      <c r="S117" t="s">
        <v>25</v>
      </c>
      <c r="T117" t="e">
        <f t="shared" si="1"/>
        <v>#NAME?</v>
      </c>
      <c r="U117">
        <v>4.2199999999999998E-3</v>
      </c>
      <c r="V117">
        <v>3.0000000000000001E-5</v>
      </c>
      <c r="W117">
        <v>4.1999999999999997E-3</v>
      </c>
      <c r="X117">
        <v>4.1799999999999997E-3</v>
      </c>
      <c r="Y117">
        <v>4.6699999999999997E-3</v>
      </c>
      <c r="Z117">
        <v>0</v>
      </c>
      <c r="AA117">
        <v>0</v>
      </c>
    </row>
    <row r="118" spans="1:27" x14ac:dyDescent="0.25">
      <c r="A118">
        <v>199.78394</v>
      </c>
      <c r="B118">
        <v>25.04243</v>
      </c>
      <c r="C118">
        <v>39.855780000000003</v>
      </c>
      <c r="D118">
        <v>39.784030000000001</v>
      </c>
      <c r="E118">
        <v>32.816020000000002</v>
      </c>
      <c r="F118">
        <v>-1.18512</v>
      </c>
      <c r="G118">
        <v>1.013E-2</v>
      </c>
      <c r="H118">
        <v>0.15153</v>
      </c>
      <c r="I118">
        <v>0.13321</v>
      </c>
      <c r="J118">
        <v>-3.0244200000000001</v>
      </c>
      <c r="K118">
        <v>6.4610000000000001E-2</v>
      </c>
      <c r="L118">
        <v>-8.5639999999999994E-2</v>
      </c>
      <c r="M118">
        <v>-98.324969999999993</v>
      </c>
      <c r="N118">
        <v>-0.35568</v>
      </c>
      <c r="O118">
        <v>39.315269999999998</v>
      </c>
      <c r="P118">
        <v>44.723320000000001</v>
      </c>
      <c r="Q118">
        <v>-19691.921279999999</v>
      </c>
      <c r="R118">
        <v>-9623.9229699999996</v>
      </c>
      <c r="S118" t="s">
        <v>25</v>
      </c>
      <c r="T118" t="e">
        <f t="shared" si="1"/>
        <v>#NAME?</v>
      </c>
      <c r="U118">
        <v>4.2100000000000002E-3</v>
      </c>
      <c r="V118">
        <v>3.0000000000000001E-5</v>
      </c>
      <c r="W118">
        <v>4.2100000000000002E-3</v>
      </c>
      <c r="X118">
        <v>4.1900000000000001E-3</v>
      </c>
      <c r="Y118">
        <v>4.6699999999999997E-3</v>
      </c>
      <c r="Z118">
        <v>0</v>
      </c>
      <c r="AA118">
        <v>0</v>
      </c>
    </row>
    <row r="119" spans="1:27" x14ac:dyDescent="0.25">
      <c r="A119">
        <v>200.78495000000001</v>
      </c>
      <c r="B119">
        <v>25.04148</v>
      </c>
      <c r="C119">
        <v>39.857340000000001</v>
      </c>
      <c r="D119">
        <v>39.785240000000002</v>
      </c>
      <c r="E119">
        <v>32.817390000000003</v>
      </c>
      <c r="F119">
        <v>-1.18512</v>
      </c>
      <c r="G119">
        <v>1.052E-2</v>
      </c>
      <c r="H119">
        <v>0.15004000000000001</v>
      </c>
      <c r="I119">
        <v>0.13406000000000001</v>
      </c>
      <c r="J119">
        <v>-3.0244200000000001</v>
      </c>
      <c r="K119">
        <v>6.5720000000000001E-2</v>
      </c>
      <c r="L119">
        <v>-8.5720000000000005E-2</v>
      </c>
      <c r="M119">
        <v>-98.354380000000006</v>
      </c>
      <c r="N119">
        <v>-0.35742000000000002</v>
      </c>
      <c r="O119">
        <v>39.567329999999998</v>
      </c>
      <c r="P119">
        <v>44.282269999999997</v>
      </c>
      <c r="Q119">
        <v>-19692.012750000002</v>
      </c>
      <c r="R119">
        <v>-9624.1706599999998</v>
      </c>
      <c r="S119" t="s">
        <v>25</v>
      </c>
      <c r="T119" t="e">
        <f t="shared" si="1"/>
        <v>#NAME?</v>
      </c>
      <c r="U119">
        <v>4.2100000000000002E-3</v>
      </c>
      <c r="V119">
        <v>3.0000000000000001E-5</v>
      </c>
      <c r="W119">
        <v>4.2100000000000002E-3</v>
      </c>
      <c r="X119">
        <v>4.1999999999999997E-3</v>
      </c>
      <c r="Y119">
        <v>4.6699999999999997E-3</v>
      </c>
      <c r="Z119">
        <v>0</v>
      </c>
      <c r="AA119">
        <v>0</v>
      </c>
    </row>
    <row r="120" spans="1:27" x14ac:dyDescent="0.25">
      <c r="A120">
        <v>201.78495000000001</v>
      </c>
      <c r="B120">
        <v>25.04034</v>
      </c>
      <c r="C120">
        <v>39.858080000000001</v>
      </c>
      <c r="D120">
        <v>39.787210000000002</v>
      </c>
      <c r="E120">
        <v>32.818240000000003</v>
      </c>
      <c r="F120">
        <v>-1.18512</v>
      </c>
      <c r="G120">
        <v>1.048E-2</v>
      </c>
      <c r="H120">
        <v>0.15065999999999999</v>
      </c>
      <c r="I120">
        <v>0.13467000000000001</v>
      </c>
      <c r="J120">
        <v>-3.0244200000000001</v>
      </c>
      <c r="K120">
        <v>6.4390000000000003E-2</v>
      </c>
      <c r="L120">
        <v>-8.566E-2</v>
      </c>
      <c r="M120">
        <v>-98.379469999999998</v>
      </c>
      <c r="N120">
        <v>-0.35132999999999998</v>
      </c>
      <c r="O120">
        <v>39.746920000000003</v>
      </c>
      <c r="P120">
        <v>44.46593</v>
      </c>
      <c r="Q120">
        <v>-19691.95017</v>
      </c>
      <c r="R120">
        <v>-9624.4138600000006</v>
      </c>
      <c r="S120" t="s">
        <v>25</v>
      </c>
      <c r="T120" t="e">
        <f t="shared" si="1"/>
        <v>#NAME?</v>
      </c>
      <c r="U120">
        <v>4.2199999999999998E-3</v>
      </c>
      <c r="V120">
        <v>3.0000000000000001E-5</v>
      </c>
      <c r="W120">
        <v>4.2100000000000002E-3</v>
      </c>
      <c r="X120">
        <v>4.1999999999999997E-3</v>
      </c>
      <c r="Y120">
        <v>4.6699999999999997E-3</v>
      </c>
      <c r="Z120">
        <v>0</v>
      </c>
      <c r="AA120">
        <v>0</v>
      </c>
    </row>
    <row r="121" spans="1:27" x14ac:dyDescent="0.25">
      <c r="A121">
        <v>202.78497999999999</v>
      </c>
      <c r="B121">
        <v>25.040179999999999</v>
      </c>
      <c r="C121">
        <v>39.858379999999997</v>
      </c>
      <c r="D121">
        <v>39.787739999999999</v>
      </c>
      <c r="E121">
        <v>32.819769999999998</v>
      </c>
      <c r="F121">
        <v>-1.18512</v>
      </c>
      <c r="G121">
        <v>1.11E-2</v>
      </c>
      <c r="H121">
        <v>0.15060999999999999</v>
      </c>
      <c r="I121">
        <v>0.1338</v>
      </c>
      <c r="J121">
        <v>-3.0244200000000001</v>
      </c>
      <c r="K121">
        <v>6.3009999999999997E-2</v>
      </c>
      <c r="L121">
        <v>-8.5720000000000005E-2</v>
      </c>
      <c r="M121">
        <v>-98.400919999999999</v>
      </c>
      <c r="N121">
        <v>-0.35019</v>
      </c>
      <c r="O121">
        <v>39.489710000000002</v>
      </c>
      <c r="P121">
        <v>44.450789999999998</v>
      </c>
      <c r="Q121">
        <v>-19692.247319999999</v>
      </c>
      <c r="R121">
        <v>-9624.4891800000005</v>
      </c>
      <c r="S121" t="s">
        <v>25</v>
      </c>
      <c r="T121" t="e">
        <f t="shared" si="1"/>
        <v>#NAME?</v>
      </c>
      <c r="U121">
        <v>4.2100000000000002E-3</v>
      </c>
      <c r="V121">
        <v>3.0000000000000001E-5</v>
      </c>
      <c r="W121">
        <v>4.1999999999999997E-3</v>
      </c>
      <c r="X121">
        <v>4.2100000000000002E-3</v>
      </c>
      <c r="Y121">
        <v>4.6699999999999997E-3</v>
      </c>
      <c r="Z121">
        <v>0</v>
      </c>
      <c r="AA121">
        <v>0</v>
      </c>
    </row>
    <row r="122" spans="1:27" x14ac:dyDescent="0.25">
      <c r="A122">
        <v>203.78498999999999</v>
      </c>
      <c r="B122">
        <v>25.039940000000001</v>
      </c>
      <c r="C122">
        <v>39.859299999999998</v>
      </c>
      <c r="D122">
        <v>39.788319999999999</v>
      </c>
      <c r="E122">
        <v>32.820889999999999</v>
      </c>
      <c r="F122">
        <v>-1.18512</v>
      </c>
      <c r="G122">
        <v>9.2200000000000008E-3</v>
      </c>
      <c r="H122">
        <v>0.15087</v>
      </c>
      <c r="I122">
        <v>0.13406999999999999</v>
      </c>
      <c r="J122">
        <v>-3.0244200000000001</v>
      </c>
      <c r="K122">
        <v>6.3920000000000005E-2</v>
      </c>
      <c r="L122">
        <v>-8.566E-2</v>
      </c>
      <c r="M122">
        <v>-98.418009999999995</v>
      </c>
      <c r="N122">
        <v>-0.35188999999999998</v>
      </c>
      <c r="O122">
        <v>39.568530000000003</v>
      </c>
      <c r="P122">
        <v>44.528950000000002</v>
      </c>
      <c r="Q122">
        <v>-19692.437399999999</v>
      </c>
      <c r="R122">
        <v>-9624.6236900000004</v>
      </c>
      <c r="S122" t="s">
        <v>25</v>
      </c>
      <c r="T122" t="e">
        <f t="shared" si="1"/>
        <v>#NAME?</v>
      </c>
      <c r="U122">
        <v>4.2100000000000002E-3</v>
      </c>
      <c r="V122">
        <v>3.0000000000000001E-5</v>
      </c>
      <c r="W122">
        <v>4.1999999999999997E-3</v>
      </c>
      <c r="X122">
        <v>4.1799999999999997E-3</v>
      </c>
      <c r="Y122">
        <v>4.6699999999999997E-3</v>
      </c>
      <c r="Z122">
        <v>0</v>
      </c>
      <c r="AA122">
        <v>0</v>
      </c>
    </row>
    <row r="123" spans="1:27" x14ac:dyDescent="0.25">
      <c r="A123">
        <v>204.78497999999999</v>
      </c>
      <c r="B123">
        <v>25.038609999999998</v>
      </c>
      <c r="C123">
        <v>39.860169999999997</v>
      </c>
      <c r="D123">
        <v>39.789670000000001</v>
      </c>
      <c r="E123">
        <v>32.821820000000002</v>
      </c>
      <c r="F123">
        <v>-1.18512</v>
      </c>
      <c r="G123">
        <v>1.0290000000000001E-2</v>
      </c>
      <c r="H123">
        <v>0.15137</v>
      </c>
      <c r="I123">
        <v>0.13341</v>
      </c>
      <c r="J123">
        <v>-3.0244200000000001</v>
      </c>
      <c r="K123">
        <v>6.4369999999999997E-2</v>
      </c>
      <c r="L123">
        <v>-8.5730000000000001E-2</v>
      </c>
      <c r="M123">
        <v>-98.446659999999994</v>
      </c>
      <c r="N123">
        <v>-0.34952</v>
      </c>
      <c r="O123">
        <v>39.375329999999998</v>
      </c>
      <c r="P123">
        <v>44.674120000000002</v>
      </c>
      <c r="Q123">
        <v>-19692.349910000001</v>
      </c>
      <c r="R123">
        <v>-9624.82287</v>
      </c>
      <c r="S123" t="s">
        <v>25</v>
      </c>
      <c r="T123" t="e">
        <f t="shared" si="1"/>
        <v>#NAME?</v>
      </c>
      <c r="U123">
        <v>4.2100000000000002E-3</v>
      </c>
      <c r="V123">
        <v>3.0000000000000001E-5</v>
      </c>
      <c r="W123">
        <v>4.2100000000000002E-3</v>
      </c>
      <c r="X123">
        <v>4.1999999999999997E-3</v>
      </c>
      <c r="Y123">
        <v>4.6699999999999997E-3</v>
      </c>
      <c r="Z123">
        <v>0</v>
      </c>
      <c r="AA123">
        <v>0</v>
      </c>
    </row>
    <row r="124" spans="1:27" x14ac:dyDescent="0.25">
      <c r="A124">
        <v>205.78497999999999</v>
      </c>
      <c r="B124">
        <v>25.037050000000001</v>
      </c>
      <c r="C124">
        <v>39.860700000000001</v>
      </c>
      <c r="D124">
        <v>39.789520000000003</v>
      </c>
      <c r="E124">
        <v>32.823430000000002</v>
      </c>
      <c r="F124">
        <v>-1.18512</v>
      </c>
      <c r="G124">
        <v>1.026E-2</v>
      </c>
      <c r="H124">
        <v>0.15103</v>
      </c>
      <c r="I124">
        <v>0.13417000000000001</v>
      </c>
      <c r="J124">
        <v>-3.0244200000000001</v>
      </c>
      <c r="K124">
        <v>6.3710000000000003E-2</v>
      </c>
      <c r="L124">
        <v>-8.5709999999999995E-2</v>
      </c>
      <c r="M124">
        <v>-98.486720000000005</v>
      </c>
      <c r="N124">
        <v>-0.35288999999999998</v>
      </c>
      <c r="O124">
        <v>39.600180000000002</v>
      </c>
      <c r="P124">
        <v>44.575159999999997</v>
      </c>
      <c r="Q124">
        <v>-19692.360720000001</v>
      </c>
      <c r="R124">
        <v>-9624.8563400000003</v>
      </c>
      <c r="S124" t="s">
        <v>25</v>
      </c>
      <c r="T124" t="e">
        <f t="shared" si="1"/>
        <v>#NAME?</v>
      </c>
      <c r="U124">
        <v>4.2100000000000002E-3</v>
      </c>
      <c r="V124">
        <v>3.0000000000000001E-5</v>
      </c>
      <c r="W124">
        <v>4.1999999999999997E-3</v>
      </c>
      <c r="X124">
        <v>4.1999999999999997E-3</v>
      </c>
      <c r="Y124">
        <v>4.6699999999999997E-3</v>
      </c>
      <c r="Z124">
        <v>0</v>
      </c>
      <c r="AA124">
        <v>0</v>
      </c>
    </row>
    <row r="125" spans="1:27" x14ac:dyDescent="0.25">
      <c r="A125">
        <v>206.785</v>
      </c>
      <c r="B125">
        <v>25.03707</v>
      </c>
      <c r="C125">
        <v>39.860790000000001</v>
      </c>
      <c r="D125">
        <v>39.789879999999997</v>
      </c>
      <c r="E125">
        <v>32.82423</v>
      </c>
      <c r="F125">
        <v>-1.18512</v>
      </c>
      <c r="G125">
        <v>1.042E-2</v>
      </c>
      <c r="H125">
        <v>0.15084</v>
      </c>
      <c r="I125">
        <v>0.13189000000000001</v>
      </c>
      <c r="J125">
        <v>-3.0244200000000001</v>
      </c>
      <c r="K125">
        <v>6.5049999999999997E-2</v>
      </c>
      <c r="L125">
        <v>-8.5699999999999998E-2</v>
      </c>
      <c r="M125">
        <v>-98.496610000000004</v>
      </c>
      <c r="N125">
        <v>-0.35154000000000002</v>
      </c>
      <c r="O125">
        <v>38.924520000000001</v>
      </c>
      <c r="P125">
        <v>44.518590000000003</v>
      </c>
      <c r="Q125">
        <v>-19692.53947</v>
      </c>
      <c r="R125">
        <v>-9624.8963299999996</v>
      </c>
      <c r="S125" t="s">
        <v>25</v>
      </c>
      <c r="T125" t="e">
        <f t="shared" si="1"/>
        <v>#NAME?</v>
      </c>
      <c r="U125">
        <v>4.2100000000000002E-3</v>
      </c>
      <c r="V125">
        <v>3.0000000000000001E-5</v>
      </c>
      <c r="W125">
        <v>4.2100000000000002E-3</v>
      </c>
      <c r="X125">
        <v>4.1999999999999997E-3</v>
      </c>
      <c r="Y125">
        <v>4.6699999999999997E-3</v>
      </c>
      <c r="Z125">
        <v>0</v>
      </c>
      <c r="AA125">
        <v>0</v>
      </c>
    </row>
    <row r="126" spans="1:27" x14ac:dyDescent="0.25">
      <c r="A126">
        <v>207.78497999999999</v>
      </c>
      <c r="B126">
        <v>25.036999999999999</v>
      </c>
      <c r="C126">
        <v>39.862250000000003</v>
      </c>
      <c r="D126">
        <v>39.791350000000001</v>
      </c>
      <c r="E126">
        <v>32.825409999999998</v>
      </c>
      <c r="F126">
        <v>-1.18512</v>
      </c>
      <c r="G126">
        <v>8.8999999999999999E-3</v>
      </c>
      <c r="H126">
        <v>0.15071999999999999</v>
      </c>
      <c r="I126">
        <v>0.13453999999999999</v>
      </c>
      <c r="J126">
        <v>-3.0244200000000001</v>
      </c>
      <c r="K126">
        <v>6.336E-2</v>
      </c>
      <c r="L126">
        <v>-8.566E-2</v>
      </c>
      <c r="M126">
        <v>-98.512469999999993</v>
      </c>
      <c r="N126">
        <v>-0.35148000000000001</v>
      </c>
      <c r="O126">
        <v>39.708109999999998</v>
      </c>
      <c r="P126">
        <v>44.483240000000002</v>
      </c>
      <c r="Q126">
        <v>-19692.779279999999</v>
      </c>
      <c r="R126">
        <v>-9625.1599800000004</v>
      </c>
      <c r="S126" t="s">
        <v>25</v>
      </c>
      <c r="T126" t="e">
        <f t="shared" si="1"/>
        <v>#NAME?</v>
      </c>
      <c r="U126">
        <v>4.2199999999999998E-3</v>
      </c>
      <c r="V126">
        <v>3.0000000000000001E-5</v>
      </c>
      <c r="W126">
        <v>4.1999999999999997E-3</v>
      </c>
      <c r="X126">
        <v>4.1700000000000001E-3</v>
      </c>
      <c r="Y126">
        <v>4.6699999999999997E-3</v>
      </c>
      <c r="Z126">
        <v>0</v>
      </c>
      <c r="AA126">
        <v>0</v>
      </c>
    </row>
    <row r="127" spans="1:27" x14ac:dyDescent="0.25">
      <c r="A127">
        <v>208.78495000000001</v>
      </c>
      <c r="B127">
        <v>25.036449999999999</v>
      </c>
      <c r="C127">
        <v>39.862969999999997</v>
      </c>
      <c r="D127">
        <v>39.791260000000001</v>
      </c>
      <c r="E127">
        <v>32.826790000000003</v>
      </c>
      <c r="F127">
        <v>-1.18512</v>
      </c>
      <c r="G127">
        <v>9.58E-3</v>
      </c>
      <c r="H127">
        <v>0.15051</v>
      </c>
      <c r="I127">
        <v>0.13522000000000001</v>
      </c>
      <c r="J127">
        <v>-3.0244200000000001</v>
      </c>
      <c r="K127">
        <v>6.4670000000000005E-2</v>
      </c>
      <c r="L127">
        <v>-8.5690000000000002E-2</v>
      </c>
      <c r="M127">
        <v>-98.536839999999998</v>
      </c>
      <c r="N127">
        <v>-0.35553000000000001</v>
      </c>
      <c r="O127">
        <v>39.90849</v>
      </c>
      <c r="P127">
        <v>44.420870000000001</v>
      </c>
      <c r="Q127">
        <v>-19692.961759999998</v>
      </c>
      <c r="R127">
        <v>-9625.2164200000007</v>
      </c>
      <c r="S127" t="s">
        <v>25</v>
      </c>
      <c r="T127" t="e">
        <f t="shared" si="1"/>
        <v>#NAME?</v>
      </c>
      <c r="U127">
        <v>4.2199999999999998E-3</v>
      </c>
      <c r="V127">
        <v>3.0000000000000001E-5</v>
      </c>
      <c r="W127">
        <v>4.2100000000000002E-3</v>
      </c>
      <c r="X127">
        <v>4.1799999999999997E-3</v>
      </c>
      <c r="Y127">
        <v>4.6699999999999997E-3</v>
      </c>
      <c r="Z127">
        <v>0</v>
      </c>
      <c r="AA127">
        <v>0</v>
      </c>
    </row>
    <row r="128" spans="1:27" x14ac:dyDescent="0.25">
      <c r="A128">
        <v>209.78496999999999</v>
      </c>
      <c r="B128">
        <v>25.034649999999999</v>
      </c>
      <c r="C128">
        <v>39.863939999999999</v>
      </c>
      <c r="D128">
        <v>39.791899999999998</v>
      </c>
      <c r="E128">
        <v>32.827030000000001</v>
      </c>
      <c r="F128">
        <v>-1.18512</v>
      </c>
      <c r="G128">
        <v>1.031E-2</v>
      </c>
      <c r="H128">
        <v>0.15146999999999999</v>
      </c>
      <c r="I128">
        <v>0.13167000000000001</v>
      </c>
      <c r="J128">
        <v>-3.0244200000000001</v>
      </c>
      <c r="K128">
        <v>6.3200000000000006E-2</v>
      </c>
      <c r="L128">
        <v>-8.5709999999999995E-2</v>
      </c>
      <c r="M128">
        <v>-98.562640000000002</v>
      </c>
      <c r="N128">
        <v>-0.35711999999999999</v>
      </c>
      <c r="O128">
        <v>38.861269999999998</v>
      </c>
      <c r="P128">
        <v>44.705860000000001</v>
      </c>
      <c r="Q128">
        <v>-19692.620930000001</v>
      </c>
      <c r="R128">
        <v>-9625.3604799999994</v>
      </c>
      <c r="S128" t="s">
        <v>25</v>
      </c>
      <c r="T128" t="e">
        <f t="shared" si="1"/>
        <v>#NAME?</v>
      </c>
      <c r="U128">
        <v>4.2100000000000002E-3</v>
      </c>
      <c r="V128">
        <v>3.0000000000000001E-5</v>
      </c>
      <c r="W128">
        <v>4.1999999999999997E-3</v>
      </c>
      <c r="X128">
        <v>4.1999999999999997E-3</v>
      </c>
      <c r="Y128">
        <v>4.6699999999999997E-3</v>
      </c>
      <c r="Z128">
        <v>0</v>
      </c>
      <c r="AA128">
        <v>0</v>
      </c>
    </row>
    <row r="129" spans="1:27" x14ac:dyDescent="0.25">
      <c r="A129">
        <v>210.78496999999999</v>
      </c>
      <c r="B129">
        <v>25.03416</v>
      </c>
      <c r="C129">
        <v>39.863390000000003</v>
      </c>
      <c r="D129">
        <v>39.792769999999997</v>
      </c>
      <c r="E129">
        <v>32.828449999999997</v>
      </c>
      <c r="F129">
        <v>-1.18512</v>
      </c>
      <c r="G129">
        <v>9.8899999999999995E-3</v>
      </c>
      <c r="H129">
        <v>0.14982000000000001</v>
      </c>
      <c r="I129">
        <v>0.13525000000000001</v>
      </c>
      <c r="J129">
        <v>-3.0244200000000001</v>
      </c>
      <c r="K129">
        <v>6.454E-2</v>
      </c>
      <c r="L129">
        <v>-8.5709999999999995E-2</v>
      </c>
      <c r="M129">
        <v>-98.586820000000003</v>
      </c>
      <c r="N129">
        <v>-0.35010000000000002</v>
      </c>
      <c r="O129">
        <v>39.916629999999998</v>
      </c>
      <c r="P129">
        <v>44.218989999999998</v>
      </c>
      <c r="Q129">
        <v>-19692.824219999999</v>
      </c>
      <c r="R129">
        <v>-9625.3898100000006</v>
      </c>
      <c r="S129" t="s">
        <v>25</v>
      </c>
      <c r="T129" t="e">
        <f t="shared" si="1"/>
        <v>#NAME?</v>
      </c>
      <c r="U129">
        <v>4.2199999999999998E-3</v>
      </c>
      <c r="V129">
        <v>3.0000000000000001E-5</v>
      </c>
      <c r="W129">
        <v>4.2100000000000002E-3</v>
      </c>
      <c r="X129">
        <v>4.1900000000000001E-3</v>
      </c>
      <c r="Y129">
        <v>4.6699999999999997E-3</v>
      </c>
      <c r="Z129">
        <v>0</v>
      </c>
      <c r="AA129">
        <v>0</v>
      </c>
    </row>
    <row r="130" spans="1:27" x14ac:dyDescent="0.25">
      <c r="A130">
        <v>211.78496000000001</v>
      </c>
      <c r="B130">
        <v>25.033190000000001</v>
      </c>
      <c r="C130">
        <v>39.865209999999998</v>
      </c>
      <c r="D130">
        <v>39.792999999999999</v>
      </c>
      <c r="E130">
        <v>32.829709999999999</v>
      </c>
      <c r="F130">
        <v>-1.18512</v>
      </c>
      <c r="G130">
        <v>1.0240000000000001E-2</v>
      </c>
      <c r="H130">
        <v>0.15073</v>
      </c>
      <c r="I130">
        <v>0.13395000000000001</v>
      </c>
      <c r="J130">
        <v>-3.0244200000000001</v>
      </c>
      <c r="K130">
        <v>6.2859999999999999E-2</v>
      </c>
      <c r="L130">
        <v>-8.5750000000000007E-2</v>
      </c>
      <c r="M130">
        <v>-98.614980000000003</v>
      </c>
      <c r="N130">
        <v>-0.35793999999999998</v>
      </c>
      <c r="O130">
        <v>39.534080000000003</v>
      </c>
      <c r="P130">
        <v>44.485430000000001</v>
      </c>
      <c r="Q130">
        <v>-19692.88826</v>
      </c>
      <c r="R130">
        <v>-9625.5731599999999</v>
      </c>
      <c r="S130" t="s">
        <v>25</v>
      </c>
      <c r="T130" t="e">
        <f t="shared" ref="T130:T193" si="2">-Inf</f>
        <v>#NAME?</v>
      </c>
      <c r="U130">
        <v>4.2100000000000002E-3</v>
      </c>
      <c r="V130">
        <v>2.0000000000000002E-5</v>
      </c>
      <c r="W130">
        <v>4.1999999999999997E-3</v>
      </c>
      <c r="X130">
        <v>4.1999999999999997E-3</v>
      </c>
      <c r="Y130">
        <v>4.6699999999999997E-3</v>
      </c>
      <c r="Z130">
        <v>0</v>
      </c>
      <c r="AA130">
        <v>0</v>
      </c>
    </row>
    <row r="131" spans="1:27" x14ac:dyDescent="0.25">
      <c r="A131">
        <v>212.78496000000001</v>
      </c>
      <c r="B131">
        <v>25.032920000000001</v>
      </c>
      <c r="C131">
        <v>39.865630000000003</v>
      </c>
      <c r="D131">
        <v>39.794119999999999</v>
      </c>
      <c r="E131">
        <v>32.83043</v>
      </c>
      <c r="F131">
        <v>-1.18512</v>
      </c>
      <c r="G131">
        <v>1.005E-2</v>
      </c>
      <c r="H131">
        <v>0.15035000000000001</v>
      </c>
      <c r="I131">
        <v>0.13655</v>
      </c>
      <c r="J131">
        <v>-3.0244200000000001</v>
      </c>
      <c r="K131">
        <v>6.4699999999999994E-2</v>
      </c>
      <c r="L131">
        <v>-8.5680000000000006E-2</v>
      </c>
      <c r="M131">
        <v>-98.627520000000004</v>
      </c>
      <c r="N131">
        <v>-0.35448000000000002</v>
      </c>
      <c r="O131">
        <v>40.299900000000001</v>
      </c>
      <c r="P131">
        <v>44.373280000000001</v>
      </c>
      <c r="Q131">
        <v>-19692.984189999999</v>
      </c>
      <c r="R131">
        <v>-9625.7110499999999</v>
      </c>
      <c r="S131" t="s">
        <v>25</v>
      </c>
      <c r="T131" t="e">
        <f t="shared" si="2"/>
        <v>#NAME?</v>
      </c>
      <c r="U131">
        <v>4.2199999999999998E-3</v>
      </c>
      <c r="V131">
        <v>3.0000000000000001E-5</v>
      </c>
      <c r="W131">
        <v>4.2100000000000002E-3</v>
      </c>
      <c r="X131">
        <v>4.1900000000000001E-3</v>
      </c>
      <c r="Y131">
        <v>4.6699999999999997E-3</v>
      </c>
      <c r="Z131">
        <v>0</v>
      </c>
      <c r="AA131">
        <v>0</v>
      </c>
    </row>
    <row r="132" spans="1:27" x14ac:dyDescent="0.25">
      <c r="A132">
        <v>213.78643</v>
      </c>
      <c r="B132">
        <v>25.03181</v>
      </c>
      <c r="C132">
        <v>39.865490000000001</v>
      </c>
      <c r="D132">
        <v>39.794449999999998</v>
      </c>
      <c r="E132">
        <v>32.831740000000003</v>
      </c>
      <c r="F132">
        <v>-1.18512</v>
      </c>
      <c r="G132">
        <v>8.6800000000000002E-3</v>
      </c>
      <c r="H132">
        <v>0.15167</v>
      </c>
      <c r="I132">
        <v>0.13439000000000001</v>
      </c>
      <c r="J132">
        <v>-3.0244200000000001</v>
      </c>
      <c r="K132">
        <v>6.3979999999999995E-2</v>
      </c>
      <c r="L132">
        <v>-8.5639999999999994E-2</v>
      </c>
      <c r="M132">
        <v>-98.658019999999993</v>
      </c>
      <c r="N132">
        <v>-0.35216999999999998</v>
      </c>
      <c r="O132">
        <v>39.664560000000002</v>
      </c>
      <c r="P132">
        <v>44.762459999999997</v>
      </c>
      <c r="Q132">
        <v>-19693.027340000001</v>
      </c>
      <c r="R132">
        <v>-9625.7289199999996</v>
      </c>
      <c r="S132" t="s">
        <v>25</v>
      </c>
      <c r="T132" t="e">
        <f t="shared" si="2"/>
        <v>#NAME?</v>
      </c>
      <c r="U132">
        <v>4.2199999999999998E-3</v>
      </c>
      <c r="V132">
        <v>3.0000000000000001E-5</v>
      </c>
      <c r="W132">
        <v>4.1999999999999997E-3</v>
      </c>
      <c r="X132">
        <v>4.1700000000000001E-3</v>
      </c>
      <c r="Y132">
        <v>4.6699999999999997E-3</v>
      </c>
      <c r="Z132">
        <v>0</v>
      </c>
      <c r="AA132">
        <v>0</v>
      </c>
    </row>
    <row r="133" spans="1:27" x14ac:dyDescent="0.25">
      <c r="A133">
        <v>214.78596999999999</v>
      </c>
      <c r="B133">
        <v>25.031140000000001</v>
      </c>
      <c r="C133">
        <v>39.867609999999999</v>
      </c>
      <c r="D133">
        <v>39.795200000000001</v>
      </c>
      <c r="E133">
        <v>32.833019999999998</v>
      </c>
      <c r="F133">
        <v>-1.18512</v>
      </c>
      <c r="G133">
        <v>1.0149999999999999E-2</v>
      </c>
      <c r="H133">
        <v>0.15110000000000001</v>
      </c>
      <c r="I133">
        <v>0.13322000000000001</v>
      </c>
      <c r="J133">
        <v>-3.0244200000000001</v>
      </c>
      <c r="K133">
        <v>6.3530000000000003E-2</v>
      </c>
      <c r="L133">
        <v>-8.5650000000000004E-2</v>
      </c>
      <c r="M133">
        <v>-98.682739999999995</v>
      </c>
      <c r="N133">
        <v>-0.35892000000000002</v>
      </c>
      <c r="O133">
        <v>39.318669999999997</v>
      </c>
      <c r="P133">
        <v>44.595730000000003</v>
      </c>
      <c r="Q133">
        <v>-19693.159660000001</v>
      </c>
      <c r="R133">
        <v>-9625.9858700000004</v>
      </c>
      <c r="S133" t="s">
        <v>25</v>
      </c>
      <c r="T133" t="e">
        <f t="shared" si="2"/>
        <v>#NAME?</v>
      </c>
      <c r="U133">
        <v>4.2100000000000002E-3</v>
      </c>
      <c r="V133">
        <v>3.0000000000000001E-5</v>
      </c>
      <c r="W133">
        <v>4.1999999999999997E-3</v>
      </c>
      <c r="X133">
        <v>4.1900000000000001E-3</v>
      </c>
      <c r="Y133">
        <v>4.6699999999999997E-3</v>
      </c>
      <c r="Z133">
        <v>0</v>
      </c>
      <c r="AA133">
        <v>0</v>
      </c>
    </row>
    <row r="134" spans="1:27" x14ac:dyDescent="0.25">
      <c r="A134">
        <v>215.78596999999999</v>
      </c>
      <c r="B134">
        <v>25.030519999999999</v>
      </c>
      <c r="C134">
        <v>39.86853</v>
      </c>
      <c r="D134">
        <v>39.795580000000001</v>
      </c>
      <c r="E134">
        <v>32.834449999999997</v>
      </c>
      <c r="F134">
        <v>-1.18512</v>
      </c>
      <c r="G134">
        <v>1.0580000000000001E-2</v>
      </c>
      <c r="H134">
        <v>0.15142</v>
      </c>
      <c r="I134">
        <v>0.13414000000000001</v>
      </c>
      <c r="J134">
        <v>-3.0244200000000001</v>
      </c>
      <c r="K134">
        <v>6.5129999999999993E-2</v>
      </c>
      <c r="L134">
        <v>-8.5650000000000004E-2</v>
      </c>
      <c r="M134">
        <v>-98.708789999999993</v>
      </c>
      <c r="N134">
        <v>-0.36159999999999998</v>
      </c>
      <c r="O134">
        <v>39.591340000000002</v>
      </c>
      <c r="P134">
        <v>44.689959999999999</v>
      </c>
      <c r="Q134">
        <v>-19693.336060000001</v>
      </c>
      <c r="R134">
        <v>-9626.1022900000007</v>
      </c>
      <c r="S134" t="s">
        <v>25</v>
      </c>
      <c r="T134" t="e">
        <f t="shared" si="2"/>
        <v>#NAME?</v>
      </c>
      <c r="U134">
        <v>4.2100000000000002E-3</v>
      </c>
      <c r="V134">
        <v>3.0000000000000001E-5</v>
      </c>
      <c r="W134">
        <v>4.2100000000000002E-3</v>
      </c>
      <c r="X134">
        <v>4.1999999999999997E-3</v>
      </c>
      <c r="Y134">
        <v>4.6699999999999997E-3</v>
      </c>
      <c r="Z134">
        <v>0</v>
      </c>
      <c r="AA134">
        <v>0</v>
      </c>
    </row>
    <row r="135" spans="1:27" x14ac:dyDescent="0.25">
      <c r="A135">
        <v>216.78756000000001</v>
      </c>
      <c r="B135">
        <v>25.029610000000002</v>
      </c>
      <c r="C135">
        <v>39.868810000000003</v>
      </c>
      <c r="D135">
        <v>39.79712</v>
      </c>
      <c r="E135">
        <v>32.834229999999998</v>
      </c>
      <c r="F135">
        <v>-1.18512</v>
      </c>
      <c r="G135">
        <v>1.025E-2</v>
      </c>
      <c r="H135">
        <v>0.15117</v>
      </c>
      <c r="I135">
        <v>0.1358</v>
      </c>
      <c r="J135">
        <v>-3.0244200000000001</v>
      </c>
      <c r="K135">
        <v>6.4199999999999993E-2</v>
      </c>
      <c r="L135">
        <v>-8.566E-2</v>
      </c>
      <c r="M135">
        <v>-98.717500000000001</v>
      </c>
      <c r="N135">
        <v>-0.35536000000000001</v>
      </c>
      <c r="O135">
        <v>40.080150000000003</v>
      </c>
      <c r="P135">
        <v>44.616599999999998</v>
      </c>
      <c r="Q135">
        <v>-19693.091120000001</v>
      </c>
      <c r="R135">
        <v>-9626.2655200000008</v>
      </c>
      <c r="S135" t="s">
        <v>25</v>
      </c>
      <c r="T135" t="e">
        <f t="shared" si="2"/>
        <v>#NAME?</v>
      </c>
      <c r="U135">
        <v>4.2199999999999998E-3</v>
      </c>
      <c r="V135">
        <v>3.0000000000000001E-5</v>
      </c>
      <c r="W135">
        <v>4.2100000000000002E-3</v>
      </c>
      <c r="X135">
        <v>4.1999999999999997E-3</v>
      </c>
      <c r="Y135">
        <v>4.6699999999999997E-3</v>
      </c>
      <c r="Z135">
        <v>0</v>
      </c>
      <c r="AA135">
        <v>0</v>
      </c>
    </row>
    <row r="136" spans="1:27" x14ac:dyDescent="0.25">
      <c r="A136">
        <v>217.78718000000001</v>
      </c>
      <c r="B136">
        <v>25.029430000000001</v>
      </c>
      <c r="C136">
        <v>39.869889999999998</v>
      </c>
      <c r="D136">
        <v>39.798000000000002</v>
      </c>
      <c r="E136">
        <v>32.834969999999998</v>
      </c>
      <c r="F136">
        <v>-1.18512</v>
      </c>
      <c r="G136">
        <v>1.073E-2</v>
      </c>
      <c r="H136">
        <v>0.15142</v>
      </c>
      <c r="I136">
        <v>0.13150999999999999</v>
      </c>
      <c r="J136">
        <v>-3.0244200000000001</v>
      </c>
      <c r="K136">
        <v>6.5070000000000003E-2</v>
      </c>
      <c r="L136">
        <v>-8.5699999999999998E-2</v>
      </c>
      <c r="M136">
        <v>-98.728999999999999</v>
      </c>
      <c r="N136">
        <v>-0.35637999999999997</v>
      </c>
      <c r="O136">
        <v>38.813049999999997</v>
      </c>
      <c r="P136">
        <v>44.690950000000001</v>
      </c>
      <c r="Q136">
        <v>-19693.211490000002</v>
      </c>
      <c r="R136">
        <v>-9626.4413100000002</v>
      </c>
      <c r="S136" t="s">
        <v>25</v>
      </c>
      <c r="T136" t="e">
        <f t="shared" si="2"/>
        <v>#NAME?</v>
      </c>
      <c r="U136">
        <v>4.2100000000000002E-3</v>
      </c>
      <c r="V136">
        <v>3.0000000000000001E-5</v>
      </c>
      <c r="W136">
        <v>4.2100000000000002E-3</v>
      </c>
      <c r="X136">
        <v>4.2100000000000002E-3</v>
      </c>
      <c r="Y136">
        <v>4.6699999999999997E-3</v>
      </c>
      <c r="Z136">
        <v>0</v>
      </c>
      <c r="AA136">
        <v>0</v>
      </c>
    </row>
    <row r="137" spans="1:27" x14ac:dyDescent="0.25">
      <c r="A137">
        <v>218.78814</v>
      </c>
      <c r="B137">
        <v>25.028510000000001</v>
      </c>
      <c r="C137">
        <v>39.87086</v>
      </c>
      <c r="D137">
        <v>39.799100000000003</v>
      </c>
      <c r="E137">
        <v>32.835900000000002</v>
      </c>
      <c r="F137">
        <v>-1.18512</v>
      </c>
      <c r="G137">
        <v>1.013E-2</v>
      </c>
      <c r="H137">
        <v>0.15185999999999999</v>
      </c>
      <c r="I137">
        <v>0.13211999999999999</v>
      </c>
      <c r="J137">
        <v>-3.0244200000000001</v>
      </c>
      <c r="K137">
        <v>6.4630000000000007E-2</v>
      </c>
      <c r="L137">
        <v>-8.5709999999999995E-2</v>
      </c>
      <c r="M137">
        <v>-98.752470000000002</v>
      </c>
      <c r="N137">
        <v>-0.35571999999999998</v>
      </c>
      <c r="O137">
        <v>38.992980000000003</v>
      </c>
      <c r="P137">
        <v>44.82085</v>
      </c>
      <c r="Q137">
        <v>-19693.21401</v>
      </c>
      <c r="R137">
        <v>-9626.6271099999994</v>
      </c>
      <c r="S137" t="s">
        <v>25</v>
      </c>
      <c r="T137" t="e">
        <f t="shared" si="2"/>
        <v>#NAME?</v>
      </c>
      <c r="U137">
        <v>4.2100000000000002E-3</v>
      </c>
      <c r="V137">
        <v>3.0000000000000001E-5</v>
      </c>
      <c r="W137">
        <v>4.2100000000000002E-3</v>
      </c>
      <c r="X137">
        <v>4.1900000000000001E-3</v>
      </c>
      <c r="Y137">
        <v>4.6699999999999997E-3</v>
      </c>
      <c r="Z137">
        <v>0</v>
      </c>
      <c r="AA137">
        <v>0</v>
      </c>
    </row>
    <row r="138" spans="1:27" x14ac:dyDescent="0.25">
      <c r="A138">
        <v>219.78808000000001</v>
      </c>
      <c r="B138">
        <v>25.028179999999999</v>
      </c>
      <c r="C138">
        <v>39.870780000000003</v>
      </c>
      <c r="D138">
        <v>39.8003</v>
      </c>
      <c r="E138">
        <v>32.83755</v>
      </c>
      <c r="F138">
        <v>-1.18512</v>
      </c>
      <c r="G138">
        <v>9.6500000000000006E-3</v>
      </c>
      <c r="H138">
        <v>0.15153</v>
      </c>
      <c r="I138">
        <v>0.1363</v>
      </c>
      <c r="J138">
        <v>-3.0244200000000001</v>
      </c>
      <c r="K138">
        <v>6.3310000000000005E-2</v>
      </c>
      <c r="L138">
        <v>-8.5669999999999996E-2</v>
      </c>
      <c r="M138">
        <v>-98.777519999999996</v>
      </c>
      <c r="N138">
        <v>-0.34939999999999999</v>
      </c>
      <c r="O138">
        <v>40.228700000000003</v>
      </c>
      <c r="P138">
        <v>44.721469999999997</v>
      </c>
      <c r="Q138">
        <v>-19693.500189999999</v>
      </c>
      <c r="R138">
        <v>-9626.7282599999999</v>
      </c>
      <c r="S138" t="s">
        <v>25</v>
      </c>
      <c r="T138" t="e">
        <f t="shared" si="2"/>
        <v>#NAME?</v>
      </c>
      <c r="U138">
        <v>4.2199999999999998E-3</v>
      </c>
      <c r="V138">
        <v>3.0000000000000001E-5</v>
      </c>
      <c r="W138">
        <v>4.1999999999999997E-3</v>
      </c>
      <c r="X138">
        <v>4.1900000000000001E-3</v>
      </c>
      <c r="Y138">
        <v>4.6699999999999997E-3</v>
      </c>
      <c r="Z138">
        <v>0</v>
      </c>
      <c r="AA138">
        <v>0</v>
      </c>
    </row>
    <row r="139" spans="1:27" x14ac:dyDescent="0.25">
      <c r="A139">
        <v>220.78817000000001</v>
      </c>
      <c r="B139">
        <v>25.02778</v>
      </c>
      <c r="C139">
        <v>39.872790000000002</v>
      </c>
      <c r="D139">
        <v>39.800910000000002</v>
      </c>
      <c r="E139">
        <v>32.838700000000003</v>
      </c>
      <c r="F139">
        <v>-1.18512</v>
      </c>
      <c r="G139">
        <v>9.1900000000000003E-3</v>
      </c>
      <c r="H139">
        <v>0.15092</v>
      </c>
      <c r="I139">
        <v>0.13596</v>
      </c>
      <c r="J139">
        <v>-3.0244200000000001</v>
      </c>
      <c r="K139">
        <v>6.429E-2</v>
      </c>
      <c r="L139">
        <v>-8.5610000000000006E-2</v>
      </c>
      <c r="M139">
        <v>-98.797179999999997</v>
      </c>
      <c r="N139">
        <v>-0.35630000000000001</v>
      </c>
      <c r="O139">
        <v>40.128019999999999</v>
      </c>
      <c r="P139">
        <v>44.542749999999998</v>
      </c>
      <c r="Q139">
        <v>-19693.661990000001</v>
      </c>
      <c r="R139">
        <v>-9626.9623800000008</v>
      </c>
      <c r="S139" t="s">
        <v>25</v>
      </c>
      <c r="T139" t="e">
        <f t="shared" si="2"/>
        <v>#NAME?</v>
      </c>
      <c r="U139">
        <v>4.2199999999999998E-3</v>
      </c>
      <c r="V139">
        <v>3.0000000000000001E-5</v>
      </c>
      <c r="W139">
        <v>4.2100000000000002E-3</v>
      </c>
      <c r="X139">
        <v>4.1799999999999997E-3</v>
      </c>
      <c r="Y139">
        <v>4.6699999999999997E-3</v>
      </c>
      <c r="Z139">
        <v>0</v>
      </c>
      <c r="AA139">
        <v>0</v>
      </c>
    </row>
    <row r="140" spans="1:27" x14ac:dyDescent="0.25">
      <c r="A140">
        <v>221.78793999999999</v>
      </c>
      <c r="B140">
        <v>25.026520000000001</v>
      </c>
      <c r="C140">
        <v>39.874279999999999</v>
      </c>
      <c r="D140">
        <v>39.802239999999998</v>
      </c>
      <c r="E140">
        <v>32.839280000000002</v>
      </c>
      <c r="F140">
        <v>-1.18512</v>
      </c>
      <c r="G140">
        <v>1.0120000000000001E-2</v>
      </c>
      <c r="H140">
        <v>0.15121999999999999</v>
      </c>
      <c r="I140">
        <v>0.13247999999999999</v>
      </c>
      <c r="J140">
        <v>-3.0244200000000001</v>
      </c>
      <c r="K140">
        <v>6.4490000000000006E-2</v>
      </c>
      <c r="L140">
        <v>-8.5650000000000004E-2</v>
      </c>
      <c r="M140">
        <v>-98.820310000000006</v>
      </c>
      <c r="N140">
        <v>-0.35710999999999998</v>
      </c>
      <c r="O140">
        <v>39.099719999999998</v>
      </c>
      <c r="P140">
        <v>44.631830000000001</v>
      </c>
      <c r="Q140">
        <v>-19693.51571</v>
      </c>
      <c r="R140">
        <v>-9627.2157100000004</v>
      </c>
      <c r="S140" t="s">
        <v>25</v>
      </c>
      <c r="T140" t="e">
        <f t="shared" si="2"/>
        <v>#NAME?</v>
      </c>
      <c r="U140">
        <v>4.2100000000000002E-3</v>
      </c>
      <c r="V140">
        <v>3.0000000000000001E-5</v>
      </c>
      <c r="W140">
        <v>4.2100000000000002E-3</v>
      </c>
      <c r="X140">
        <v>4.1900000000000001E-3</v>
      </c>
      <c r="Y140">
        <v>4.6699999999999997E-3</v>
      </c>
      <c r="Z140">
        <v>0</v>
      </c>
      <c r="AA140">
        <v>0</v>
      </c>
    </row>
    <row r="141" spans="1:27" x14ac:dyDescent="0.25">
      <c r="A141">
        <v>222.78817000000001</v>
      </c>
      <c r="B141">
        <v>25.0261</v>
      </c>
      <c r="C141">
        <v>39.874609999999997</v>
      </c>
      <c r="D141">
        <v>39.803600000000003</v>
      </c>
      <c r="E141">
        <v>32.840170000000001</v>
      </c>
      <c r="F141">
        <v>-1.18512</v>
      </c>
      <c r="G141">
        <v>1.0279999999999999E-2</v>
      </c>
      <c r="H141">
        <v>0.15174000000000001</v>
      </c>
      <c r="I141">
        <v>0.13356999999999999</v>
      </c>
      <c r="J141">
        <v>-3.0244200000000001</v>
      </c>
      <c r="K141">
        <v>6.3759999999999997E-2</v>
      </c>
      <c r="L141">
        <v>-8.5650000000000004E-2</v>
      </c>
      <c r="M141">
        <v>-98.83699</v>
      </c>
      <c r="N141">
        <v>-0.35200999999999999</v>
      </c>
      <c r="O141">
        <v>39.422260000000001</v>
      </c>
      <c r="P141">
        <v>44.785589999999999</v>
      </c>
      <c r="Q141">
        <v>-19693.616000000002</v>
      </c>
      <c r="R141">
        <v>-9627.3668199999993</v>
      </c>
      <c r="S141" t="s">
        <v>25</v>
      </c>
      <c r="T141" t="e">
        <f t="shared" si="2"/>
        <v>#NAME?</v>
      </c>
      <c r="U141">
        <v>4.2100000000000002E-3</v>
      </c>
      <c r="V141">
        <v>3.0000000000000001E-5</v>
      </c>
      <c r="W141">
        <v>4.1999999999999997E-3</v>
      </c>
      <c r="X141">
        <v>4.1999999999999997E-3</v>
      </c>
      <c r="Y141">
        <v>4.6699999999999997E-3</v>
      </c>
      <c r="Z141">
        <v>0</v>
      </c>
      <c r="AA141">
        <v>0</v>
      </c>
    </row>
    <row r="142" spans="1:27" x14ac:dyDescent="0.25">
      <c r="A142">
        <v>223.78813</v>
      </c>
      <c r="B142">
        <v>25.024550000000001</v>
      </c>
      <c r="C142">
        <v>39.876109999999997</v>
      </c>
      <c r="D142">
        <v>39.804490000000001</v>
      </c>
      <c r="E142">
        <v>32.840240000000001</v>
      </c>
      <c r="F142">
        <v>-1.18512</v>
      </c>
      <c r="G142">
        <v>9.5899999999999996E-3</v>
      </c>
      <c r="H142">
        <v>0.15162999999999999</v>
      </c>
      <c r="I142">
        <v>0.13267999999999999</v>
      </c>
      <c r="J142">
        <v>-3.0244200000000001</v>
      </c>
      <c r="K142">
        <v>6.4600000000000005E-2</v>
      </c>
      <c r="L142">
        <v>-8.5599999999999996E-2</v>
      </c>
      <c r="M142">
        <v>-98.857330000000005</v>
      </c>
      <c r="N142">
        <v>-0.35504999999999998</v>
      </c>
      <c r="O142">
        <v>39.158459999999998</v>
      </c>
      <c r="P142">
        <v>44.751350000000002</v>
      </c>
      <c r="Q142">
        <v>-19693.296320000001</v>
      </c>
      <c r="R142">
        <v>-9627.5816900000009</v>
      </c>
      <c r="S142" t="s">
        <v>25</v>
      </c>
      <c r="T142" t="e">
        <f t="shared" si="2"/>
        <v>#NAME?</v>
      </c>
      <c r="U142">
        <v>4.2100000000000002E-3</v>
      </c>
      <c r="V142">
        <v>3.0000000000000001E-5</v>
      </c>
      <c r="W142">
        <v>4.2100000000000002E-3</v>
      </c>
      <c r="X142">
        <v>4.1799999999999997E-3</v>
      </c>
      <c r="Y142">
        <v>4.6699999999999997E-3</v>
      </c>
      <c r="Z142">
        <v>0</v>
      </c>
      <c r="AA142">
        <v>0</v>
      </c>
    </row>
    <row r="143" spans="1:27" x14ac:dyDescent="0.25">
      <c r="A143">
        <v>224.78881999999999</v>
      </c>
      <c r="B143">
        <v>25.024429999999999</v>
      </c>
      <c r="C143">
        <v>39.876550000000002</v>
      </c>
      <c r="D143">
        <v>39.805819999999997</v>
      </c>
      <c r="E143">
        <v>32.841819999999998</v>
      </c>
      <c r="F143">
        <v>-1.18512</v>
      </c>
      <c r="G143">
        <v>1.051E-2</v>
      </c>
      <c r="H143">
        <v>0.15207000000000001</v>
      </c>
      <c r="I143">
        <v>0.13453999999999999</v>
      </c>
      <c r="J143">
        <v>-3.0244200000000001</v>
      </c>
      <c r="K143">
        <v>6.5409999999999996E-2</v>
      </c>
      <c r="L143">
        <v>-8.5720000000000005E-2</v>
      </c>
      <c r="M143">
        <v>-98.878860000000003</v>
      </c>
      <c r="N143">
        <v>-0.35066000000000003</v>
      </c>
      <c r="O143">
        <v>39.707000000000001</v>
      </c>
      <c r="P143">
        <v>44.88073</v>
      </c>
      <c r="Q143">
        <v>-19693.613509999999</v>
      </c>
      <c r="R143">
        <v>-9627.7399100000002</v>
      </c>
      <c r="S143" t="s">
        <v>25</v>
      </c>
      <c r="T143" t="e">
        <f t="shared" si="2"/>
        <v>#NAME?</v>
      </c>
      <c r="U143">
        <v>4.2199999999999998E-3</v>
      </c>
      <c r="V143">
        <v>3.0000000000000001E-5</v>
      </c>
      <c r="W143">
        <v>4.2100000000000002E-3</v>
      </c>
      <c r="X143">
        <v>4.1999999999999997E-3</v>
      </c>
      <c r="Y143">
        <v>4.6800000000000001E-3</v>
      </c>
      <c r="Z143">
        <v>0</v>
      </c>
      <c r="AA143">
        <v>0</v>
      </c>
    </row>
    <row r="144" spans="1:27" x14ac:dyDescent="0.25">
      <c r="A144">
        <v>225.79034999999999</v>
      </c>
      <c r="B144">
        <v>25.0242</v>
      </c>
      <c r="C144">
        <v>39.877589999999998</v>
      </c>
      <c r="D144">
        <v>39.806640000000002</v>
      </c>
      <c r="E144">
        <v>32.842350000000003</v>
      </c>
      <c r="F144">
        <v>-1.18512</v>
      </c>
      <c r="G144">
        <v>9.3100000000000006E-3</v>
      </c>
      <c r="H144">
        <v>0.15159</v>
      </c>
      <c r="I144">
        <v>0.13533999999999999</v>
      </c>
      <c r="J144">
        <v>-3.0244200000000001</v>
      </c>
      <c r="K144">
        <v>6.4149999999999999E-2</v>
      </c>
      <c r="L144">
        <v>-8.5620000000000002E-2</v>
      </c>
      <c r="M144">
        <v>-98.888490000000004</v>
      </c>
      <c r="N144">
        <v>-0.35174</v>
      </c>
      <c r="O144">
        <v>39.945270000000001</v>
      </c>
      <c r="P144">
        <v>44.740209999999998</v>
      </c>
      <c r="Q144">
        <v>-19693.67884</v>
      </c>
      <c r="R144">
        <v>-9627.9073399999997</v>
      </c>
      <c r="S144" t="s">
        <v>25</v>
      </c>
      <c r="T144" t="e">
        <f t="shared" si="2"/>
        <v>#NAME?</v>
      </c>
      <c r="U144">
        <v>4.2199999999999998E-3</v>
      </c>
      <c r="V144">
        <v>3.0000000000000001E-5</v>
      </c>
      <c r="W144">
        <v>4.2100000000000002E-3</v>
      </c>
      <c r="X144">
        <v>4.1799999999999997E-3</v>
      </c>
      <c r="Y144">
        <v>4.6699999999999997E-3</v>
      </c>
      <c r="Z144">
        <v>0</v>
      </c>
      <c r="AA144">
        <v>0</v>
      </c>
    </row>
    <row r="145" spans="1:27" x14ac:dyDescent="0.25">
      <c r="A145">
        <v>226.79089999999999</v>
      </c>
      <c r="B145">
        <v>25.02346</v>
      </c>
      <c r="C145">
        <v>39.878570000000003</v>
      </c>
      <c r="D145">
        <v>39.807270000000003</v>
      </c>
      <c r="E145">
        <v>32.842680000000001</v>
      </c>
      <c r="F145">
        <v>-1.18512</v>
      </c>
      <c r="G145">
        <v>9.58E-3</v>
      </c>
      <c r="H145">
        <v>0.15154999999999999</v>
      </c>
      <c r="I145">
        <v>0.13556000000000001</v>
      </c>
      <c r="J145">
        <v>-3.0244200000000001</v>
      </c>
      <c r="K145">
        <v>6.3750000000000001E-2</v>
      </c>
      <c r="L145">
        <v>-8.566E-2</v>
      </c>
      <c r="M145">
        <v>-98.902069999999995</v>
      </c>
      <c r="N145">
        <v>-0.35349999999999998</v>
      </c>
      <c r="O145">
        <v>40.009079999999997</v>
      </c>
      <c r="P145">
        <v>44.728140000000003</v>
      </c>
      <c r="Q145">
        <v>-19693.58842</v>
      </c>
      <c r="R145">
        <v>-9628.0510900000008</v>
      </c>
      <c r="S145" t="s">
        <v>25</v>
      </c>
      <c r="T145" t="e">
        <f t="shared" si="2"/>
        <v>#NAME?</v>
      </c>
      <c r="U145">
        <v>4.2199999999999998E-3</v>
      </c>
      <c r="V145">
        <v>3.0000000000000001E-5</v>
      </c>
      <c r="W145">
        <v>4.1999999999999997E-3</v>
      </c>
      <c r="X145">
        <v>4.1799999999999997E-3</v>
      </c>
      <c r="Y145">
        <v>4.6699999999999997E-3</v>
      </c>
      <c r="Z145">
        <v>0</v>
      </c>
      <c r="AA145">
        <v>0</v>
      </c>
    </row>
    <row r="146" spans="1:27" x14ac:dyDescent="0.25">
      <c r="A146">
        <v>227.79137</v>
      </c>
      <c r="B146">
        <v>25.02214</v>
      </c>
      <c r="C146">
        <v>39.88017</v>
      </c>
      <c r="D146">
        <v>39.808190000000003</v>
      </c>
      <c r="E146">
        <v>32.843319999999999</v>
      </c>
      <c r="F146">
        <v>-1.18512</v>
      </c>
      <c r="G146">
        <v>1.013E-2</v>
      </c>
      <c r="H146">
        <v>0.15167</v>
      </c>
      <c r="I146">
        <v>0.13456000000000001</v>
      </c>
      <c r="J146">
        <v>-3.0244200000000001</v>
      </c>
      <c r="K146">
        <v>6.5379999999999994E-2</v>
      </c>
      <c r="L146">
        <v>-8.5699999999999998E-2</v>
      </c>
      <c r="M146">
        <v>-98.926839999999999</v>
      </c>
      <c r="N146">
        <v>-0.35682999999999998</v>
      </c>
      <c r="O146">
        <v>39.712820000000001</v>
      </c>
      <c r="P146">
        <v>44.764159999999997</v>
      </c>
      <c r="Q146">
        <v>-19693.442910000002</v>
      </c>
      <c r="R146">
        <v>-9628.2777499999993</v>
      </c>
      <c r="S146" t="s">
        <v>25</v>
      </c>
      <c r="T146" t="e">
        <f t="shared" si="2"/>
        <v>#NAME?</v>
      </c>
      <c r="U146">
        <v>4.2199999999999998E-3</v>
      </c>
      <c r="V146">
        <v>3.0000000000000001E-5</v>
      </c>
      <c r="W146">
        <v>4.2100000000000002E-3</v>
      </c>
      <c r="X146">
        <v>4.1900000000000001E-3</v>
      </c>
      <c r="Y146">
        <v>4.6699999999999997E-3</v>
      </c>
      <c r="Z146">
        <v>0</v>
      </c>
      <c r="AA146">
        <v>0</v>
      </c>
    </row>
    <row r="147" spans="1:27" x14ac:dyDescent="0.25">
      <c r="A147">
        <v>228.7919</v>
      </c>
      <c r="B147">
        <v>25.02225</v>
      </c>
      <c r="C147">
        <v>39.880099999999999</v>
      </c>
      <c r="D147">
        <v>39.80894</v>
      </c>
      <c r="E147">
        <v>32.843539999999997</v>
      </c>
      <c r="F147">
        <v>-1.18512</v>
      </c>
      <c r="G147">
        <v>9.9399999999999992E-3</v>
      </c>
      <c r="H147">
        <v>0.15196000000000001</v>
      </c>
      <c r="I147">
        <v>0.13452</v>
      </c>
      <c r="J147">
        <v>-3.0244200000000001</v>
      </c>
      <c r="K147">
        <v>6.3729999999999995E-2</v>
      </c>
      <c r="L147">
        <v>-8.5720000000000005E-2</v>
      </c>
      <c r="M147">
        <v>-98.928340000000006</v>
      </c>
      <c r="N147">
        <v>-0.35276999999999997</v>
      </c>
      <c r="O147">
        <v>39.703279999999999</v>
      </c>
      <c r="P147">
        <v>44.848779999999998</v>
      </c>
      <c r="Q147">
        <v>-19693.51312</v>
      </c>
      <c r="R147">
        <v>-9628.3375899999992</v>
      </c>
      <c r="S147" t="s">
        <v>25</v>
      </c>
      <c r="T147" t="e">
        <f t="shared" si="2"/>
        <v>#NAME?</v>
      </c>
      <c r="U147">
        <v>4.2199999999999998E-3</v>
      </c>
      <c r="V147">
        <v>3.0000000000000001E-5</v>
      </c>
      <c r="W147">
        <v>4.1999999999999997E-3</v>
      </c>
      <c r="X147">
        <v>4.1900000000000001E-3</v>
      </c>
      <c r="Y147">
        <v>4.6800000000000001E-3</v>
      </c>
      <c r="Z147">
        <v>0</v>
      </c>
      <c r="AA147">
        <v>0</v>
      </c>
    </row>
    <row r="148" spans="1:27" x14ac:dyDescent="0.25">
      <c r="A148">
        <v>229.79241999999999</v>
      </c>
      <c r="B148">
        <v>25.021899999999999</v>
      </c>
      <c r="C148">
        <v>39.880859999999998</v>
      </c>
      <c r="D148">
        <v>39.80979</v>
      </c>
      <c r="E148">
        <v>32.844889999999999</v>
      </c>
      <c r="F148">
        <v>-1.18512</v>
      </c>
      <c r="G148">
        <v>9.5999999999999992E-3</v>
      </c>
      <c r="H148">
        <v>0.15132999999999999</v>
      </c>
      <c r="I148">
        <v>0.13195999999999999</v>
      </c>
      <c r="J148">
        <v>-3.0244200000000001</v>
      </c>
      <c r="K148">
        <v>6.2880000000000005E-2</v>
      </c>
      <c r="L148">
        <v>-8.5669999999999996E-2</v>
      </c>
      <c r="M148">
        <v>-98.949740000000006</v>
      </c>
      <c r="N148">
        <v>-0.35232999999999998</v>
      </c>
      <c r="O148">
        <v>38.946069999999999</v>
      </c>
      <c r="P148">
        <v>44.664020000000001</v>
      </c>
      <c r="Q148">
        <v>-19693.7317</v>
      </c>
      <c r="R148">
        <v>-9628.4826499999999</v>
      </c>
      <c r="S148" t="s">
        <v>25</v>
      </c>
      <c r="T148" t="e">
        <f t="shared" si="2"/>
        <v>#NAME?</v>
      </c>
      <c r="U148">
        <v>4.2100000000000002E-3</v>
      </c>
      <c r="V148">
        <v>3.0000000000000001E-5</v>
      </c>
      <c r="W148">
        <v>4.1999999999999997E-3</v>
      </c>
      <c r="X148">
        <v>4.1799999999999997E-3</v>
      </c>
      <c r="Y148">
        <v>4.6699999999999997E-3</v>
      </c>
      <c r="Z148">
        <v>0</v>
      </c>
      <c r="AA148">
        <v>0</v>
      </c>
    </row>
    <row r="149" spans="1:27" x14ac:dyDescent="0.25">
      <c r="A149">
        <v>230.79240999999999</v>
      </c>
      <c r="B149">
        <v>25.021129999999999</v>
      </c>
      <c r="C149">
        <v>39.881360000000001</v>
      </c>
      <c r="D149">
        <v>39.809849999999997</v>
      </c>
      <c r="E149">
        <v>32.846179999999997</v>
      </c>
      <c r="F149">
        <v>-1.18512</v>
      </c>
      <c r="G149">
        <v>9.58E-3</v>
      </c>
      <c r="H149">
        <v>0.15062999999999999</v>
      </c>
      <c r="I149">
        <v>0.13625999999999999</v>
      </c>
      <c r="J149">
        <v>-3.0244200000000001</v>
      </c>
      <c r="K149">
        <v>6.3469999999999999E-2</v>
      </c>
      <c r="L149">
        <v>-8.5680000000000006E-2</v>
      </c>
      <c r="M149">
        <v>-98.975740000000002</v>
      </c>
      <c r="N149">
        <v>-0.35450999999999999</v>
      </c>
      <c r="O149">
        <v>40.21452</v>
      </c>
      <c r="P149">
        <v>44.456400000000002</v>
      </c>
      <c r="Q149">
        <v>-19693.842479999999</v>
      </c>
      <c r="R149">
        <v>-9628.5325099999991</v>
      </c>
      <c r="S149" t="s">
        <v>25</v>
      </c>
      <c r="T149" t="e">
        <f t="shared" si="2"/>
        <v>#NAME?</v>
      </c>
      <c r="U149">
        <v>4.2199999999999998E-3</v>
      </c>
      <c r="V149">
        <v>3.0000000000000001E-5</v>
      </c>
      <c r="W149">
        <v>4.1999999999999997E-3</v>
      </c>
      <c r="X149">
        <v>4.1799999999999997E-3</v>
      </c>
      <c r="Y149">
        <v>4.6699999999999997E-3</v>
      </c>
      <c r="Z149">
        <v>0</v>
      </c>
      <c r="AA149">
        <v>0</v>
      </c>
    </row>
    <row r="150" spans="1:27" x14ac:dyDescent="0.25">
      <c r="A150">
        <v>231.79286999999999</v>
      </c>
      <c r="B150">
        <v>25.020489999999999</v>
      </c>
      <c r="C150">
        <v>39.882370000000002</v>
      </c>
      <c r="D150">
        <v>39.811129999999999</v>
      </c>
      <c r="E150">
        <v>32.847050000000003</v>
      </c>
      <c r="F150">
        <v>-1.18512</v>
      </c>
      <c r="G150">
        <v>1.014E-2</v>
      </c>
      <c r="H150">
        <v>0.15059</v>
      </c>
      <c r="I150">
        <v>0.13184000000000001</v>
      </c>
      <c r="J150">
        <v>-3.0244200000000001</v>
      </c>
      <c r="K150">
        <v>6.5629999999999994E-2</v>
      </c>
      <c r="L150">
        <v>-8.566E-2</v>
      </c>
      <c r="M150">
        <v>-98.994900000000001</v>
      </c>
      <c r="N150">
        <v>-0.35314000000000001</v>
      </c>
      <c r="O150">
        <v>38.912410000000001</v>
      </c>
      <c r="P150">
        <v>44.443860000000001</v>
      </c>
      <c r="Q150">
        <v>-19693.89273</v>
      </c>
      <c r="R150">
        <v>-9628.73884</v>
      </c>
      <c r="S150" t="s">
        <v>25</v>
      </c>
      <c r="T150" t="e">
        <f t="shared" si="2"/>
        <v>#NAME?</v>
      </c>
      <c r="U150">
        <v>4.2100000000000002E-3</v>
      </c>
      <c r="V150">
        <v>3.0000000000000001E-5</v>
      </c>
      <c r="W150">
        <v>4.2100000000000002E-3</v>
      </c>
      <c r="X150">
        <v>4.1900000000000001E-3</v>
      </c>
      <c r="Y150">
        <v>4.6699999999999997E-3</v>
      </c>
      <c r="Z150">
        <v>0</v>
      </c>
      <c r="AA150">
        <v>0</v>
      </c>
    </row>
    <row r="151" spans="1:27" x14ac:dyDescent="0.25">
      <c r="A151">
        <v>232.79284000000001</v>
      </c>
      <c r="B151">
        <v>25.020399999999999</v>
      </c>
      <c r="C151">
        <v>39.883240000000001</v>
      </c>
      <c r="D151">
        <v>39.81174</v>
      </c>
      <c r="E151">
        <v>32.847490000000001</v>
      </c>
      <c r="F151">
        <v>-1.18512</v>
      </c>
      <c r="G151">
        <v>1.001E-2</v>
      </c>
      <c r="H151">
        <v>0.15114</v>
      </c>
      <c r="I151">
        <v>0.13467000000000001</v>
      </c>
      <c r="J151">
        <v>-3.0244200000000001</v>
      </c>
      <c r="K151">
        <v>6.5490000000000007E-2</v>
      </c>
      <c r="L151">
        <v>-8.5730000000000001E-2</v>
      </c>
      <c r="M151">
        <v>-99.001609999999999</v>
      </c>
      <c r="N151">
        <v>-0.35444999999999999</v>
      </c>
      <c r="O151">
        <v>39.74709</v>
      </c>
      <c r="P151">
        <v>44.607469999999999</v>
      </c>
      <c r="Q151">
        <v>-19693.969679999998</v>
      </c>
      <c r="R151">
        <v>-9628.8717400000005</v>
      </c>
      <c r="S151" t="s">
        <v>25</v>
      </c>
      <c r="T151" t="e">
        <f t="shared" si="2"/>
        <v>#NAME?</v>
      </c>
      <c r="U151">
        <v>4.2199999999999998E-3</v>
      </c>
      <c r="V151">
        <v>3.0000000000000001E-5</v>
      </c>
      <c r="W151">
        <v>4.2100000000000002E-3</v>
      </c>
      <c r="X151">
        <v>4.1900000000000001E-3</v>
      </c>
      <c r="Y151">
        <v>4.6699999999999997E-3</v>
      </c>
      <c r="Z151">
        <v>0</v>
      </c>
      <c r="AA151">
        <v>0</v>
      </c>
    </row>
    <row r="152" spans="1:27" x14ac:dyDescent="0.25">
      <c r="A152">
        <v>233.79284000000001</v>
      </c>
      <c r="B152">
        <v>25.01998</v>
      </c>
      <c r="C152">
        <v>39.885019999999997</v>
      </c>
      <c r="D152">
        <v>39.812040000000003</v>
      </c>
      <c r="E152">
        <v>32.848419999999997</v>
      </c>
      <c r="F152">
        <v>-1.18512</v>
      </c>
      <c r="G152">
        <v>1.021E-2</v>
      </c>
      <c r="H152">
        <v>0.15062</v>
      </c>
      <c r="I152">
        <v>0.13053999999999999</v>
      </c>
      <c r="J152">
        <v>-3.0244200000000001</v>
      </c>
      <c r="K152">
        <v>6.2549999999999994E-2</v>
      </c>
      <c r="L152">
        <v>-8.5690000000000002E-2</v>
      </c>
      <c r="M152">
        <v>-99.018649999999994</v>
      </c>
      <c r="N152">
        <v>-0.36180000000000001</v>
      </c>
      <c r="O152">
        <v>38.527900000000002</v>
      </c>
      <c r="P152">
        <v>44.45478</v>
      </c>
      <c r="Q152">
        <v>-19694.079160000001</v>
      </c>
      <c r="R152">
        <v>-9629.0570299999999</v>
      </c>
      <c r="S152" t="s">
        <v>25</v>
      </c>
      <c r="T152" t="e">
        <f t="shared" si="2"/>
        <v>#NAME?</v>
      </c>
      <c r="U152">
        <v>4.2100000000000002E-3</v>
      </c>
      <c r="V152">
        <v>3.0000000000000001E-5</v>
      </c>
      <c r="W152">
        <v>4.1999999999999997E-3</v>
      </c>
      <c r="X152">
        <v>4.1999999999999997E-3</v>
      </c>
      <c r="Y152">
        <v>4.6699999999999997E-3</v>
      </c>
      <c r="Z152">
        <v>0</v>
      </c>
      <c r="AA152">
        <v>0</v>
      </c>
    </row>
    <row r="153" spans="1:27" x14ac:dyDescent="0.25">
      <c r="A153">
        <v>234.79288</v>
      </c>
      <c r="B153">
        <v>25.01924</v>
      </c>
      <c r="C153">
        <v>39.885939999999998</v>
      </c>
      <c r="D153">
        <v>39.813020000000002</v>
      </c>
      <c r="E153">
        <v>32.84845</v>
      </c>
      <c r="F153">
        <v>-1.18512</v>
      </c>
      <c r="G153">
        <v>1.1169999999999999E-2</v>
      </c>
      <c r="H153">
        <v>0.15154999999999999</v>
      </c>
      <c r="I153">
        <v>0.13173000000000001</v>
      </c>
      <c r="J153">
        <v>-3.0244200000000001</v>
      </c>
      <c r="K153">
        <v>6.3820000000000002E-2</v>
      </c>
      <c r="L153">
        <v>-8.5699999999999998E-2</v>
      </c>
      <c r="M153">
        <v>-99.028310000000005</v>
      </c>
      <c r="N153">
        <v>-0.36149999999999999</v>
      </c>
      <c r="O153">
        <v>38.877549999999999</v>
      </c>
      <c r="P153">
        <v>44.729489999999998</v>
      </c>
      <c r="Q153">
        <v>-19693.924869999999</v>
      </c>
      <c r="R153">
        <v>-9629.2287199999992</v>
      </c>
      <c r="S153" t="s">
        <v>25</v>
      </c>
      <c r="T153" t="e">
        <f t="shared" si="2"/>
        <v>#NAME?</v>
      </c>
      <c r="U153">
        <v>4.2100000000000002E-3</v>
      </c>
      <c r="V153">
        <v>3.0000000000000001E-5</v>
      </c>
      <c r="W153">
        <v>4.1999999999999997E-3</v>
      </c>
      <c r="X153">
        <v>4.2100000000000002E-3</v>
      </c>
      <c r="Y153">
        <v>4.6699999999999997E-3</v>
      </c>
      <c r="Z153">
        <v>0</v>
      </c>
      <c r="AA153">
        <v>0</v>
      </c>
    </row>
    <row r="154" spans="1:27" x14ac:dyDescent="0.25">
      <c r="A154">
        <v>235.79286999999999</v>
      </c>
      <c r="B154">
        <v>25.018160000000002</v>
      </c>
      <c r="C154">
        <v>39.886360000000003</v>
      </c>
      <c r="D154">
        <v>39.814549999999997</v>
      </c>
      <c r="E154">
        <v>32.850549999999998</v>
      </c>
      <c r="F154">
        <v>-1.18512</v>
      </c>
      <c r="G154">
        <v>1.025E-2</v>
      </c>
      <c r="H154">
        <v>0.15075</v>
      </c>
      <c r="I154">
        <v>0.13374</v>
      </c>
      <c r="J154">
        <v>-3.0244200000000001</v>
      </c>
      <c r="K154">
        <v>6.4600000000000005E-2</v>
      </c>
      <c r="L154">
        <v>-8.5629999999999998E-2</v>
      </c>
      <c r="M154">
        <v>-99.068700000000007</v>
      </c>
      <c r="N154">
        <v>-0.35598999999999997</v>
      </c>
      <c r="O154">
        <v>39.471290000000003</v>
      </c>
      <c r="P154">
        <v>44.493569999999998</v>
      </c>
      <c r="Q154">
        <v>-19694.145049999999</v>
      </c>
      <c r="R154">
        <v>-9629.4027800000003</v>
      </c>
      <c r="S154" t="s">
        <v>25</v>
      </c>
      <c r="T154" t="e">
        <f t="shared" si="2"/>
        <v>#NAME?</v>
      </c>
      <c r="U154">
        <v>4.2100000000000002E-3</v>
      </c>
      <c r="V154">
        <v>3.0000000000000001E-5</v>
      </c>
      <c r="W154">
        <v>4.2100000000000002E-3</v>
      </c>
      <c r="X154">
        <v>4.1999999999999997E-3</v>
      </c>
      <c r="Y154">
        <v>4.6699999999999997E-3</v>
      </c>
      <c r="Z154">
        <v>0</v>
      </c>
      <c r="AA154">
        <v>0</v>
      </c>
    </row>
    <row r="155" spans="1:27" x14ac:dyDescent="0.25">
      <c r="A155">
        <v>236.79284000000001</v>
      </c>
      <c r="B155">
        <v>25.017679999999999</v>
      </c>
      <c r="C155">
        <v>39.886980000000001</v>
      </c>
      <c r="D155">
        <v>39.816330000000001</v>
      </c>
      <c r="E155">
        <v>32.850540000000002</v>
      </c>
      <c r="F155">
        <v>-1.18512</v>
      </c>
      <c r="G155">
        <v>1.0749999999999999E-2</v>
      </c>
      <c r="H155">
        <v>0.15104999999999999</v>
      </c>
      <c r="I155">
        <v>0.13406999999999999</v>
      </c>
      <c r="J155">
        <v>-3.0244200000000001</v>
      </c>
      <c r="K155">
        <v>6.5100000000000005E-2</v>
      </c>
      <c r="L155">
        <v>-8.5680000000000006E-2</v>
      </c>
      <c r="M155">
        <v>-99.074560000000005</v>
      </c>
      <c r="N155">
        <v>-0.35024</v>
      </c>
      <c r="O155">
        <v>39.567929999999997</v>
      </c>
      <c r="P155">
        <v>44.580489999999998</v>
      </c>
      <c r="Q155">
        <v>-19694.03829</v>
      </c>
      <c r="R155">
        <v>-9629.61751</v>
      </c>
      <c r="S155" t="s">
        <v>25</v>
      </c>
      <c r="T155" t="e">
        <f t="shared" si="2"/>
        <v>#NAME?</v>
      </c>
      <c r="U155">
        <v>4.2100000000000002E-3</v>
      </c>
      <c r="V155">
        <v>3.0000000000000001E-5</v>
      </c>
      <c r="W155">
        <v>4.2100000000000002E-3</v>
      </c>
      <c r="X155">
        <v>4.2100000000000002E-3</v>
      </c>
      <c r="Y155">
        <v>4.6699999999999997E-3</v>
      </c>
      <c r="Z155">
        <v>0</v>
      </c>
      <c r="AA155">
        <v>0</v>
      </c>
    </row>
    <row r="156" spans="1:27" x14ac:dyDescent="0.25">
      <c r="A156">
        <v>237.79286999999999</v>
      </c>
      <c r="B156">
        <v>25.017759999999999</v>
      </c>
      <c r="C156">
        <v>39.887869999999999</v>
      </c>
      <c r="D156">
        <v>39.816749999999999</v>
      </c>
      <c r="E156">
        <v>32.851990000000001</v>
      </c>
      <c r="F156">
        <v>-1.18512</v>
      </c>
      <c r="G156">
        <v>9.7199999999999995E-3</v>
      </c>
      <c r="H156">
        <v>0.15114</v>
      </c>
      <c r="I156">
        <v>0.13597999999999999</v>
      </c>
      <c r="J156">
        <v>-3.0244200000000001</v>
      </c>
      <c r="K156">
        <v>6.2960000000000002E-2</v>
      </c>
      <c r="L156">
        <v>-8.566E-2</v>
      </c>
      <c r="M156">
        <v>-99.091930000000005</v>
      </c>
      <c r="N156">
        <v>-0.35260000000000002</v>
      </c>
      <c r="O156">
        <v>40.134329999999999</v>
      </c>
      <c r="P156">
        <v>44.606720000000003</v>
      </c>
      <c r="Q156">
        <v>-19694.370320000002</v>
      </c>
      <c r="R156">
        <v>-9629.7361799999999</v>
      </c>
      <c r="S156" t="s">
        <v>25</v>
      </c>
      <c r="T156" t="e">
        <f t="shared" si="2"/>
        <v>#NAME?</v>
      </c>
      <c r="U156">
        <v>4.2199999999999998E-3</v>
      </c>
      <c r="V156">
        <v>3.0000000000000001E-5</v>
      </c>
      <c r="W156">
        <v>4.1999999999999997E-3</v>
      </c>
      <c r="X156">
        <v>4.1900000000000001E-3</v>
      </c>
      <c r="Y156">
        <v>4.6699999999999997E-3</v>
      </c>
      <c r="Z156">
        <v>0</v>
      </c>
      <c r="AA156">
        <v>0</v>
      </c>
    </row>
    <row r="157" spans="1:27" x14ac:dyDescent="0.25">
      <c r="A157">
        <v>238.79286999999999</v>
      </c>
      <c r="B157">
        <v>25.016870000000001</v>
      </c>
      <c r="C157">
        <v>39.88888</v>
      </c>
      <c r="D157">
        <v>39.817300000000003</v>
      </c>
      <c r="E157">
        <v>32.852359999999997</v>
      </c>
      <c r="F157">
        <v>-1.18512</v>
      </c>
      <c r="G157">
        <v>1.026E-2</v>
      </c>
      <c r="H157">
        <v>0.15171999999999999</v>
      </c>
      <c r="I157">
        <v>0.13139000000000001</v>
      </c>
      <c r="J157">
        <v>-3.0244200000000001</v>
      </c>
      <c r="K157">
        <v>6.3060000000000005E-2</v>
      </c>
      <c r="L157">
        <v>-8.5680000000000006E-2</v>
      </c>
      <c r="M157">
        <v>-99.107820000000004</v>
      </c>
      <c r="N157">
        <v>-0.35482999999999998</v>
      </c>
      <c r="O157">
        <v>38.779649999999997</v>
      </c>
      <c r="P157">
        <v>44.77966</v>
      </c>
      <c r="Q157">
        <v>-19694.260119999999</v>
      </c>
      <c r="R157">
        <v>-9629.8754200000003</v>
      </c>
      <c r="S157" t="s">
        <v>25</v>
      </c>
      <c r="T157" t="e">
        <f t="shared" si="2"/>
        <v>#NAME?</v>
      </c>
      <c r="U157">
        <v>4.2100000000000002E-3</v>
      </c>
      <c r="V157">
        <v>3.0000000000000001E-5</v>
      </c>
      <c r="W157">
        <v>4.1999999999999997E-3</v>
      </c>
      <c r="X157">
        <v>4.1999999999999997E-3</v>
      </c>
      <c r="Y157">
        <v>4.6699999999999997E-3</v>
      </c>
      <c r="Z157">
        <v>0</v>
      </c>
      <c r="AA157">
        <v>0</v>
      </c>
    </row>
    <row r="158" spans="1:27" x14ac:dyDescent="0.25">
      <c r="A158">
        <v>239.79284999999999</v>
      </c>
      <c r="B158">
        <v>25.015889999999999</v>
      </c>
      <c r="C158">
        <v>39.890259999999998</v>
      </c>
      <c r="D158">
        <v>39.817839999999997</v>
      </c>
      <c r="E158">
        <v>32.853879999999997</v>
      </c>
      <c r="F158">
        <v>-1.18512</v>
      </c>
      <c r="G158">
        <v>1.0109999999999999E-2</v>
      </c>
      <c r="H158">
        <v>0.15124000000000001</v>
      </c>
      <c r="I158">
        <v>0.13288</v>
      </c>
      <c r="J158">
        <v>-3.0244200000000001</v>
      </c>
      <c r="K158">
        <v>6.3979999999999995E-2</v>
      </c>
      <c r="L158">
        <v>-8.5669999999999996E-2</v>
      </c>
      <c r="M158">
        <v>-99.139399999999995</v>
      </c>
      <c r="N158">
        <v>-0.35903000000000002</v>
      </c>
      <c r="O158">
        <v>39.218150000000001</v>
      </c>
      <c r="P158">
        <v>44.63796</v>
      </c>
      <c r="Q158">
        <v>-19694.375169999999</v>
      </c>
      <c r="R158">
        <v>-9630.0478600000006</v>
      </c>
      <c r="S158" t="s">
        <v>25</v>
      </c>
      <c r="T158" t="e">
        <f t="shared" si="2"/>
        <v>#NAME?</v>
      </c>
      <c r="U158">
        <v>4.2100000000000002E-3</v>
      </c>
      <c r="V158">
        <v>3.0000000000000001E-5</v>
      </c>
      <c r="W158">
        <v>4.1999999999999997E-3</v>
      </c>
      <c r="X158">
        <v>4.1900000000000001E-3</v>
      </c>
      <c r="Y158">
        <v>4.6699999999999997E-3</v>
      </c>
      <c r="Z158">
        <v>0</v>
      </c>
      <c r="AA158">
        <v>0</v>
      </c>
    </row>
    <row r="159" spans="1:27" x14ac:dyDescent="0.25">
      <c r="A159">
        <v>240.79284999999999</v>
      </c>
      <c r="B159">
        <v>25.015689999999999</v>
      </c>
      <c r="C159">
        <v>39.889009999999999</v>
      </c>
      <c r="D159">
        <v>39.819070000000004</v>
      </c>
      <c r="E159">
        <v>32.854230000000001</v>
      </c>
      <c r="F159">
        <v>-1.18512</v>
      </c>
      <c r="G159">
        <v>1.0070000000000001E-2</v>
      </c>
      <c r="H159">
        <v>0.15154000000000001</v>
      </c>
      <c r="I159">
        <v>0.13347000000000001</v>
      </c>
      <c r="J159">
        <v>-3.0244200000000001</v>
      </c>
      <c r="K159">
        <v>6.5210000000000004E-2</v>
      </c>
      <c r="L159">
        <v>-8.5690000000000002E-2</v>
      </c>
      <c r="M159">
        <v>-99.146460000000005</v>
      </c>
      <c r="N159">
        <v>-0.34671999999999997</v>
      </c>
      <c r="O159">
        <v>39.392899999999997</v>
      </c>
      <c r="P159">
        <v>44.72401</v>
      </c>
      <c r="Q159">
        <v>-19694.408660000001</v>
      </c>
      <c r="R159">
        <v>-9630.0466699999997</v>
      </c>
      <c r="S159" t="s">
        <v>25</v>
      </c>
      <c r="T159" t="e">
        <f t="shared" si="2"/>
        <v>#NAME?</v>
      </c>
      <c r="U159">
        <v>4.2100000000000002E-3</v>
      </c>
      <c r="V159">
        <v>3.0000000000000001E-5</v>
      </c>
      <c r="W159">
        <v>4.2100000000000002E-3</v>
      </c>
      <c r="X159">
        <v>4.1900000000000001E-3</v>
      </c>
      <c r="Y159">
        <v>4.6699999999999997E-3</v>
      </c>
      <c r="Z159">
        <v>0</v>
      </c>
      <c r="AA159">
        <v>0</v>
      </c>
    </row>
    <row r="160" spans="1:27" x14ac:dyDescent="0.25">
      <c r="A160">
        <v>241.79284999999999</v>
      </c>
      <c r="B160">
        <v>25.014500000000002</v>
      </c>
      <c r="C160">
        <v>39.890729999999998</v>
      </c>
      <c r="D160">
        <v>39.819389999999999</v>
      </c>
      <c r="E160">
        <v>32.85568</v>
      </c>
      <c r="F160">
        <v>-1.18512</v>
      </c>
      <c r="G160">
        <v>9.6200000000000001E-3</v>
      </c>
      <c r="H160">
        <v>0.15107000000000001</v>
      </c>
      <c r="I160">
        <v>0.13374</v>
      </c>
      <c r="J160">
        <v>-3.0244200000000001</v>
      </c>
      <c r="K160">
        <v>6.4159999999999995E-2</v>
      </c>
      <c r="L160">
        <v>-8.566E-2</v>
      </c>
      <c r="M160">
        <v>-99.179810000000003</v>
      </c>
      <c r="N160">
        <v>-0.35366999999999998</v>
      </c>
      <c r="O160">
        <v>39.472529999999999</v>
      </c>
      <c r="P160">
        <v>44.587380000000003</v>
      </c>
      <c r="Q160">
        <v>-19694.466639999999</v>
      </c>
      <c r="R160">
        <v>-9630.2294099999999</v>
      </c>
      <c r="S160" t="s">
        <v>25</v>
      </c>
      <c r="T160" t="e">
        <f t="shared" si="2"/>
        <v>#NAME?</v>
      </c>
      <c r="U160">
        <v>4.2100000000000002E-3</v>
      </c>
      <c r="V160">
        <v>3.0000000000000001E-5</v>
      </c>
      <c r="W160">
        <v>4.2100000000000002E-3</v>
      </c>
      <c r="X160">
        <v>4.1799999999999997E-3</v>
      </c>
      <c r="Y160">
        <v>4.6699999999999997E-3</v>
      </c>
      <c r="Z160">
        <v>0</v>
      </c>
      <c r="AA160">
        <v>0</v>
      </c>
    </row>
    <row r="161" spans="1:27" x14ac:dyDescent="0.25">
      <c r="A161">
        <v>242.79410999999999</v>
      </c>
      <c r="B161">
        <v>25.014150000000001</v>
      </c>
      <c r="C161">
        <v>39.891260000000003</v>
      </c>
      <c r="D161">
        <v>39.819879999999998</v>
      </c>
      <c r="E161">
        <v>32.856389999999998</v>
      </c>
      <c r="F161">
        <v>-1.18512</v>
      </c>
      <c r="G161">
        <v>1.0200000000000001E-2</v>
      </c>
      <c r="H161">
        <v>0.15103</v>
      </c>
      <c r="I161">
        <v>0.13294</v>
      </c>
      <c r="J161">
        <v>-3.0244200000000001</v>
      </c>
      <c r="K161">
        <v>6.4119999999999996E-2</v>
      </c>
      <c r="L161">
        <v>-8.5639999999999994E-2</v>
      </c>
      <c r="M161">
        <v>-99.193160000000006</v>
      </c>
      <c r="N161">
        <v>-0.35383999999999999</v>
      </c>
      <c r="O161">
        <v>39.23489</v>
      </c>
      <c r="P161">
        <v>44.573439999999998</v>
      </c>
      <c r="Q161">
        <v>-19694.543119999998</v>
      </c>
      <c r="R161">
        <v>-9630.3204000000005</v>
      </c>
      <c r="S161" t="s">
        <v>25</v>
      </c>
      <c r="T161" t="e">
        <f t="shared" si="2"/>
        <v>#NAME?</v>
      </c>
      <c r="U161">
        <v>4.2100000000000002E-3</v>
      </c>
      <c r="V161">
        <v>3.0000000000000001E-5</v>
      </c>
      <c r="W161">
        <v>4.2100000000000002E-3</v>
      </c>
      <c r="X161">
        <v>4.1999999999999997E-3</v>
      </c>
      <c r="Y161">
        <v>4.6699999999999997E-3</v>
      </c>
      <c r="Z161">
        <v>0</v>
      </c>
      <c r="AA161">
        <v>0</v>
      </c>
    </row>
    <row r="162" spans="1:27" x14ac:dyDescent="0.25">
      <c r="A162">
        <v>243.79461000000001</v>
      </c>
      <c r="B162">
        <v>25.01341</v>
      </c>
      <c r="C162">
        <v>39.892859999999999</v>
      </c>
      <c r="D162">
        <v>39.82056</v>
      </c>
      <c r="E162">
        <v>32.857579999999999</v>
      </c>
      <c r="F162">
        <v>-1.18512</v>
      </c>
      <c r="G162">
        <v>9.58E-3</v>
      </c>
      <c r="H162">
        <v>0.15121000000000001</v>
      </c>
      <c r="I162">
        <v>0.13352</v>
      </c>
      <c r="J162">
        <v>-3.0244200000000001</v>
      </c>
      <c r="K162">
        <v>6.3549999999999995E-2</v>
      </c>
      <c r="L162">
        <v>-8.5680000000000006E-2</v>
      </c>
      <c r="M162">
        <v>-99.21763</v>
      </c>
      <c r="N162">
        <v>-0.35843999999999998</v>
      </c>
      <c r="O162">
        <v>39.408299999999997</v>
      </c>
      <c r="P162">
        <v>44.627980000000001</v>
      </c>
      <c r="Q162">
        <v>-19694.63897</v>
      </c>
      <c r="R162">
        <v>-9630.5253300000004</v>
      </c>
      <c r="S162" t="s">
        <v>25</v>
      </c>
      <c r="T162" t="e">
        <f t="shared" si="2"/>
        <v>#NAME?</v>
      </c>
      <c r="U162">
        <v>4.2100000000000002E-3</v>
      </c>
      <c r="V162">
        <v>3.0000000000000001E-5</v>
      </c>
      <c r="W162">
        <v>4.1999999999999997E-3</v>
      </c>
      <c r="X162">
        <v>4.1799999999999997E-3</v>
      </c>
      <c r="Y162">
        <v>4.6699999999999997E-3</v>
      </c>
      <c r="Z162">
        <v>0</v>
      </c>
      <c r="AA162">
        <v>0</v>
      </c>
    </row>
    <row r="163" spans="1:27" x14ac:dyDescent="0.25">
      <c r="A163">
        <v>244.79497000000001</v>
      </c>
      <c r="B163">
        <v>25.01277</v>
      </c>
      <c r="C163">
        <v>39.893659999999997</v>
      </c>
      <c r="D163">
        <v>39.821440000000003</v>
      </c>
      <c r="E163">
        <v>32.858310000000003</v>
      </c>
      <c r="F163">
        <v>-1.18512</v>
      </c>
      <c r="G163">
        <v>9.7599999999999996E-3</v>
      </c>
      <c r="H163">
        <v>0.15079999999999999</v>
      </c>
      <c r="I163">
        <v>0.13199</v>
      </c>
      <c r="J163">
        <v>-3.0244200000000001</v>
      </c>
      <c r="K163">
        <v>6.4630000000000007E-2</v>
      </c>
      <c r="L163">
        <v>-8.5680000000000006E-2</v>
      </c>
      <c r="M163">
        <v>-99.234970000000004</v>
      </c>
      <c r="N163">
        <v>-0.35800999999999999</v>
      </c>
      <c r="O163">
        <v>38.95646</v>
      </c>
      <c r="P163">
        <v>44.507570000000001</v>
      </c>
      <c r="Q163">
        <v>-19694.660390000001</v>
      </c>
      <c r="R163">
        <v>-9630.6762899999994</v>
      </c>
      <c r="S163" t="s">
        <v>25</v>
      </c>
      <c r="T163" t="e">
        <f t="shared" si="2"/>
        <v>#NAME?</v>
      </c>
      <c r="U163">
        <v>4.2100000000000002E-3</v>
      </c>
      <c r="V163">
        <v>3.0000000000000001E-5</v>
      </c>
      <c r="W163">
        <v>4.2100000000000002E-3</v>
      </c>
      <c r="X163">
        <v>4.1900000000000001E-3</v>
      </c>
      <c r="Y163">
        <v>4.6699999999999997E-3</v>
      </c>
      <c r="Z163">
        <v>0</v>
      </c>
      <c r="AA163">
        <v>0</v>
      </c>
    </row>
    <row r="164" spans="1:27" x14ac:dyDescent="0.25">
      <c r="A164">
        <v>245.79482999999999</v>
      </c>
      <c r="B164">
        <v>25.012530000000002</v>
      </c>
      <c r="C164">
        <v>39.894109999999998</v>
      </c>
      <c r="D164">
        <v>39.823799999999999</v>
      </c>
      <c r="E164">
        <v>32.858519999999999</v>
      </c>
      <c r="F164">
        <v>-1.18512</v>
      </c>
      <c r="G164">
        <v>9.4299999999999991E-3</v>
      </c>
      <c r="H164">
        <v>0.15175</v>
      </c>
      <c r="I164">
        <v>0.13442999999999999</v>
      </c>
      <c r="J164">
        <v>-3.0244200000000001</v>
      </c>
      <c r="K164">
        <v>6.4710000000000004E-2</v>
      </c>
      <c r="L164">
        <v>-8.5669999999999996E-2</v>
      </c>
      <c r="M164">
        <v>-99.240650000000002</v>
      </c>
      <c r="N164">
        <v>-0.34855999999999998</v>
      </c>
      <c r="O164">
        <v>39.674109999999999</v>
      </c>
      <c r="P164">
        <v>44.788269999999997</v>
      </c>
      <c r="Q164">
        <v>-19694.654559999999</v>
      </c>
      <c r="R164">
        <v>-9630.9278099999992</v>
      </c>
      <c r="S164" t="s">
        <v>25</v>
      </c>
      <c r="T164" t="e">
        <f t="shared" si="2"/>
        <v>#NAME?</v>
      </c>
      <c r="U164">
        <v>4.2199999999999998E-3</v>
      </c>
      <c r="V164">
        <v>3.0000000000000001E-5</v>
      </c>
      <c r="W164">
        <v>4.2100000000000002E-3</v>
      </c>
      <c r="X164">
        <v>4.1799999999999997E-3</v>
      </c>
      <c r="Y164">
        <v>4.6699999999999997E-3</v>
      </c>
      <c r="Z164">
        <v>0</v>
      </c>
      <c r="AA164">
        <v>0</v>
      </c>
    </row>
    <row r="165" spans="1:27" x14ac:dyDescent="0.25">
      <c r="A165">
        <v>246.79581999999999</v>
      </c>
      <c r="B165">
        <v>25.011869999999998</v>
      </c>
      <c r="C165">
        <v>39.895580000000002</v>
      </c>
      <c r="D165">
        <v>39.82396</v>
      </c>
      <c r="E165">
        <v>32.859409999999997</v>
      </c>
      <c r="F165">
        <v>-1.18512</v>
      </c>
      <c r="G165">
        <v>9.0399999999999994E-3</v>
      </c>
      <c r="H165">
        <v>0.15154999999999999</v>
      </c>
      <c r="I165">
        <v>0.13353999999999999</v>
      </c>
      <c r="J165">
        <v>-3.0244200000000001</v>
      </c>
      <c r="K165">
        <v>6.4750000000000002E-2</v>
      </c>
      <c r="L165">
        <v>-8.5709999999999995E-2</v>
      </c>
      <c r="M165">
        <v>-99.260199999999998</v>
      </c>
      <c r="N165">
        <v>-0.35508000000000001</v>
      </c>
      <c r="O165">
        <v>39.41198</v>
      </c>
      <c r="P165">
        <v>44.728070000000002</v>
      </c>
      <c r="Q165">
        <v>-19694.702120000002</v>
      </c>
      <c r="R165">
        <v>-9631.0741600000001</v>
      </c>
      <c r="S165" t="s">
        <v>25</v>
      </c>
      <c r="T165" t="e">
        <f t="shared" si="2"/>
        <v>#NAME?</v>
      </c>
      <c r="U165">
        <v>4.2100000000000002E-3</v>
      </c>
      <c r="V165">
        <v>3.0000000000000001E-5</v>
      </c>
      <c r="W165">
        <v>4.2100000000000002E-3</v>
      </c>
      <c r="X165">
        <v>4.1700000000000001E-3</v>
      </c>
      <c r="Y165">
        <v>4.6699999999999997E-3</v>
      </c>
      <c r="Z165">
        <v>0</v>
      </c>
      <c r="AA165">
        <v>0</v>
      </c>
    </row>
    <row r="166" spans="1:27" x14ac:dyDescent="0.25">
      <c r="A166">
        <v>247.79595</v>
      </c>
      <c r="B166">
        <v>25.010529999999999</v>
      </c>
      <c r="C166">
        <v>39.89667</v>
      </c>
      <c r="D166">
        <v>39.824809999999999</v>
      </c>
      <c r="E166">
        <v>32.860529999999997</v>
      </c>
      <c r="F166">
        <v>-1.18512</v>
      </c>
      <c r="G166">
        <v>9.0299999999999998E-3</v>
      </c>
      <c r="H166">
        <v>0.15123</v>
      </c>
      <c r="I166">
        <v>0.13728000000000001</v>
      </c>
      <c r="J166">
        <v>-3.0244200000000001</v>
      </c>
      <c r="K166">
        <v>6.3219999999999998E-2</v>
      </c>
      <c r="L166">
        <v>-8.566E-2</v>
      </c>
      <c r="M166">
        <v>-99.291330000000002</v>
      </c>
      <c r="N166">
        <v>-0.35626000000000002</v>
      </c>
      <c r="O166">
        <v>40.517699999999998</v>
      </c>
      <c r="P166">
        <v>44.633670000000002</v>
      </c>
      <c r="Q166">
        <v>-19694.657220000001</v>
      </c>
      <c r="R166">
        <v>-9631.2485899999992</v>
      </c>
      <c r="S166" t="s">
        <v>25</v>
      </c>
      <c r="T166" t="e">
        <f t="shared" si="2"/>
        <v>#NAME?</v>
      </c>
      <c r="U166">
        <v>4.2199999999999998E-3</v>
      </c>
      <c r="V166">
        <v>3.0000000000000001E-5</v>
      </c>
      <c r="W166">
        <v>4.1999999999999997E-3</v>
      </c>
      <c r="X166">
        <v>4.1700000000000001E-3</v>
      </c>
      <c r="Y166">
        <v>4.6699999999999997E-3</v>
      </c>
      <c r="Z166">
        <v>0</v>
      </c>
      <c r="AA166">
        <v>0</v>
      </c>
    </row>
    <row r="167" spans="1:27" x14ac:dyDescent="0.25">
      <c r="A167">
        <v>248.79662999999999</v>
      </c>
      <c r="B167">
        <v>25.0106</v>
      </c>
      <c r="C167">
        <v>39.89761</v>
      </c>
      <c r="D167">
        <v>39.825859999999999</v>
      </c>
      <c r="E167">
        <v>32.861730000000001</v>
      </c>
      <c r="F167">
        <v>-1.18512</v>
      </c>
      <c r="G167">
        <v>9.5200000000000007E-3</v>
      </c>
      <c r="H167">
        <v>0.15107000000000001</v>
      </c>
      <c r="I167">
        <v>0.13292000000000001</v>
      </c>
      <c r="J167">
        <v>-3.0244200000000001</v>
      </c>
      <c r="K167">
        <v>6.3E-2</v>
      </c>
      <c r="L167">
        <v>-8.5610000000000006E-2</v>
      </c>
      <c r="M167">
        <v>-99.305599999999998</v>
      </c>
      <c r="N167">
        <v>-0.35571999999999998</v>
      </c>
      <c r="O167">
        <v>39.22927</v>
      </c>
      <c r="P167">
        <v>44.587609999999998</v>
      </c>
      <c r="Q167">
        <v>-19694.930509999998</v>
      </c>
      <c r="R167">
        <v>-9631.4263599999995</v>
      </c>
      <c r="S167" t="s">
        <v>25</v>
      </c>
      <c r="T167" t="e">
        <f t="shared" si="2"/>
        <v>#NAME?</v>
      </c>
      <c r="U167">
        <v>4.2100000000000002E-3</v>
      </c>
      <c r="V167">
        <v>3.0000000000000001E-5</v>
      </c>
      <c r="W167">
        <v>4.1999999999999997E-3</v>
      </c>
      <c r="X167">
        <v>4.1799999999999997E-3</v>
      </c>
      <c r="Y167">
        <v>4.6699999999999997E-3</v>
      </c>
      <c r="Z167">
        <v>0</v>
      </c>
      <c r="AA167">
        <v>0</v>
      </c>
    </row>
    <row r="168" spans="1:27" x14ac:dyDescent="0.25">
      <c r="A168">
        <v>249.79761999999999</v>
      </c>
      <c r="B168">
        <v>25.00892</v>
      </c>
      <c r="C168">
        <v>39.898350000000001</v>
      </c>
      <c r="D168">
        <v>39.826180000000001</v>
      </c>
      <c r="E168">
        <v>32.86307</v>
      </c>
      <c r="F168">
        <v>-1.18512</v>
      </c>
      <c r="G168">
        <v>9.9600000000000001E-3</v>
      </c>
      <c r="H168">
        <v>0.15162999999999999</v>
      </c>
      <c r="I168">
        <v>0.13461999999999999</v>
      </c>
      <c r="J168">
        <v>-3.0244200000000001</v>
      </c>
      <c r="K168">
        <v>6.3969999999999999E-2</v>
      </c>
      <c r="L168">
        <v>-8.566E-2</v>
      </c>
      <c r="M168">
        <v>-99.343850000000003</v>
      </c>
      <c r="N168">
        <v>-0.35777999999999999</v>
      </c>
      <c r="O168">
        <v>39.731589999999997</v>
      </c>
      <c r="P168">
        <v>44.753250000000001</v>
      </c>
      <c r="Q168">
        <v>-19694.856759999999</v>
      </c>
      <c r="R168">
        <v>-9631.5209099999993</v>
      </c>
      <c r="S168" t="s">
        <v>25</v>
      </c>
      <c r="T168" t="e">
        <f t="shared" si="2"/>
        <v>#NAME?</v>
      </c>
      <c r="U168">
        <v>4.2199999999999998E-3</v>
      </c>
      <c r="V168">
        <v>3.0000000000000001E-5</v>
      </c>
      <c r="W168">
        <v>4.1999999999999997E-3</v>
      </c>
      <c r="X168">
        <v>4.1900000000000001E-3</v>
      </c>
      <c r="Y168">
        <v>4.6699999999999997E-3</v>
      </c>
      <c r="Z168">
        <v>0</v>
      </c>
      <c r="AA168">
        <v>0</v>
      </c>
    </row>
    <row r="169" spans="1:27" x14ac:dyDescent="0.25">
      <c r="A169">
        <v>250.79820000000001</v>
      </c>
      <c r="B169">
        <v>25.008839999999999</v>
      </c>
      <c r="C169">
        <v>39.8996</v>
      </c>
      <c r="D169">
        <v>39.82714</v>
      </c>
      <c r="E169">
        <v>32.863480000000003</v>
      </c>
      <c r="F169">
        <v>-1.18512</v>
      </c>
      <c r="G169">
        <v>1.09E-2</v>
      </c>
      <c r="H169">
        <v>0.15104999999999999</v>
      </c>
      <c r="I169">
        <v>0.13438</v>
      </c>
      <c r="J169">
        <v>-3.0244200000000001</v>
      </c>
      <c r="K169">
        <v>6.4909999999999995E-2</v>
      </c>
      <c r="L169">
        <v>-8.5639999999999994E-2</v>
      </c>
      <c r="M169">
        <v>-99.349950000000007</v>
      </c>
      <c r="N169">
        <v>-0.35922999999999999</v>
      </c>
      <c r="O169">
        <v>39.660580000000003</v>
      </c>
      <c r="P169">
        <v>44.58126</v>
      </c>
      <c r="Q169">
        <v>-19694.928540000001</v>
      </c>
      <c r="R169">
        <v>-9631.7199500000006</v>
      </c>
      <c r="S169" t="s">
        <v>25</v>
      </c>
      <c r="T169" t="e">
        <f t="shared" si="2"/>
        <v>#NAME?</v>
      </c>
      <c r="U169">
        <v>4.2199999999999998E-3</v>
      </c>
      <c r="V169">
        <v>3.0000000000000001E-5</v>
      </c>
      <c r="W169">
        <v>4.2100000000000002E-3</v>
      </c>
      <c r="X169">
        <v>4.2100000000000002E-3</v>
      </c>
      <c r="Y169">
        <v>4.6699999999999997E-3</v>
      </c>
      <c r="Z169">
        <v>0</v>
      </c>
      <c r="AA169">
        <v>0</v>
      </c>
    </row>
    <row r="170" spans="1:27" x14ac:dyDescent="0.25">
      <c r="A170">
        <v>251.79772</v>
      </c>
      <c r="B170">
        <v>25.008610000000001</v>
      </c>
      <c r="C170">
        <v>39.900880000000001</v>
      </c>
      <c r="D170">
        <v>39.82826</v>
      </c>
      <c r="E170">
        <v>32.864719999999998</v>
      </c>
      <c r="F170">
        <v>-1.18512</v>
      </c>
      <c r="G170">
        <v>1.021E-2</v>
      </c>
      <c r="H170">
        <v>0.15146000000000001</v>
      </c>
      <c r="I170">
        <v>0.12912000000000001</v>
      </c>
      <c r="J170">
        <v>-3.0244200000000001</v>
      </c>
      <c r="K170">
        <v>6.515E-2</v>
      </c>
      <c r="L170">
        <v>-8.5680000000000006E-2</v>
      </c>
      <c r="M170">
        <v>-99.368629999999996</v>
      </c>
      <c r="N170">
        <v>-0.35997000000000001</v>
      </c>
      <c r="O170">
        <v>38.107289999999999</v>
      </c>
      <c r="P170">
        <v>44.700609999999998</v>
      </c>
      <c r="Q170">
        <v>-19695.14789</v>
      </c>
      <c r="R170">
        <v>-9631.9352199999994</v>
      </c>
      <c r="S170" t="s">
        <v>25</v>
      </c>
      <c r="T170" t="e">
        <f t="shared" si="2"/>
        <v>#NAME?</v>
      </c>
      <c r="U170">
        <v>4.2100000000000002E-3</v>
      </c>
      <c r="V170">
        <v>3.0000000000000001E-5</v>
      </c>
      <c r="W170">
        <v>4.2100000000000002E-3</v>
      </c>
      <c r="X170">
        <v>4.1999999999999997E-3</v>
      </c>
      <c r="Y170">
        <v>4.6699999999999997E-3</v>
      </c>
      <c r="Z170">
        <v>0</v>
      </c>
      <c r="AA170">
        <v>0</v>
      </c>
    </row>
    <row r="171" spans="1:27" x14ac:dyDescent="0.25">
      <c r="A171">
        <v>252.79856000000001</v>
      </c>
      <c r="B171">
        <v>25.007919999999999</v>
      </c>
      <c r="C171">
        <v>39.900379999999998</v>
      </c>
      <c r="D171">
        <v>39.8277</v>
      </c>
      <c r="E171">
        <v>32.865130000000001</v>
      </c>
      <c r="F171">
        <v>-1.18512</v>
      </c>
      <c r="G171">
        <v>9.0699999999999999E-3</v>
      </c>
      <c r="H171">
        <v>0.15079000000000001</v>
      </c>
      <c r="I171">
        <v>0.13544999999999999</v>
      </c>
      <c r="J171">
        <v>-3.0244200000000001</v>
      </c>
      <c r="K171">
        <v>6.2549999999999994E-2</v>
      </c>
      <c r="L171">
        <v>-8.5639999999999994E-2</v>
      </c>
      <c r="M171">
        <v>-99.382480000000001</v>
      </c>
      <c r="N171">
        <v>-0.36033999999999999</v>
      </c>
      <c r="O171">
        <v>39.976370000000003</v>
      </c>
      <c r="P171">
        <v>44.503480000000003</v>
      </c>
      <c r="Q171">
        <v>-19695.086869999999</v>
      </c>
      <c r="R171">
        <v>-9631.8398099999995</v>
      </c>
      <c r="S171" t="s">
        <v>25</v>
      </c>
      <c r="T171" t="e">
        <f t="shared" si="2"/>
        <v>#NAME?</v>
      </c>
      <c r="U171">
        <v>4.2199999999999998E-3</v>
      </c>
      <c r="V171">
        <v>3.0000000000000001E-5</v>
      </c>
      <c r="W171">
        <v>4.1999999999999997E-3</v>
      </c>
      <c r="X171">
        <v>4.1700000000000001E-3</v>
      </c>
      <c r="Y171">
        <v>4.6699999999999997E-3</v>
      </c>
      <c r="Z171">
        <v>0</v>
      </c>
      <c r="AA171">
        <v>0</v>
      </c>
    </row>
    <row r="172" spans="1:27" x14ac:dyDescent="0.25">
      <c r="A172">
        <v>253.79891000000001</v>
      </c>
      <c r="B172">
        <v>25.007090000000002</v>
      </c>
      <c r="C172">
        <v>39.901820000000001</v>
      </c>
      <c r="D172">
        <v>39.828969999999998</v>
      </c>
      <c r="E172">
        <v>32.866230000000002</v>
      </c>
      <c r="F172">
        <v>-1.18512</v>
      </c>
      <c r="G172">
        <v>1.0630000000000001E-2</v>
      </c>
      <c r="H172">
        <v>0.15117</v>
      </c>
      <c r="I172">
        <v>0.13147</v>
      </c>
      <c r="J172">
        <v>-3.0244200000000001</v>
      </c>
      <c r="K172">
        <v>6.2780000000000002E-2</v>
      </c>
      <c r="L172">
        <v>-8.5650000000000004E-2</v>
      </c>
      <c r="M172">
        <v>-99.406999999999996</v>
      </c>
      <c r="N172">
        <v>-0.36116999999999999</v>
      </c>
      <c r="O172">
        <v>38.802579999999999</v>
      </c>
      <c r="P172">
        <v>44.617080000000001</v>
      </c>
      <c r="Q172">
        <v>-19695.144769999999</v>
      </c>
      <c r="R172">
        <v>-9632.0829900000008</v>
      </c>
      <c r="S172" t="s">
        <v>25</v>
      </c>
      <c r="T172" t="e">
        <f t="shared" si="2"/>
        <v>#NAME?</v>
      </c>
      <c r="U172">
        <v>4.2100000000000002E-3</v>
      </c>
      <c r="V172">
        <v>3.0000000000000001E-5</v>
      </c>
      <c r="W172">
        <v>4.1999999999999997E-3</v>
      </c>
      <c r="X172">
        <v>4.1999999999999997E-3</v>
      </c>
      <c r="Y172">
        <v>4.6699999999999997E-3</v>
      </c>
      <c r="Z172">
        <v>0</v>
      </c>
      <c r="AA172">
        <v>0</v>
      </c>
    </row>
    <row r="173" spans="1:27" x14ac:dyDescent="0.25">
      <c r="A173">
        <v>254.80008000000001</v>
      </c>
      <c r="B173">
        <v>25.007090000000002</v>
      </c>
      <c r="C173">
        <v>39.902149999999999</v>
      </c>
      <c r="D173">
        <v>39.830669999999998</v>
      </c>
      <c r="E173">
        <v>32.866819999999997</v>
      </c>
      <c r="F173">
        <v>-1.18512</v>
      </c>
      <c r="G173">
        <v>9.5700000000000004E-3</v>
      </c>
      <c r="H173">
        <v>0.15062</v>
      </c>
      <c r="I173">
        <v>0.13372000000000001</v>
      </c>
      <c r="J173">
        <v>-3.0244200000000001</v>
      </c>
      <c r="K173">
        <v>6.4979999999999996E-2</v>
      </c>
      <c r="L173">
        <v>-8.5680000000000006E-2</v>
      </c>
      <c r="M173">
        <v>-99.414479999999998</v>
      </c>
      <c r="N173">
        <v>-0.35437000000000002</v>
      </c>
      <c r="O173">
        <v>39.464669999999998</v>
      </c>
      <c r="P173">
        <v>44.453040000000001</v>
      </c>
      <c r="Q173">
        <v>-19695.272980000002</v>
      </c>
      <c r="R173">
        <v>-9632.2656900000002</v>
      </c>
      <c r="S173" t="s">
        <v>25</v>
      </c>
      <c r="T173" t="e">
        <f t="shared" si="2"/>
        <v>#NAME?</v>
      </c>
      <c r="U173">
        <v>4.2100000000000002E-3</v>
      </c>
      <c r="V173">
        <v>3.0000000000000001E-5</v>
      </c>
      <c r="W173">
        <v>4.2100000000000002E-3</v>
      </c>
      <c r="X173">
        <v>4.1799999999999997E-3</v>
      </c>
      <c r="Y173">
        <v>4.6699999999999997E-3</v>
      </c>
      <c r="Z173">
        <v>0</v>
      </c>
      <c r="AA173">
        <v>0</v>
      </c>
    </row>
    <row r="174" spans="1:27" x14ac:dyDescent="0.25">
      <c r="A174">
        <v>255.80010999999999</v>
      </c>
      <c r="B174">
        <v>25.005469999999999</v>
      </c>
      <c r="C174">
        <v>39.902889999999999</v>
      </c>
      <c r="D174">
        <v>39.831229999999998</v>
      </c>
      <c r="E174">
        <v>32.867669999999997</v>
      </c>
      <c r="F174">
        <v>-1.18512</v>
      </c>
      <c r="G174">
        <v>1.0279999999999999E-2</v>
      </c>
      <c r="H174">
        <v>0.15090000000000001</v>
      </c>
      <c r="I174">
        <v>0.1381</v>
      </c>
      <c r="J174">
        <v>-3.0244200000000001</v>
      </c>
      <c r="K174">
        <v>6.5009999999999998E-2</v>
      </c>
      <c r="L174">
        <v>-8.5669999999999996E-2</v>
      </c>
      <c r="M174">
        <v>-99.445539999999994</v>
      </c>
      <c r="N174">
        <v>-0.35526999999999997</v>
      </c>
      <c r="O174">
        <v>40.757309999999997</v>
      </c>
      <c r="P174">
        <v>44.535829999999997</v>
      </c>
      <c r="Q174">
        <v>-19695.106619999999</v>
      </c>
      <c r="R174">
        <v>-9632.3816100000004</v>
      </c>
      <c r="S174" t="s">
        <v>25</v>
      </c>
      <c r="T174" t="e">
        <f t="shared" si="2"/>
        <v>#NAME?</v>
      </c>
      <c r="U174">
        <v>4.2199999999999998E-3</v>
      </c>
      <c r="V174">
        <v>3.0000000000000001E-5</v>
      </c>
      <c r="W174">
        <v>4.2100000000000002E-3</v>
      </c>
      <c r="X174">
        <v>4.1999999999999997E-3</v>
      </c>
      <c r="Y174">
        <v>4.6699999999999997E-3</v>
      </c>
      <c r="Z174">
        <v>0</v>
      </c>
      <c r="AA174">
        <v>0</v>
      </c>
    </row>
    <row r="175" spans="1:27" x14ac:dyDescent="0.25">
      <c r="A175">
        <v>256.80018999999999</v>
      </c>
      <c r="B175">
        <v>25.00469</v>
      </c>
      <c r="C175">
        <v>39.903649999999999</v>
      </c>
      <c r="D175">
        <v>39.831049999999998</v>
      </c>
      <c r="E175">
        <v>32.867800000000003</v>
      </c>
      <c r="F175">
        <v>-1.18512</v>
      </c>
      <c r="G175">
        <v>9.3399999999999993E-3</v>
      </c>
      <c r="H175">
        <v>0.15168999999999999</v>
      </c>
      <c r="I175">
        <v>0.13220000000000001</v>
      </c>
      <c r="J175">
        <v>-3.0244200000000001</v>
      </c>
      <c r="K175">
        <v>6.5280000000000005E-2</v>
      </c>
      <c r="L175">
        <v>-8.5720000000000005E-2</v>
      </c>
      <c r="M175">
        <v>-99.457220000000007</v>
      </c>
      <c r="N175">
        <v>-0.35991000000000001</v>
      </c>
      <c r="O175">
        <v>39.017780000000002</v>
      </c>
      <c r="P175">
        <v>44.768610000000002</v>
      </c>
      <c r="Q175">
        <v>-19694.965909999999</v>
      </c>
      <c r="R175">
        <v>-9632.4346600000008</v>
      </c>
      <c r="S175" t="s">
        <v>25</v>
      </c>
      <c r="T175" t="e">
        <f t="shared" si="2"/>
        <v>#NAME?</v>
      </c>
      <c r="U175">
        <v>4.2100000000000002E-3</v>
      </c>
      <c r="V175">
        <v>3.0000000000000001E-5</v>
      </c>
      <c r="W175">
        <v>4.2100000000000002E-3</v>
      </c>
      <c r="X175">
        <v>4.1799999999999997E-3</v>
      </c>
      <c r="Y175">
        <v>4.6699999999999997E-3</v>
      </c>
      <c r="Z175">
        <v>0</v>
      </c>
      <c r="AA175">
        <v>0</v>
      </c>
    </row>
    <row r="176" spans="1:27" x14ac:dyDescent="0.25">
      <c r="A176">
        <v>257.80061999999998</v>
      </c>
      <c r="B176">
        <v>25.004010000000001</v>
      </c>
      <c r="C176">
        <v>39.904809999999998</v>
      </c>
      <c r="D176">
        <v>39.831919999999997</v>
      </c>
      <c r="E176">
        <v>32.869100000000003</v>
      </c>
      <c r="F176">
        <v>-1.18512</v>
      </c>
      <c r="G176">
        <v>9.4299999999999991E-3</v>
      </c>
      <c r="H176">
        <v>0.15089</v>
      </c>
      <c r="I176">
        <v>0.13302</v>
      </c>
      <c r="J176">
        <v>-3.0244200000000001</v>
      </c>
      <c r="K176">
        <v>6.479E-2</v>
      </c>
      <c r="L176">
        <v>-8.5669999999999996E-2</v>
      </c>
      <c r="M176">
        <v>-99.482200000000006</v>
      </c>
      <c r="N176">
        <v>-0.36135</v>
      </c>
      <c r="O176">
        <v>39.260570000000001</v>
      </c>
      <c r="P176">
        <v>44.532940000000004</v>
      </c>
      <c r="Q176">
        <v>-19695.098709999998</v>
      </c>
      <c r="R176">
        <v>-9632.6152000000002</v>
      </c>
      <c r="S176" t="s">
        <v>25</v>
      </c>
      <c r="T176" t="e">
        <f t="shared" si="2"/>
        <v>#NAME?</v>
      </c>
      <c r="U176">
        <v>4.2100000000000002E-3</v>
      </c>
      <c r="V176">
        <v>3.0000000000000001E-5</v>
      </c>
      <c r="W176">
        <v>4.2100000000000002E-3</v>
      </c>
      <c r="X176">
        <v>4.1799999999999997E-3</v>
      </c>
      <c r="Y176">
        <v>4.6699999999999997E-3</v>
      </c>
      <c r="Z176">
        <v>0</v>
      </c>
      <c r="AA176">
        <v>0</v>
      </c>
    </row>
    <row r="177" spans="1:27" x14ac:dyDescent="0.25">
      <c r="A177">
        <v>258.80081000000001</v>
      </c>
      <c r="B177">
        <v>25.003419999999998</v>
      </c>
      <c r="C177">
        <v>39.905320000000003</v>
      </c>
      <c r="D177">
        <v>39.832799999999999</v>
      </c>
      <c r="E177">
        <v>32.870170000000002</v>
      </c>
      <c r="F177">
        <v>-1.18512</v>
      </c>
      <c r="G177">
        <v>1.023E-2</v>
      </c>
      <c r="H177">
        <v>0.15089</v>
      </c>
      <c r="I177">
        <v>0.13011</v>
      </c>
      <c r="J177">
        <v>-3.0244200000000001</v>
      </c>
      <c r="K177">
        <v>6.4250000000000002E-2</v>
      </c>
      <c r="L177">
        <v>-8.5739999999999997E-2</v>
      </c>
      <c r="M177">
        <v>-99.503230000000002</v>
      </c>
      <c r="N177">
        <v>-0.35951</v>
      </c>
      <c r="O177">
        <v>38.400199999999998</v>
      </c>
      <c r="P177">
        <v>44.534100000000002</v>
      </c>
      <c r="Q177">
        <v>-19695.203030000001</v>
      </c>
      <c r="R177">
        <v>-9632.7408099999993</v>
      </c>
      <c r="S177" t="s">
        <v>25</v>
      </c>
      <c r="T177" t="e">
        <f t="shared" si="2"/>
        <v>#NAME?</v>
      </c>
      <c r="U177">
        <v>4.2100000000000002E-3</v>
      </c>
      <c r="V177">
        <v>3.0000000000000001E-5</v>
      </c>
      <c r="W177">
        <v>4.2100000000000002E-3</v>
      </c>
      <c r="X177">
        <v>4.1999999999999997E-3</v>
      </c>
      <c r="Y177">
        <v>4.6699999999999997E-3</v>
      </c>
      <c r="Z177">
        <v>0</v>
      </c>
      <c r="AA177">
        <v>0</v>
      </c>
    </row>
    <row r="178" spans="1:27" x14ac:dyDescent="0.25">
      <c r="A178">
        <v>259.80121000000003</v>
      </c>
      <c r="B178">
        <v>25.003270000000001</v>
      </c>
      <c r="C178">
        <v>39.906080000000003</v>
      </c>
      <c r="D178">
        <v>39.834620000000001</v>
      </c>
      <c r="E178">
        <v>32.870719999999999</v>
      </c>
      <c r="F178">
        <v>-1.18512</v>
      </c>
      <c r="G178">
        <v>0.01</v>
      </c>
      <c r="H178">
        <v>0.15060999999999999</v>
      </c>
      <c r="I178">
        <v>0.13253999999999999</v>
      </c>
      <c r="J178">
        <v>-3.0244200000000001</v>
      </c>
      <c r="K178">
        <v>6.3950000000000007E-2</v>
      </c>
      <c r="L178">
        <v>-8.5669999999999996E-2</v>
      </c>
      <c r="M178">
        <v>-99.512150000000005</v>
      </c>
      <c r="N178">
        <v>-0.35422999999999999</v>
      </c>
      <c r="O178">
        <v>39.11824</v>
      </c>
      <c r="P178">
        <v>44.449420000000003</v>
      </c>
      <c r="Q178">
        <v>-19695.29062</v>
      </c>
      <c r="R178">
        <v>-9632.9721300000001</v>
      </c>
      <c r="S178" t="s">
        <v>25</v>
      </c>
      <c r="T178" t="e">
        <f t="shared" si="2"/>
        <v>#NAME?</v>
      </c>
      <c r="U178">
        <v>4.2100000000000002E-3</v>
      </c>
      <c r="V178">
        <v>3.0000000000000001E-5</v>
      </c>
      <c r="W178">
        <v>4.1999999999999997E-3</v>
      </c>
      <c r="X178">
        <v>4.1900000000000001E-3</v>
      </c>
      <c r="Y178">
        <v>4.6699999999999997E-3</v>
      </c>
      <c r="Z178">
        <v>0</v>
      </c>
      <c r="AA178">
        <v>0</v>
      </c>
    </row>
    <row r="179" spans="1:27" x14ac:dyDescent="0.25">
      <c r="A179">
        <v>260.80149999999998</v>
      </c>
      <c r="B179">
        <v>25.0015</v>
      </c>
      <c r="C179">
        <v>39.906689999999998</v>
      </c>
      <c r="D179">
        <v>39.835430000000002</v>
      </c>
      <c r="E179">
        <v>32.871299999999998</v>
      </c>
      <c r="F179">
        <v>-1.18512</v>
      </c>
      <c r="G179">
        <v>9.9799999999999993E-3</v>
      </c>
      <c r="H179">
        <v>0.15187999999999999</v>
      </c>
      <c r="I179">
        <v>0.13516</v>
      </c>
      <c r="J179">
        <v>-3.0244200000000001</v>
      </c>
      <c r="K179">
        <v>6.5409999999999996E-2</v>
      </c>
      <c r="L179">
        <v>-8.5720000000000005E-2</v>
      </c>
      <c r="M179">
        <v>-99.541780000000003</v>
      </c>
      <c r="N179">
        <v>-0.35326999999999997</v>
      </c>
      <c r="O179">
        <v>39.890070000000001</v>
      </c>
      <c r="P179">
        <v>44.825130000000001</v>
      </c>
      <c r="Q179">
        <v>-19695.033469999998</v>
      </c>
      <c r="R179">
        <v>-9633.0996799999994</v>
      </c>
      <c r="S179" t="s">
        <v>25</v>
      </c>
      <c r="T179" t="e">
        <f t="shared" si="2"/>
        <v>#NAME?</v>
      </c>
      <c r="U179">
        <v>4.2199999999999998E-3</v>
      </c>
      <c r="V179">
        <v>3.0000000000000001E-5</v>
      </c>
      <c r="W179">
        <v>4.2100000000000002E-3</v>
      </c>
      <c r="X179">
        <v>4.1900000000000001E-3</v>
      </c>
      <c r="Y179">
        <v>4.6699999999999997E-3</v>
      </c>
      <c r="Z179">
        <v>0</v>
      </c>
      <c r="AA179">
        <v>0</v>
      </c>
    </row>
    <row r="180" spans="1:27" x14ac:dyDescent="0.25">
      <c r="A180">
        <v>261.80095999999998</v>
      </c>
      <c r="B180">
        <v>25.001550000000002</v>
      </c>
      <c r="C180">
        <v>39.906689999999998</v>
      </c>
      <c r="D180">
        <v>39.835439999999998</v>
      </c>
      <c r="E180">
        <v>32.871859999999998</v>
      </c>
      <c r="F180">
        <v>-1.18512</v>
      </c>
      <c r="G180">
        <v>9.6799999999999994E-3</v>
      </c>
      <c r="H180">
        <v>0.15135000000000001</v>
      </c>
      <c r="I180">
        <v>0.13263</v>
      </c>
      <c r="J180">
        <v>-3.0244200000000001</v>
      </c>
      <c r="K180">
        <v>6.5159999999999996E-2</v>
      </c>
      <c r="L180">
        <v>-8.5669999999999996E-2</v>
      </c>
      <c r="M180">
        <v>-99.548190000000005</v>
      </c>
      <c r="N180">
        <v>-0.35322999999999999</v>
      </c>
      <c r="O180">
        <v>39.143720000000002</v>
      </c>
      <c r="P180">
        <v>44.66798</v>
      </c>
      <c r="Q180">
        <v>-19695.16404</v>
      </c>
      <c r="R180">
        <v>-9633.1004699999994</v>
      </c>
      <c r="S180" t="s">
        <v>25</v>
      </c>
      <c r="T180" t="e">
        <f t="shared" si="2"/>
        <v>#NAME?</v>
      </c>
      <c r="U180">
        <v>4.2100000000000002E-3</v>
      </c>
      <c r="V180">
        <v>3.0000000000000001E-5</v>
      </c>
      <c r="W180">
        <v>4.2100000000000002E-3</v>
      </c>
      <c r="X180">
        <v>4.1900000000000001E-3</v>
      </c>
      <c r="Y180">
        <v>4.6699999999999997E-3</v>
      </c>
      <c r="Z180">
        <v>0</v>
      </c>
      <c r="AA180">
        <v>0</v>
      </c>
    </row>
    <row r="181" spans="1:27" x14ac:dyDescent="0.25">
      <c r="A181">
        <v>262.80128999999999</v>
      </c>
      <c r="B181">
        <v>25.0014</v>
      </c>
      <c r="C181">
        <v>39.907470000000004</v>
      </c>
      <c r="D181">
        <v>39.836959999999998</v>
      </c>
      <c r="E181">
        <v>32.87341</v>
      </c>
      <c r="F181">
        <v>-1.18512</v>
      </c>
      <c r="G181">
        <v>1.0540000000000001E-2</v>
      </c>
      <c r="H181">
        <v>0.15106</v>
      </c>
      <c r="I181">
        <v>0.13700000000000001</v>
      </c>
      <c r="J181">
        <v>-3.0244200000000001</v>
      </c>
      <c r="K181">
        <v>6.5339999999999995E-2</v>
      </c>
      <c r="L181">
        <v>-8.5699999999999998E-2</v>
      </c>
      <c r="M181">
        <v>-99.569730000000007</v>
      </c>
      <c r="N181">
        <v>-0.34955999999999998</v>
      </c>
      <c r="O181">
        <v>40.434359999999998</v>
      </c>
      <c r="P181">
        <v>44.583689999999997</v>
      </c>
      <c r="Q181">
        <v>-19695.469649999999</v>
      </c>
      <c r="R181">
        <v>-9633.3070000000007</v>
      </c>
      <c r="S181" t="s">
        <v>25</v>
      </c>
      <c r="T181" t="e">
        <f t="shared" si="2"/>
        <v>#NAME?</v>
      </c>
      <c r="U181">
        <v>4.2199999999999998E-3</v>
      </c>
      <c r="V181">
        <v>3.0000000000000001E-5</v>
      </c>
      <c r="W181">
        <v>4.2100000000000002E-3</v>
      </c>
      <c r="X181">
        <v>4.1999999999999997E-3</v>
      </c>
      <c r="Y181">
        <v>4.6699999999999997E-3</v>
      </c>
      <c r="Z181">
        <v>0</v>
      </c>
      <c r="AA181">
        <v>0</v>
      </c>
    </row>
    <row r="182" spans="1:27" x14ac:dyDescent="0.25">
      <c r="A182">
        <v>263.80072999999999</v>
      </c>
      <c r="B182">
        <v>24.999829999999999</v>
      </c>
      <c r="C182">
        <v>39.908340000000003</v>
      </c>
      <c r="D182">
        <v>39.835859999999997</v>
      </c>
      <c r="E182">
        <v>32.872900000000001</v>
      </c>
      <c r="F182">
        <v>-1.18512</v>
      </c>
      <c r="G182">
        <v>9.8200000000000006E-3</v>
      </c>
      <c r="H182">
        <v>0.15218000000000001</v>
      </c>
      <c r="I182">
        <v>0.13403000000000001</v>
      </c>
      <c r="J182">
        <v>-3.0244200000000001</v>
      </c>
      <c r="K182">
        <v>6.2789999999999999E-2</v>
      </c>
      <c r="L182">
        <v>-8.5669999999999996E-2</v>
      </c>
      <c r="M182">
        <v>-99.583110000000005</v>
      </c>
      <c r="N182">
        <v>-0.35933999999999999</v>
      </c>
      <c r="O182">
        <v>39.55677</v>
      </c>
      <c r="P182">
        <v>44.915080000000003</v>
      </c>
      <c r="Q182">
        <v>-19695.018940000002</v>
      </c>
      <c r="R182">
        <v>-9633.28586</v>
      </c>
      <c r="S182" t="s">
        <v>25</v>
      </c>
      <c r="T182" t="e">
        <f t="shared" si="2"/>
        <v>#NAME?</v>
      </c>
      <c r="U182">
        <v>4.2100000000000002E-3</v>
      </c>
      <c r="V182">
        <v>3.0000000000000001E-5</v>
      </c>
      <c r="W182">
        <v>4.1999999999999997E-3</v>
      </c>
      <c r="X182">
        <v>4.1900000000000001E-3</v>
      </c>
      <c r="Y182">
        <v>4.6800000000000001E-3</v>
      </c>
      <c r="Z182">
        <v>0</v>
      </c>
      <c r="AA182">
        <v>0</v>
      </c>
    </row>
    <row r="183" spans="1:27" x14ac:dyDescent="0.25">
      <c r="A183">
        <v>264.80108000000001</v>
      </c>
      <c r="B183">
        <v>24.999790000000001</v>
      </c>
      <c r="C183">
        <v>39.909039999999997</v>
      </c>
      <c r="D183">
        <v>39.837110000000003</v>
      </c>
      <c r="E183">
        <v>32.873669999999997</v>
      </c>
      <c r="F183">
        <v>-1.18512</v>
      </c>
      <c r="G183">
        <v>9.6900000000000007E-3</v>
      </c>
      <c r="H183">
        <v>0.15099000000000001</v>
      </c>
      <c r="I183">
        <v>0.13391</v>
      </c>
      <c r="J183">
        <v>-3.0244200000000001</v>
      </c>
      <c r="K183">
        <v>6.4589999999999995E-2</v>
      </c>
      <c r="L183">
        <v>-8.566E-2</v>
      </c>
      <c r="M183">
        <v>-99.593329999999995</v>
      </c>
      <c r="N183">
        <v>-0.35658000000000001</v>
      </c>
      <c r="O183">
        <v>39.523330000000001</v>
      </c>
      <c r="P183">
        <v>44.562730000000002</v>
      </c>
      <c r="Q183">
        <v>-19695.175429999999</v>
      </c>
      <c r="R183">
        <v>-9633.4606199999998</v>
      </c>
      <c r="S183" t="s">
        <v>25</v>
      </c>
      <c r="T183" t="e">
        <f t="shared" si="2"/>
        <v>#NAME?</v>
      </c>
      <c r="U183">
        <v>4.2100000000000002E-3</v>
      </c>
      <c r="V183">
        <v>3.0000000000000001E-5</v>
      </c>
      <c r="W183">
        <v>4.2100000000000002E-3</v>
      </c>
      <c r="X183">
        <v>4.1900000000000001E-3</v>
      </c>
      <c r="Y183">
        <v>4.6699999999999997E-3</v>
      </c>
      <c r="Z183">
        <v>0</v>
      </c>
      <c r="AA183">
        <v>0</v>
      </c>
    </row>
    <row r="184" spans="1:27" x14ac:dyDescent="0.25">
      <c r="A184">
        <v>265.8014</v>
      </c>
      <c r="B184">
        <v>24.99858</v>
      </c>
      <c r="C184">
        <v>39.909829999999999</v>
      </c>
      <c r="D184">
        <v>39.83813</v>
      </c>
      <c r="E184">
        <v>32.874169999999999</v>
      </c>
      <c r="F184">
        <v>-1.18512</v>
      </c>
      <c r="G184">
        <v>9.7599999999999996E-3</v>
      </c>
      <c r="H184">
        <v>0.15195</v>
      </c>
      <c r="I184">
        <v>0.13388</v>
      </c>
      <c r="J184">
        <v>-3.0244200000000001</v>
      </c>
      <c r="K184">
        <v>6.4630000000000007E-2</v>
      </c>
      <c r="L184">
        <v>-8.5620000000000002E-2</v>
      </c>
      <c r="M184">
        <v>-99.614990000000006</v>
      </c>
      <c r="N184">
        <v>-0.35546</v>
      </c>
      <c r="O184">
        <v>39.51305</v>
      </c>
      <c r="P184">
        <v>44.845730000000003</v>
      </c>
      <c r="Q184">
        <v>-19695.023789999999</v>
      </c>
      <c r="R184">
        <v>-9633.6234499999991</v>
      </c>
      <c r="S184" t="s">
        <v>25</v>
      </c>
      <c r="T184" t="e">
        <f t="shared" si="2"/>
        <v>#NAME?</v>
      </c>
      <c r="U184">
        <v>4.2100000000000002E-3</v>
      </c>
      <c r="V184">
        <v>3.0000000000000001E-5</v>
      </c>
      <c r="W184">
        <v>4.2100000000000002E-3</v>
      </c>
      <c r="X184">
        <v>4.1900000000000001E-3</v>
      </c>
      <c r="Y184">
        <v>4.6800000000000001E-3</v>
      </c>
      <c r="Z184">
        <v>0</v>
      </c>
      <c r="AA184">
        <v>0</v>
      </c>
    </row>
    <row r="185" spans="1:27" x14ac:dyDescent="0.25">
      <c r="A185">
        <v>266.80072999999999</v>
      </c>
      <c r="B185">
        <v>24.997879999999999</v>
      </c>
      <c r="C185">
        <v>39.910879999999999</v>
      </c>
      <c r="D185">
        <v>39.838979999999999</v>
      </c>
      <c r="E185">
        <v>32.874760000000002</v>
      </c>
      <c r="F185">
        <v>-1.18512</v>
      </c>
      <c r="G185">
        <v>9.8600000000000007E-3</v>
      </c>
      <c r="H185">
        <v>0.15215999999999999</v>
      </c>
      <c r="I185">
        <v>0.13563</v>
      </c>
      <c r="J185">
        <v>-3.0244200000000001</v>
      </c>
      <c r="K185">
        <v>6.4879999999999993E-2</v>
      </c>
      <c r="L185">
        <v>-8.5699999999999998E-2</v>
      </c>
      <c r="M185">
        <v>-99.631410000000002</v>
      </c>
      <c r="N185">
        <v>-0.35639999999999999</v>
      </c>
      <c r="O185">
        <v>40.031129999999997</v>
      </c>
      <c r="P185">
        <v>44.909219999999998</v>
      </c>
      <c r="Q185">
        <v>-19694.998299999999</v>
      </c>
      <c r="R185">
        <v>-9633.7938699999995</v>
      </c>
      <c r="S185" t="s">
        <v>25</v>
      </c>
      <c r="T185" t="e">
        <f t="shared" si="2"/>
        <v>#NAME?</v>
      </c>
      <c r="U185">
        <v>4.2199999999999998E-3</v>
      </c>
      <c r="V185">
        <v>3.0000000000000001E-5</v>
      </c>
      <c r="W185">
        <v>4.2100000000000002E-3</v>
      </c>
      <c r="X185">
        <v>4.1900000000000001E-3</v>
      </c>
      <c r="Y185">
        <v>4.6800000000000001E-3</v>
      </c>
      <c r="Z185">
        <v>0</v>
      </c>
      <c r="AA185">
        <v>0</v>
      </c>
    </row>
    <row r="186" spans="1:27" x14ac:dyDescent="0.25">
      <c r="A186">
        <v>267.80122999999998</v>
      </c>
      <c r="B186">
        <v>24.99776</v>
      </c>
      <c r="C186">
        <v>39.912289999999999</v>
      </c>
      <c r="D186">
        <v>39.838560000000001</v>
      </c>
      <c r="E186">
        <v>32.87509</v>
      </c>
      <c r="F186">
        <v>-1.18512</v>
      </c>
      <c r="G186">
        <v>8.94E-3</v>
      </c>
      <c r="H186">
        <v>0.15190999999999999</v>
      </c>
      <c r="I186">
        <v>0.13433999999999999</v>
      </c>
      <c r="J186">
        <v>-3.0244200000000001</v>
      </c>
      <c r="K186">
        <v>6.4199999999999993E-2</v>
      </c>
      <c r="L186">
        <v>-8.5650000000000004E-2</v>
      </c>
      <c r="M186">
        <v>-99.636989999999997</v>
      </c>
      <c r="N186">
        <v>-0.36552000000000001</v>
      </c>
      <c r="O186">
        <v>39.648029999999999</v>
      </c>
      <c r="P186">
        <v>44.833289999999998</v>
      </c>
      <c r="Q186">
        <v>-19695.04235</v>
      </c>
      <c r="R186">
        <v>-9633.8830799999996</v>
      </c>
      <c r="S186" t="s">
        <v>25</v>
      </c>
      <c r="T186" t="e">
        <f t="shared" si="2"/>
        <v>#NAME?</v>
      </c>
      <c r="U186">
        <v>4.2100000000000002E-3</v>
      </c>
      <c r="V186">
        <v>3.0000000000000001E-5</v>
      </c>
      <c r="W186">
        <v>4.2100000000000002E-3</v>
      </c>
      <c r="X186">
        <v>4.1700000000000001E-3</v>
      </c>
      <c r="Y186">
        <v>4.6800000000000001E-3</v>
      </c>
      <c r="Z186">
        <v>0</v>
      </c>
      <c r="AA186">
        <v>0</v>
      </c>
    </row>
    <row r="187" spans="1:27" x14ac:dyDescent="0.25">
      <c r="A187">
        <v>268.80162000000001</v>
      </c>
      <c r="B187">
        <v>24.996960000000001</v>
      </c>
      <c r="C187">
        <v>39.912439999999997</v>
      </c>
      <c r="D187">
        <v>39.839840000000002</v>
      </c>
      <c r="E187">
        <v>32.875920000000001</v>
      </c>
      <c r="F187">
        <v>-1.18512</v>
      </c>
      <c r="G187">
        <v>9.0200000000000002E-3</v>
      </c>
      <c r="H187">
        <v>0.15165999999999999</v>
      </c>
      <c r="I187">
        <v>0.13371</v>
      </c>
      <c r="J187">
        <v>-3.0244200000000001</v>
      </c>
      <c r="K187">
        <v>6.4850000000000005E-2</v>
      </c>
      <c r="L187">
        <v>-8.566E-2</v>
      </c>
      <c r="M187">
        <v>-99.657700000000006</v>
      </c>
      <c r="N187">
        <v>-0.35993999999999998</v>
      </c>
      <c r="O187">
        <v>39.463410000000003</v>
      </c>
      <c r="P187">
        <v>44.759639999999997</v>
      </c>
      <c r="Q187">
        <v>-19695.050060000001</v>
      </c>
      <c r="R187">
        <v>-9634.0108199999995</v>
      </c>
      <c r="S187" t="s">
        <v>25</v>
      </c>
      <c r="T187" t="e">
        <f t="shared" si="2"/>
        <v>#NAME?</v>
      </c>
      <c r="U187">
        <v>4.2100000000000002E-3</v>
      </c>
      <c r="V187">
        <v>3.0000000000000001E-5</v>
      </c>
      <c r="W187">
        <v>4.2100000000000002E-3</v>
      </c>
      <c r="X187">
        <v>4.1700000000000001E-3</v>
      </c>
      <c r="Y187">
        <v>4.6699999999999997E-3</v>
      </c>
      <c r="Z187">
        <v>0</v>
      </c>
      <c r="AA187">
        <v>0</v>
      </c>
    </row>
    <row r="188" spans="1:27" x14ac:dyDescent="0.25">
      <c r="A188">
        <v>269.80207999999999</v>
      </c>
      <c r="B188">
        <v>24.996569999999998</v>
      </c>
      <c r="C188">
        <v>39.912610000000001</v>
      </c>
      <c r="D188">
        <v>39.840670000000003</v>
      </c>
      <c r="E188">
        <v>32.87688</v>
      </c>
      <c r="F188">
        <v>-1.18512</v>
      </c>
      <c r="G188">
        <v>9.8300000000000002E-3</v>
      </c>
      <c r="H188">
        <v>0.15084</v>
      </c>
      <c r="I188">
        <v>0.13783999999999999</v>
      </c>
      <c r="J188">
        <v>-3.0244200000000001</v>
      </c>
      <c r="K188">
        <v>6.3299999999999995E-2</v>
      </c>
      <c r="L188">
        <v>-8.5650000000000004E-2</v>
      </c>
      <c r="M188">
        <v>-99.67465</v>
      </c>
      <c r="N188">
        <v>-0.35661999999999999</v>
      </c>
      <c r="O188">
        <v>40.680729999999997</v>
      </c>
      <c r="P188">
        <v>44.520110000000003</v>
      </c>
      <c r="Q188">
        <v>-19695.174470000002</v>
      </c>
      <c r="R188">
        <v>-9634.1007900000004</v>
      </c>
      <c r="S188" t="s">
        <v>25</v>
      </c>
      <c r="T188" t="e">
        <f t="shared" si="2"/>
        <v>#NAME?</v>
      </c>
      <c r="U188">
        <v>4.2199999999999998E-3</v>
      </c>
      <c r="V188">
        <v>3.0000000000000001E-5</v>
      </c>
      <c r="W188">
        <v>4.1999999999999997E-3</v>
      </c>
      <c r="X188">
        <v>4.1900000000000001E-3</v>
      </c>
      <c r="Y188">
        <v>4.6699999999999997E-3</v>
      </c>
      <c r="Z188">
        <v>0</v>
      </c>
      <c r="AA188">
        <v>0</v>
      </c>
    </row>
    <row r="189" spans="1:27" x14ac:dyDescent="0.25">
      <c r="A189">
        <v>270.80162000000001</v>
      </c>
      <c r="B189">
        <v>24.996459999999999</v>
      </c>
      <c r="C189">
        <v>39.91254</v>
      </c>
      <c r="D189">
        <v>39.840560000000004</v>
      </c>
      <c r="E189">
        <v>32.876469999999998</v>
      </c>
      <c r="F189">
        <v>-1.18512</v>
      </c>
      <c r="G189">
        <v>9.7099999999999999E-3</v>
      </c>
      <c r="H189">
        <v>0.15109</v>
      </c>
      <c r="I189">
        <v>0.13569000000000001</v>
      </c>
      <c r="J189">
        <v>-3.0244200000000001</v>
      </c>
      <c r="K189">
        <v>6.4049999999999996E-2</v>
      </c>
      <c r="L189">
        <v>-8.566E-2</v>
      </c>
      <c r="M189">
        <v>-99.670839999999998</v>
      </c>
      <c r="N189">
        <v>-0.35682999999999998</v>
      </c>
      <c r="O189">
        <v>40.046810000000001</v>
      </c>
      <c r="P189">
        <v>44.59187</v>
      </c>
      <c r="Q189">
        <v>-19695.06004</v>
      </c>
      <c r="R189">
        <v>-9634.0845800000006</v>
      </c>
      <c r="S189" t="s">
        <v>25</v>
      </c>
      <c r="T189" t="e">
        <f t="shared" si="2"/>
        <v>#NAME?</v>
      </c>
      <c r="U189">
        <v>4.2199999999999998E-3</v>
      </c>
      <c r="V189">
        <v>3.0000000000000001E-5</v>
      </c>
      <c r="W189">
        <v>4.1999999999999997E-3</v>
      </c>
      <c r="X189">
        <v>4.1900000000000001E-3</v>
      </c>
      <c r="Y189">
        <v>4.6699999999999997E-3</v>
      </c>
      <c r="Z189">
        <v>0</v>
      </c>
      <c r="AA189">
        <v>0</v>
      </c>
    </row>
    <row r="190" spans="1:27" x14ac:dyDescent="0.25">
      <c r="A190">
        <v>271.80304000000001</v>
      </c>
      <c r="B190">
        <v>24.995380000000001</v>
      </c>
      <c r="C190">
        <v>39.913150000000002</v>
      </c>
      <c r="D190">
        <v>39.841030000000003</v>
      </c>
      <c r="E190">
        <v>32.877130000000001</v>
      </c>
      <c r="F190">
        <v>-1.18512</v>
      </c>
      <c r="G190">
        <v>9.58E-3</v>
      </c>
      <c r="H190">
        <v>0.15168000000000001</v>
      </c>
      <c r="I190">
        <v>0.13358999999999999</v>
      </c>
      <c r="J190">
        <v>-3.0244200000000001</v>
      </c>
      <c r="K190">
        <v>6.3460000000000003E-2</v>
      </c>
      <c r="L190">
        <v>-8.5690000000000002E-2</v>
      </c>
      <c r="M190">
        <v>-99.692899999999995</v>
      </c>
      <c r="N190">
        <v>-0.35752</v>
      </c>
      <c r="O190">
        <v>39.428519999999999</v>
      </c>
      <c r="P190">
        <v>44.765720000000002</v>
      </c>
      <c r="Q190">
        <v>-19694.96861</v>
      </c>
      <c r="R190">
        <v>-9634.1813999999995</v>
      </c>
      <c r="S190" t="s">
        <v>25</v>
      </c>
      <c r="T190" t="e">
        <f t="shared" si="2"/>
        <v>#NAME?</v>
      </c>
      <c r="U190">
        <v>4.2100000000000002E-3</v>
      </c>
      <c r="V190">
        <v>3.0000000000000001E-5</v>
      </c>
      <c r="W190">
        <v>4.1999999999999997E-3</v>
      </c>
      <c r="X190">
        <v>4.1799999999999997E-3</v>
      </c>
      <c r="Y190">
        <v>4.6699999999999997E-3</v>
      </c>
      <c r="Z190">
        <v>0</v>
      </c>
      <c r="AA190">
        <v>0</v>
      </c>
    </row>
    <row r="191" spans="1:27" x14ac:dyDescent="0.25">
      <c r="A191">
        <v>272.80286999999998</v>
      </c>
      <c r="B191">
        <v>24.995609999999999</v>
      </c>
      <c r="C191">
        <v>39.914149999999999</v>
      </c>
      <c r="D191">
        <v>39.841119999999997</v>
      </c>
      <c r="E191">
        <v>32.878399999999999</v>
      </c>
      <c r="F191">
        <v>-1.18512</v>
      </c>
      <c r="G191">
        <v>1.025E-2</v>
      </c>
      <c r="H191">
        <v>0.15107000000000001</v>
      </c>
      <c r="I191">
        <v>0.13303000000000001</v>
      </c>
      <c r="J191">
        <v>-3.0244200000000001</v>
      </c>
      <c r="K191">
        <v>6.3939999999999997E-2</v>
      </c>
      <c r="L191">
        <v>-8.5669999999999996E-2</v>
      </c>
      <c r="M191">
        <v>-99.705960000000005</v>
      </c>
      <c r="N191">
        <v>-0.36204999999999998</v>
      </c>
      <c r="O191">
        <v>39.262479999999996</v>
      </c>
      <c r="P191">
        <v>44.587530000000001</v>
      </c>
      <c r="Q191">
        <v>-19695.295289999998</v>
      </c>
      <c r="R191">
        <v>-9634.2797599999994</v>
      </c>
      <c r="S191" t="s">
        <v>25</v>
      </c>
      <c r="T191" t="e">
        <f t="shared" si="2"/>
        <v>#NAME?</v>
      </c>
      <c r="U191">
        <v>4.2100000000000002E-3</v>
      </c>
      <c r="V191">
        <v>3.0000000000000001E-5</v>
      </c>
      <c r="W191">
        <v>4.1999999999999997E-3</v>
      </c>
      <c r="X191">
        <v>4.1999999999999997E-3</v>
      </c>
      <c r="Y191">
        <v>4.6699999999999997E-3</v>
      </c>
      <c r="Z191">
        <v>0</v>
      </c>
      <c r="AA191">
        <v>0</v>
      </c>
    </row>
    <row r="192" spans="1:27" x14ac:dyDescent="0.25">
      <c r="A192">
        <v>273.80286000000001</v>
      </c>
      <c r="B192">
        <v>24.99532</v>
      </c>
      <c r="C192">
        <v>39.914430000000003</v>
      </c>
      <c r="D192">
        <v>39.842550000000003</v>
      </c>
      <c r="E192">
        <v>32.878250000000001</v>
      </c>
      <c r="F192">
        <v>-1.18512</v>
      </c>
      <c r="G192">
        <v>9.8700000000000003E-3</v>
      </c>
      <c r="H192">
        <v>0.15125</v>
      </c>
      <c r="I192">
        <v>0.13103999999999999</v>
      </c>
      <c r="J192">
        <v>-3.0244200000000001</v>
      </c>
      <c r="K192">
        <v>6.4649999999999999E-2</v>
      </c>
      <c r="L192">
        <v>-8.5720000000000005E-2</v>
      </c>
      <c r="M192">
        <v>-99.707830000000001</v>
      </c>
      <c r="N192">
        <v>-0.35636000000000001</v>
      </c>
      <c r="O192">
        <v>38.674869999999999</v>
      </c>
      <c r="P192">
        <v>44.640050000000002</v>
      </c>
      <c r="Q192">
        <v>-19695.197800000002</v>
      </c>
      <c r="R192">
        <v>-9634.4323700000004</v>
      </c>
      <c r="S192" t="s">
        <v>25</v>
      </c>
      <c r="T192" t="e">
        <f t="shared" si="2"/>
        <v>#NAME?</v>
      </c>
      <c r="U192">
        <v>4.2100000000000002E-3</v>
      </c>
      <c r="V192">
        <v>3.0000000000000001E-5</v>
      </c>
      <c r="W192">
        <v>4.2100000000000002E-3</v>
      </c>
      <c r="X192">
        <v>4.1900000000000001E-3</v>
      </c>
      <c r="Y192">
        <v>4.6699999999999997E-3</v>
      </c>
      <c r="Z192">
        <v>0</v>
      </c>
      <c r="AA192">
        <v>0</v>
      </c>
    </row>
    <row r="193" spans="1:27" x14ac:dyDescent="0.25">
      <c r="A193">
        <v>274.80288000000002</v>
      </c>
      <c r="B193">
        <v>24.99361</v>
      </c>
      <c r="C193">
        <v>39.915320000000001</v>
      </c>
      <c r="D193">
        <v>39.84299</v>
      </c>
      <c r="E193">
        <v>32.879170000000002</v>
      </c>
      <c r="F193">
        <v>-1.18512</v>
      </c>
      <c r="G193">
        <v>9.2399999999999999E-3</v>
      </c>
      <c r="H193">
        <v>0.15139</v>
      </c>
      <c r="I193">
        <v>0.13336999999999999</v>
      </c>
      <c r="J193">
        <v>-3.0244200000000001</v>
      </c>
      <c r="K193">
        <v>6.4490000000000006E-2</v>
      </c>
      <c r="L193">
        <v>-8.5639999999999994E-2</v>
      </c>
      <c r="M193">
        <v>-99.741079999999997</v>
      </c>
      <c r="N193">
        <v>-0.35858000000000001</v>
      </c>
      <c r="O193">
        <v>39.36401</v>
      </c>
      <c r="P193">
        <v>44.680129999999998</v>
      </c>
      <c r="Q193">
        <v>-19695.03009</v>
      </c>
      <c r="R193">
        <v>-9634.5515699999996</v>
      </c>
      <c r="S193" t="s">
        <v>25</v>
      </c>
      <c r="T193" t="e">
        <f t="shared" si="2"/>
        <v>#NAME?</v>
      </c>
      <c r="U193">
        <v>4.2100000000000002E-3</v>
      </c>
      <c r="V193">
        <v>3.0000000000000001E-5</v>
      </c>
      <c r="W193">
        <v>4.2100000000000002E-3</v>
      </c>
      <c r="X193">
        <v>4.1799999999999997E-3</v>
      </c>
      <c r="Y193">
        <v>4.6699999999999997E-3</v>
      </c>
      <c r="Z193">
        <v>0</v>
      </c>
      <c r="AA193">
        <v>0</v>
      </c>
    </row>
    <row r="194" spans="1:27" x14ac:dyDescent="0.25">
      <c r="A194">
        <v>275.80284</v>
      </c>
      <c r="B194">
        <v>24.99399</v>
      </c>
      <c r="C194">
        <v>39.915120000000002</v>
      </c>
      <c r="D194">
        <v>39.843400000000003</v>
      </c>
      <c r="E194">
        <v>32.879919999999998</v>
      </c>
      <c r="F194">
        <v>-1.18512</v>
      </c>
      <c r="G194">
        <v>9.3500000000000007E-3</v>
      </c>
      <c r="H194">
        <v>0.15182999999999999</v>
      </c>
      <c r="I194">
        <v>0.13522999999999999</v>
      </c>
      <c r="J194">
        <v>-3.0244200000000001</v>
      </c>
      <c r="K194">
        <v>6.4070000000000002E-2</v>
      </c>
      <c r="L194">
        <v>-8.5669999999999996E-2</v>
      </c>
      <c r="M194">
        <v>-99.745679999999993</v>
      </c>
      <c r="N194">
        <v>-0.35555999999999999</v>
      </c>
      <c r="O194">
        <v>39.911079999999998</v>
      </c>
      <c r="P194">
        <v>44.811709999999998</v>
      </c>
      <c r="Q194">
        <v>-19695.2736</v>
      </c>
      <c r="R194">
        <v>-9634.5702700000002</v>
      </c>
      <c r="S194" t="s">
        <v>25</v>
      </c>
      <c r="T194" t="e">
        <f t="shared" ref="T194:T219" si="3">-Inf</f>
        <v>#NAME?</v>
      </c>
      <c r="U194">
        <v>4.2199999999999998E-3</v>
      </c>
      <c r="V194">
        <v>3.0000000000000001E-5</v>
      </c>
      <c r="W194">
        <v>4.2100000000000002E-3</v>
      </c>
      <c r="X194">
        <v>4.1799999999999997E-3</v>
      </c>
      <c r="Y194">
        <v>4.6699999999999997E-3</v>
      </c>
      <c r="Z194">
        <v>0</v>
      </c>
      <c r="AA194">
        <v>0</v>
      </c>
    </row>
    <row r="195" spans="1:27" x14ac:dyDescent="0.25">
      <c r="A195">
        <v>276.80284</v>
      </c>
      <c r="B195">
        <v>24.99239</v>
      </c>
      <c r="C195">
        <v>39.91574</v>
      </c>
      <c r="D195">
        <v>39.843200000000003</v>
      </c>
      <c r="E195">
        <v>32.880090000000003</v>
      </c>
      <c r="F195">
        <v>-1.18512</v>
      </c>
      <c r="G195">
        <v>9.0600000000000003E-3</v>
      </c>
      <c r="H195">
        <v>0.15067</v>
      </c>
      <c r="I195">
        <v>0.13483999999999999</v>
      </c>
      <c r="J195">
        <v>-3.0244200000000001</v>
      </c>
      <c r="K195">
        <v>6.3250000000000001E-2</v>
      </c>
      <c r="L195">
        <v>-8.5620000000000002E-2</v>
      </c>
      <c r="M195">
        <v>-99.768140000000002</v>
      </c>
      <c r="N195">
        <v>-0.35963000000000001</v>
      </c>
      <c r="O195">
        <v>39.796250000000001</v>
      </c>
      <c r="P195">
        <v>44.469520000000003</v>
      </c>
      <c r="Q195">
        <v>-19694.96225</v>
      </c>
      <c r="R195">
        <v>-9634.6080000000002</v>
      </c>
      <c r="S195" t="s">
        <v>25</v>
      </c>
      <c r="T195" t="e">
        <f t="shared" si="3"/>
        <v>#NAME?</v>
      </c>
      <c r="U195">
        <v>4.2199999999999998E-3</v>
      </c>
      <c r="V195">
        <v>3.0000000000000001E-5</v>
      </c>
      <c r="W195">
        <v>4.1999999999999997E-3</v>
      </c>
      <c r="X195">
        <v>4.1700000000000001E-3</v>
      </c>
      <c r="Y195">
        <v>4.6699999999999997E-3</v>
      </c>
      <c r="Z195">
        <v>0</v>
      </c>
      <c r="AA195">
        <v>0</v>
      </c>
    </row>
    <row r="196" spans="1:27" x14ac:dyDescent="0.25">
      <c r="A196">
        <v>277.80284</v>
      </c>
      <c r="B196">
        <v>24.99249</v>
      </c>
      <c r="C196">
        <v>39.915939999999999</v>
      </c>
      <c r="D196">
        <v>39.843229999999998</v>
      </c>
      <c r="E196">
        <v>32.879359999999998</v>
      </c>
      <c r="F196">
        <v>-1.18512</v>
      </c>
      <c r="G196">
        <v>9.1599999999999997E-3</v>
      </c>
      <c r="H196">
        <v>0.15090999999999999</v>
      </c>
      <c r="I196">
        <v>0.13297</v>
      </c>
      <c r="J196">
        <v>-3.0244200000000001</v>
      </c>
      <c r="K196">
        <v>6.4530000000000004E-2</v>
      </c>
      <c r="L196">
        <v>-8.5680000000000006E-2</v>
      </c>
      <c r="M196">
        <v>-99.757620000000003</v>
      </c>
      <c r="N196">
        <v>-0.36043999999999998</v>
      </c>
      <c r="O196">
        <v>39.244109999999999</v>
      </c>
      <c r="P196">
        <v>44.53839</v>
      </c>
      <c r="Q196">
        <v>-19694.82705</v>
      </c>
      <c r="R196">
        <v>-9634.6287900000007</v>
      </c>
      <c r="S196" t="s">
        <v>25</v>
      </c>
      <c r="T196" t="e">
        <f t="shared" si="3"/>
        <v>#NAME?</v>
      </c>
      <c r="U196">
        <v>4.2100000000000002E-3</v>
      </c>
      <c r="V196">
        <v>3.0000000000000001E-5</v>
      </c>
      <c r="W196">
        <v>4.2100000000000002E-3</v>
      </c>
      <c r="X196">
        <v>4.1799999999999997E-3</v>
      </c>
      <c r="Y196">
        <v>4.6699999999999997E-3</v>
      </c>
      <c r="Z196">
        <v>0</v>
      </c>
      <c r="AA196">
        <v>0</v>
      </c>
    </row>
    <row r="197" spans="1:27" x14ac:dyDescent="0.25">
      <c r="A197">
        <v>278.80597999999998</v>
      </c>
      <c r="B197">
        <v>24.99249</v>
      </c>
      <c r="C197">
        <v>39.915640000000003</v>
      </c>
      <c r="D197">
        <v>39.844009999999997</v>
      </c>
      <c r="E197">
        <v>32.880929999999999</v>
      </c>
      <c r="F197">
        <v>-1.18512</v>
      </c>
      <c r="G197">
        <v>9.9699999999999997E-3</v>
      </c>
      <c r="H197">
        <v>0.15048</v>
      </c>
      <c r="I197">
        <v>0.1313</v>
      </c>
      <c r="J197">
        <v>-3.0244200000000001</v>
      </c>
      <c r="K197">
        <v>6.4799999999999996E-2</v>
      </c>
      <c r="L197">
        <v>-8.5680000000000006E-2</v>
      </c>
      <c r="M197">
        <v>-99.777529999999999</v>
      </c>
      <c r="N197">
        <v>-0.35511999999999999</v>
      </c>
      <c r="O197">
        <v>38.752920000000003</v>
      </c>
      <c r="P197">
        <v>44.413690000000003</v>
      </c>
      <c r="Q197">
        <v>-19695.168239999999</v>
      </c>
      <c r="R197">
        <v>-9634.67238</v>
      </c>
      <c r="S197" t="s">
        <v>25</v>
      </c>
      <c r="T197" t="e">
        <f t="shared" si="3"/>
        <v>#NAME?</v>
      </c>
      <c r="U197">
        <v>4.2100000000000002E-3</v>
      </c>
      <c r="V197">
        <v>3.0000000000000001E-5</v>
      </c>
      <c r="W197">
        <v>4.2100000000000002E-3</v>
      </c>
      <c r="X197">
        <v>4.1900000000000001E-3</v>
      </c>
      <c r="Y197">
        <v>4.6699999999999997E-3</v>
      </c>
      <c r="Z197">
        <v>0</v>
      </c>
      <c r="AA197">
        <v>0</v>
      </c>
    </row>
    <row r="198" spans="1:27" x14ac:dyDescent="0.25">
      <c r="A198">
        <v>279.80725999999999</v>
      </c>
      <c r="B198">
        <v>24.992290000000001</v>
      </c>
      <c r="C198">
        <v>39.916930000000001</v>
      </c>
      <c r="D198">
        <v>39.844859999999997</v>
      </c>
      <c r="E198">
        <v>32.881839999999997</v>
      </c>
      <c r="F198">
        <v>-1.18512</v>
      </c>
      <c r="G198">
        <v>9.5700000000000004E-3</v>
      </c>
      <c r="H198">
        <v>0.15156</v>
      </c>
      <c r="I198">
        <v>0.13009999999999999</v>
      </c>
      <c r="J198">
        <v>-3.0244200000000001</v>
      </c>
      <c r="K198">
        <v>6.4589999999999995E-2</v>
      </c>
      <c r="L198">
        <v>-8.5709999999999995E-2</v>
      </c>
      <c r="M198">
        <v>-99.791520000000006</v>
      </c>
      <c r="N198">
        <v>-0.35727999999999999</v>
      </c>
      <c r="O198">
        <v>38.39761</v>
      </c>
      <c r="P198">
        <v>44.730040000000002</v>
      </c>
      <c r="Q198">
        <v>-19695.321319999999</v>
      </c>
      <c r="R198">
        <v>-9634.8636900000001</v>
      </c>
      <c r="S198" t="s">
        <v>25</v>
      </c>
      <c r="T198" t="e">
        <f t="shared" si="3"/>
        <v>#NAME?</v>
      </c>
      <c r="U198">
        <v>4.2100000000000002E-3</v>
      </c>
      <c r="V198">
        <v>3.0000000000000001E-5</v>
      </c>
      <c r="W198">
        <v>4.2100000000000002E-3</v>
      </c>
      <c r="X198">
        <v>4.1799999999999997E-3</v>
      </c>
      <c r="Y198">
        <v>4.6699999999999997E-3</v>
      </c>
      <c r="Z198">
        <v>0</v>
      </c>
      <c r="AA198">
        <v>0</v>
      </c>
    </row>
    <row r="199" spans="1:27" x14ac:dyDescent="0.25">
      <c r="A199">
        <v>280.80702000000002</v>
      </c>
      <c r="B199">
        <v>24.992180000000001</v>
      </c>
      <c r="C199">
        <v>39.916980000000002</v>
      </c>
      <c r="D199">
        <v>39.844479999999997</v>
      </c>
      <c r="E199">
        <v>32.882440000000003</v>
      </c>
      <c r="F199">
        <v>-1.18512</v>
      </c>
      <c r="G199">
        <v>9.7800000000000005E-3</v>
      </c>
      <c r="H199">
        <v>0.15117</v>
      </c>
      <c r="I199">
        <v>0.13508999999999999</v>
      </c>
      <c r="J199">
        <v>-3.0244200000000001</v>
      </c>
      <c r="K199">
        <v>6.3399999999999998E-2</v>
      </c>
      <c r="L199">
        <v>-8.5709999999999995E-2</v>
      </c>
      <c r="M199">
        <v>-99.800600000000003</v>
      </c>
      <c r="N199">
        <v>-0.35943000000000003</v>
      </c>
      <c r="O199">
        <v>39.86947</v>
      </c>
      <c r="P199">
        <v>44.617080000000001</v>
      </c>
      <c r="Q199">
        <v>-19695.428209999998</v>
      </c>
      <c r="R199">
        <v>-9634.8344199999992</v>
      </c>
      <c r="S199" t="s">
        <v>25</v>
      </c>
      <c r="T199" t="e">
        <f t="shared" si="3"/>
        <v>#NAME?</v>
      </c>
      <c r="U199">
        <v>4.2199999999999998E-3</v>
      </c>
      <c r="V199">
        <v>3.0000000000000001E-5</v>
      </c>
      <c r="W199">
        <v>4.1999999999999997E-3</v>
      </c>
      <c r="X199">
        <v>4.1900000000000001E-3</v>
      </c>
      <c r="Y199">
        <v>4.6699999999999997E-3</v>
      </c>
      <c r="Z199">
        <v>0</v>
      </c>
      <c r="AA199">
        <v>0</v>
      </c>
    </row>
    <row r="200" spans="1:27" x14ac:dyDescent="0.25">
      <c r="A200">
        <v>281.80757</v>
      </c>
      <c r="B200">
        <v>24.99174</v>
      </c>
      <c r="C200">
        <v>39.917290000000001</v>
      </c>
      <c r="D200">
        <v>39.844360000000002</v>
      </c>
      <c r="E200">
        <v>32.883099999999999</v>
      </c>
      <c r="F200">
        <v>-1.18512</v>
      </c>
      <c r="G200">
        <v>9.5899999999999996E-3</v>
      </c>
      <c r="H200">
        <v>0.15023</v>
      </c>
      <c r="I200">
        <v>0.1351</v>
      </c>
      <c r="J200">
        <v>-3.0244200000000001</v>
      </c>
      <c r="K200">
        <v>6.5479999999999997E-2</v>
      </c>
      <c r="L200">
        <v>-8.5699999999999998E-2</v>
      </c>
      <c r="M200">
        <v>-99.814440000000005</v>
      </c>
      <c r="N200">
        <v>-0.36153000000000002</v>
      </c>
      <c r="O200">
        <v>39.874490000000002</v>
      </c>
      <c r="P200">
        <v>44.339060000000003</v>
      </c>
      <c r="Q200">
        <v>-19695.476589999998</v>
      </c>
      <c r="R200">
        <v>-9634.8510499999993</v>
      </c>
      <c r="S200" t="s">
        <v>25</v>
      </c>
      <c r="T200" t="e">
        <f t="shared" si="3"/>
        <v>#NAME?</v>
      </c>
      <c r="U200">
        <v>4.2199999999999998E-3</v>
      </c>
      <c r="V200">
        <v>3.0000000000000001E-5</v>
      </c>
      <c r="W200">
        <v>4.2100000000000002E-3</v>
      </c>
      <c r="X200">
        <v>4.1799999999999997E-3</v>
      </c>
      <c r="Y200">
        <v>4.6699999999999997E-3</v>
      </c>
      <c r="Z200">
        <v>0</v>
      </c>
      <c r="AA200">
        <v>0</v>
      </c>
    </row>
    <row r="201" spans="1:27" x14ac:dyDescent="0.25">
      <c r="A201">
        <v>282.80716999999999</v>
      </c>
      <c r="B201">
        <v>24.989909999999998</v>
      </c>
      <c r="C201">
        <v>39.917430000000003</v>
      </c>
      <c r="D201">
        <v>39.844970000000004</v>
      </c>
      <c r="E201">
        <v>32.883429999999997</v>
      </c>
      <c r="F201">
        <v>-1.18512</v>
      </c>
      <c r="G201">
        <v>9.0299999999999998E-3</v>
      </c>
      <c r="H201">
        <v>0.1512</v>
      </c>
      <c r="I201">
        <v>0.13311000000000001</v>
      </c>
      <c r="J201">
        <v>-3.0244200000000001</v>
      </c>
      <c r="K201">
        <v>6.3890000000000002E-2</v>
      </c>
      <c r="L201">
        <v>-8.5709999999999995E-2</v>
      </c>
      <c r="M201">
        <v>-99.841859999999997</v>
      </c>
      <c r="N201">
        <v>-0.35920000000000002</v>
      </c>
      <c r="O201">
        <v>39.286299999999997</v>
      </c>
      <c r="P201">
        <v>44.625639999999997</v>
      </c>
      <c r="Q201">
        <v>-19695.149710000002</v>
      </c>
      <c r="R201">
        <v>-9634.9181499999995</v>
      </c>
      <c r="S201" t="s">
        <v>25</v>
      </c>
      <c r="T201" t="e">
        <f t="shared" si="3"/>
        <v>#NAME?</v>
      </c>
      <c r="U201">
        <v>4.2100000000000002E-3</v>
      </c>
      <c r="V201">
        <v>3.0000000000000001E-5</v>
      </c>
      <c r="W201">
        <v>4.1999999999999997E-3</v>
      </c>
      <c r="X201">
        <v>4.1700000000000001E-3</v>
      </c>
      <c r="Y201">
        <v>4.6699999999999997E-3</v>
      </c>
      <c r="Z201">
        <v>0</v>
      </c>
      <c r="AA201">
        <v>0</v>
      </c>
    </row>
    <row r="202" spans="1:27" x14ac:dyDescent="0.25">
      <c r="A202">
        <v>283.80745000000002</v>
      </c>
      <c r="B202">
        <v>24.990169999999999</v>
      </c>
      <c r="C202">
        <v>39.91818</v>
      </c>
      <c r="D202">
        <v>39.846040000000002</v>
      </c>
      <c r="E202">
        <v>32.885350000000003</v>
      </c>
      <c r="F202">
        <v>-1.18512</v>
      </c>
      <c r="G202">
        <v>9.5700000000000004E-3</v>
      </c>
      <c r="H202">
        <v>0.15101000000000001</v>
      </c>
      <c r="I202">
        <v>0.13555</v>
      </c>
      <c r="J202">
        <v>-3.0244200000000001</v>
      </c>
      <c r="K202">
        <v>6.4549999999999996E-2</v>
      </c>
      <c r="L202">
        <v>-8.5650000000000004E-2</v>
      </c>
      <c r="M202">
        <v>-99.862849999999995</v>
      </c>
      <c r="N202">
        <v>-0.35764000000000001</v>
      </c>
      <c r="O202">
        <v>40.00676</v>
      </c>
      <c r="P202">
        <v>44.56964</v>
      </c>
      <c r="Q202">
        <v>-19695.623159999999</v>
      </c>
      <c r="R202">
        <v>-9635.0813899999994</v>
      </c>
      <c r="S202" t="s">
        <v>25</v>
      </c>
      <c r="T202" t="e">
        <f t="shared" si="3"/>
        <v>#NAME?</v>
      </c>
      <c r="U202">
        <v>4.2199999999999998E-3</v>
      </c>
      <c r="V202">
        <v>3.0000000000000001E-5</v>
      </c>
      <c r="W202">
        <v>4.2100000000000002E-3</v>
      </c>
      <c r="X202">
        <v>4.1799999999999997E-3</v>
      </c>
      <c r="Y202">
        <v>4.6699999999999997E-3</v>
      </c>
      <c r="Z202">
        <v>0</v>
      </c>
      <c r="AA202">
        <v>0</v>
      </c>
    </row>
    <row r="203" spans="1:27" x14ac:dyDescent="0.25">
      <c r="A203">
        <v>284.80721999999997</v>
      </c>
      <c r="B203">
        <v>24.989370000000001</v>
      </c>
      <c r="C203">
        <v>39.919040000000003</v>
      </c>
      <c r="D203">
        <v>39.84695</v>
      </c>
      <c r="E203">
        <v>32.885680000000001</v>
      </c>
      <c r="F203">
        <v>-1.18512</v>
      </c>
      <c r="G203">
        <v>1.0160000000000001E-2</v>
      </c>
      <c r="H203">
        <v>0.15140000000000001</v>
      </c>
      <c r="I203">
        <v>0.13292999999999999</v>
      </c>
      <c r="J203">
        <v>-3.0244200000000001</v>
      </c>
      <c r="K203">
        <v>6.4250000000000002E-2</v>
      </c>
      <c r="L203">
        <v>-8.5620000000000002E-2</v>
      </c>
      <c r="M203">
        <v>-99.877089999999995</v>
      </c>
      <c r="N203">
        <v>-0.35737000000000002</v>
      </c>
      <c r="O203">
        <v>39.232909999999997</v>
      </c>
      <c r="P203">
        <v>44.683900000000001</v>
      </c>
      <c r="Q203">
        <v>-19695.520830000001</v>
      </c>
      <c r="R203">
        <v>-9635.2408899999991</v>
      </c>
      <c r="S203" t="s">
        <v>25</v>
      </c>
      <c r="T203" t="e">
        <f t="shared" si="3"/>
        <v>#NAME?</v>
      </c>
      <c r="U203">
        <v>4.2100000000000002E-3</v>
      </c>
      <c r="V203">
        <v>3.0000000000000001E-5</v>
      </c>
      <c r="W203">
        <v>4.2100000000000002E-3</v>
      </c>
      <c r="X203">
        <v>4.1900000000000001E-3</v>
      </c>
      <c r="Y203">
        <v>4.6699999999999997E-3</v>
      </c>
      <c r="Z203">
        <v>0</v>
      </c>
      <c r="AA203">
        <v>0</v>
      </c>
    </row>
    <row r="204" spans="1:27" x14ac:dyDescent="0.25">
      <c r="A204">
        <v>285.80702000000002</v>
      </c>
      <c r="B204">
        <v>24.989350000000002</v>
      </c>
      <c r="C204">
        <v>39.919939999999997</v>
      </c>
      <c r="D204">
        <v>39.84686</v>
      </c>
      <c r="E204">
        <v>32.885300000000001</v>
      </c>
      <c r="F204">
        <v>-1.18512</v>
      </c>
      <c r="G204">
        <v>1.008E-2</v>
      </c>
      <c r="H204">
        <v>0.15039</v>
      </c>
      <c r="I204">
        <v>0.13266</v>
      </c>
      <c r="J204">
        <v>-3.0244200000000001</v>
      </c>
      <c r="K204">
        <v>6.3519999999999993E-2</v>
      </c>
      <c r="L204">
        <v>-8.5720000000000005E-2</v>
      </c>
      <c r="M204">
        <v>-99.872500000000002</v>
      </c>
      <c r="N204">
        <v>-0.36225000000000002</v>
      </c>
      <c r="O204">
        <v>39.151899999999998</v>
      </c>
      <c r="P204">
        <v>44.384569999999997</v>
      </c>
      <c r="Q204">
        <v>-19695.432560000001</v>
      </c>
      <c r="R204">
        <v>-9635.3135299999994</v>
      </c>
      <c r="S204" t="s">
        <v>25</v>
      </c>
      <c r="T204" t="e">
        <f t="shared" si="3"/>
        <v>#NAME?</v>
      </c>
      <c r="U204">
        <v>4.2100000000000002E-3</v>
      </c>
      <c r="V204">
        <v>3.0000000000000001E-5</v>
      </c>
      <c r="W204">
        <v>4.1999999999999997E-3</v>
      </c>
      <c r="X204">
        <v>4.1900000000000001E-3</v>
      </c>
      <c r="Y204">
        <v>4.6699999999999997E-3</v>
      </c>
      <c r="Z204">
        <v>0</v>
      </c>
      <c r="AA204">
        <v>0</v>
      </c>
    </row>
    <row r="205" spans="1:27" x14ac:dyDescent="0.25">
      <c r="A205">
        <v>286.80763000000002</v>
      </c>
      <c r="B205">
        <v>24.989419999999999</v>
      </c>
      <c r="C205">
        <v>39.921300000000002</v>
      </c>
      <c r="D205">
        <v>39.848059999999997</v>
      </c>
      <c r="E205">
        <v>32.885530000000003</v>
      </c>
      <c r="F205">
        <v>-1.18512</v>
      </c>
      <c r="G205">
        <v>1.068E-2</v>
      </c>
      <c r="H205">
        <v>0.15087999999999999</v>
      </c>
      <c r="I205">
        <v>0.13347000000000001</v>
      </c>
      <c r="J205">
        <v>-3.0244200000000001</v>
      </c>
      <c r="K205">
        <v>6.4589999999999995E-2</v>
      </c>
      <c r="L205">
        <v>-8.5599999999999996E-2</v>
      </c>
      <c r="M205">
        <v>-99.874579999999995</v>
      </c>
      <c r="N205">
        <v>-0.36309999999999998</v>
      </c>
      <c r="O205">
        <v>39.392809999999997</v>
      </c>
      <c r="P205">
        <v>44.531089999999999</v>
      </c>
      <c r="Q205">
        <v>-19695.499820000001</v>
      </c>
      <c r="R205">
        <v>-9635.5425599999999</v>
      </c>
      <c r="S205" t="s">
        <v>25</v>
      </c>
      <c r="T205" t="e">
        <f t="shared" si="3"/>
        <v>#NAME?</v>
      </c>
      <c r="U205">
        <v>4.2100000000000002E-3</v>
      </c>
      <c r="V205">
        <v>3.0000000000000001E-5</v>
      </c>
      <c r="W205">
        <v>4.2100000000000002E-3</v>
      </c>
      <c r="X205">
        <v>4.1999999999999997E-3</v>
      </c>
      <c r="Y205">
        <v>4.6699999999999997E-3</v>
      </c>
      <c r="Z205">
        <v>0</v>
      </c>
      <c r="AA205">
        <v>0</v>
      </c>
    </row>
    <row r="206" spans="1:27" x14ac:dyDescent="0.25">
      <c r="A206">
        <v>287.80801000000002</v>
      </c>
      <c r="B206">
        <v>24.988029999999998</v>
      </c>
      <c r="C206">
        <v>39.920909999999999</v>
      </c>
      <c r="D206">
        <v>39.848959999999998</v>
      </c>
      <c r="E206">
        <v>32.886969999999998</v>
      </c>
      <c r="F206">
        <v>-1.18512</v>
      </c>
      <c r="G206">
        <v>1.01E-2</v>
      </c>
      <c r="H206">
        <v>0.15185999999999999</v>
      </c>
      <c r="I206">
        <v>0.13528000000000001</v>
      </c>
      <c r="J206">
        <v>-3.0244200000000001</v>
      </c>
      <c r="K206">
        <v>6.4060000000000006E-2</v>
      </c>
      <c r="L206">
        <v>-8.5690000000000002E-2</v>
      </c>
      <c r="M206">
        <v>-99.910290000000003</v>
      </c>
      <c r="N206">
        <v>-0.35665999999999998</v>
      </c>
      <c r="O206">
        <v>39.927309999999999</v>
      </c>
      <c r="P206">
        <v>44.818849999999998</v>
      </c>
      <c r="Q206">
        <v>-19695.510160000002</v>
      </c>
      <c r="R206">
        <v>-9635.5889000000006</v>
      </c>
      <c r="S206" t="s">
        <v>25</v>
      </c>
      <c r="T206" t="e">
        <f t="shared" si="3"/>
        <v>#NAME?</v>
      </c>
      <c r="U206">
        <v>4.2199999999999998E-3</v>
      </c>
      <c r="V206">
        <v>3.0000000000000001E-5</v>
      </c>
      <c r="W206">
        <v>4.1999999999999997E-3</v>
      </c>
      <c r="X206">
        <v>4.1900000000000001E-3</v>
      </c>
      <c r="Y206">
        <v>4.6699999999999997E-3</v>
      </c>
      <c r="Z206">
        <v>0</v>
      </c>
      <c r="AA206">
        <v>0</v>
      </c>
    </row>
    <row r="207" spans="1:27" x14ac:dyDescent="0.25">
      <c r="A207">
        <v>288.80804999999998</v>
      </c>
      <c r="B207">
        <v>24.988340000000001</v>
      </c>
      <c r="C207">
        <v>39.922640000000001</v>
      </c>
      <c r="D207">
        <v>39.849519999999998</v>
      </c>
      <c r="E207">
        <v>32.887329999999999</v>
      </c>
      <c r="F207">
        <v>-1.18512</v>
      </c>
      <c r="G207">
        <v>1.043E-2</v>
      </c>
      <c r="H207">
        <v>0.15135000000000001</v>
      </c>
      <c r="I207">
        <v>0.13075999999999999</v>
      </c>
      <c r="J207">
        <v>-3.0244200000000001</v>
      </c>
      <c r="K207">
        <v>6.4509999999999998E-2</v>
      </c>
      <c r="L207">
        <v>-8.5650000000000004E-2</v>
      </c>
      <c r="M207">
        <v>-99.91086</v>
      </c>
      <c r="N207">
        <v>-0.36251</v>
      </c>
      <c r="O207">
        <v>38.59375</v>
      </c>
      <c r="P207">
        <v>44.669919999999998</v>
      </c>
      <c r="Q207">
        <v>-19695.654600000002</v>
      </c>
      <c r="R207">
        <v>-9635.7938799999993</v>
      </c>
      <c r="S207" t="s">
        <v>25</v>
      </c>
      <c r="T207" t="e">
        <f t="shared" si="3"/>
        <v>#NAME?</v>
      </c>
      <c r="U207">
        <v>4.2100000000000002E-3</v>
      </c>
      <c r="V207">
        <v>3.0000000000000001E-5</v>
      </c>
      <c r="W207">
        <v>4.2100000000000002E-3</v>
      </c>
      <c r="X207">
        <v>4.1999999999999997E-3</v>
      </c>
      <c r="Y207">
        <v>4.6699999999999997E-3</v>
      </c>
      <c r="Z207">
        <v>0</v>
      </c>
      <c r="AA207">
        <v>0</v>
      </c>
    </row>
    <row r="208" spans="1:27" x14ac:dyDescent="0.25">
      <c r="A208">
        <v>289.80768</v>
      </c>
      <c r="B208">
        <v>24.988</v>
      </c>
      <c r="C208">
        <v>39.923560000000002</v>
      </c>
      <c r="D208">
        <v>39.850549999999998</v>
      </c>
      <c r="E208">
        <v>32.887650000000001</v>
      </c>
      <c r="F208">
        <v>-1.18512</v>
      </c>
      <c r="G208">
        <v>0.01</v>
      </c>
      <c r="H208">
        <v>0.15082000000000001</v>
      </c>
      <c r="I208">
        <v>0.13461999999999999</v>
      </c>
      <c r="J208">
        <v>-3.0244200000000001</v>
      </c>
      <c r="K208">
        <v>6.5750000000000003E-2</v>
      </c>
      <c r="L208">
        <v>-8.5620000000000002E-2</v>
      </c>
      <c r="M208">
        <v>-99.919309999999996</v>
      </c>
      <c r="N208">
        <v>-0.36193999999999998</v>
      </c>
      <c r="O208">
        <v>39.731760000000001</v>
      </c>
      <c r="P208">
        <v>44.512300000000003</v>
      </c>
      <c r="Q208">
        <v>-19695.65121</v>
      </c>
      <c r="R208">
        <v>-9635.9693700000007</v>
      </c>
      <c r="S208" t="s">
        <v>25</v>
      </c>
      <c r="T208" t="e">
        <f t="shared" si="3"/>
        <v>#NAME?</v>
      </c>
      <c r="U208">
        <v>4.2199999999999998E-3</v>
      </c>
      <c r="V208">
        <v>3.0000000000000001E-5</v>
      </c>
      <c r="W208">
        <v>4.2100000000000002E-3</v>
      </c>
      <c r="X208">
        <v>4.1900000000000001E-3</v>
      </c>
      <c r="Y208">
        <v>4.6699999999999997E-3</v>
      </c>
      <c r="Z208">
        <v>0</v>
      </c>
      <c r="AA208">
        <v>0</v>
      </c>
    </row>
    <row r="209" spans="1:27" x14ac:dyDescent="0.25">
      <c r="A209">
        <v>290.80851999999999</v>
      </c>
      <c r="B209">
        <v>24.987089999999998</v>
      </c>
      <c r="C209">
        <v>39.924509999999998</v>
      </c>
      <c r="D209">
        <v>39.851680000000002</v>
      </c>
      <c r="E209">
        <v>32.889629999999997</v>
      </c>
      <c r="F209">
        <v>-1.18512</v>
      </c>
      <c r="G209">
        <v>9.6299999999999997E-3</v>
      </c>
      <c r="H209">
        <v>0.15065999999999999</v>
      </c>
      <c r="I209">
        <v>0.13446</v>
      </c>
      <c r="J209">
        <v>-3.0244200000000001</v>
      </c>
      <c r="K209">
        <v>6.4479999999999996E-2</v>
      </c>
      <c r="L209">
        <v>-8.5699999999999998E-2</v>
      </c>
      <c r="M209">
        <v>-99.955879999999993</v>
      </c>
      <c r="N209">
        <v>-0.36107</v>
      </c>
      <c r="O209">
        <v>39.683129999999998</v>
      </c>
      <c r="P209">
        <v>44.466389999999997</v>
      </c>
      <c r="Q209">
        <v>-19695.881519999999</v>
      </c>
      <c r="R209">
        <v>-9636.1557900000007</v>
      </c>
      <c r="S209" t="s">
        <v>25</v>
      </c>
      <c r="T209" t="e">
        <f t="shared" si="3"/>
        <v>#NAME?</v>
      </c>
      <c r="U209">
        <v>4.2199999999999998E-3</v>
      </c>
      <c r="V209">
        <v>3.0000000000000001E-5</v>
      </c>
      <c r="W209">
        <v>4.2100000000000002E-3</v>
      </c>
      <c r="X209">
        <v>4.1799999999999997E-3</v>
      </c>
      <c r="Y209">
        <v>4.6699999999999997E-3</v>
      </c>
      <c r="Z209">
        <v>0</v>
      </c>
      <c r="AA209">
        <v>0</v>
      </c>
    </row>
    <row r="210" spans="1:27" x14ac:dyDescent="0.25">
      <c r="A210">
        <v>291.80900000000003</v>
      </c>
      <c r="B210">
        <v>24.986229999999999</v>
      </c>
      <c r="C210">
        <v>39.924939999999999</v>
      </c>
      <c r="D210">
        <v>39.85333</v>
      </c>
      <c r="E210">
        <v>32.88984</v>
      </c>
      <c r="F210">
        <v>-1.18512</v>
      </c>
      <c r="G210">
        <v>1.004E-2</v>
      </c>
      <c r="H210">
        <v>0.15117</v>
      </c>
      <c r="I210">
        <v>0.13025999999999999</v>
      </c>
      <c r="J210">
        <v>-3.0244200000000001</v>
      </c>
      <c r="K210">
        <v>6.3920000000000005E-2</v>
      </c>
      <c r="L210">
        <v>-8.5650000000000004E-2</v>
      </c>
      <c r="M210">
        <v>-99.969350000000006</v>
      </c>
      <c r="N210">
        <v>-0.35503000000000001</v>
      </c>
      <c r="O210">
        <v>38.44614</v>
      </c>
      <c r="P210">
        <v>44.614849999999997</v>
      </c>
      <c r="Q210">
        <v>-19695.741539999999</v>
      </c>
      <c r="R210">
        <v>-9636.3423500000008</v>
      </c>
      <c r="S210" t="s">
        <v>25</v>
      </c>
      <c r="T210" t="e">
        <f t="shared" si="3"/>
        <v>#NAME?</v>
      </c>
      <c r="U210">
        <v>4.2100000000000002E-3</v>
      </c>
      <c r="V210">
        <v>3.0000000000000001E-5</v>
      </c>
      <c r="W210">
        <v>4.1999999999999997E-3</v>
      </c>
      <c r="X210">
        <v>4.1900000000000001E-3</v>
      </c>
      <c r="Y210">
        <v>4.6699999999999997E-3</v>
      </c>
      <c r="Z210">
        <v>0</v>
      </c>
      <c r="AA210">
        <v>0</v>
      </c>
    </row>
    <row r="211" spans="1:27" x14ac:dyDescent="0.25">
      <c r="A211">
        <v>292.80885999999998</v>
      </c>
      <c r="B211">
        <v>24.98517</v>
      </c>
      <c r="C211">
        <v>39.92557</v>
      </c>
      <c r="D211">
        <v>39.853169999999999</v>
      </c>
      <c r="E211">
        <v>32.890970000000003</v>
      </c>
      <c r="F211">
        <v>-1.18512</v>
      </c>
      <c r="G211">
        <v>9.8399999999999998E-3</v>
      </c>
      <c r="H211">
        <v>0.15106</v>
      </c>
      <c r="I211">
        <v>0.13222</v>
      </c>
      <c r="J211">
        <v>-3.0244200000000001</v>
      </c>
      <c r="K211">
        <v>6.4600000000000005E-2</v>
      </c>
      <c r="L211">
        <v>-8.5709999999999995E-2</v>
      </c>
      <c r="M211">
        <v>-99.99709</v>
      </c>
      <c r="N211">
        <v>-0.35891000000000001</v>
      </c>
      <c r="O211">
        <v>39.02411</v>
      </c>
      <c r="P211">
        <v>44.582479999999997</v>
      </c>
      <c r="Q211">
        <v>-19695.756679999999</v>
      </c>
      <c r="R211">
        <v>-9636.3849399999999</v>
      </c>
      <c r="S211" t="s">
        <v>25</v>
      </c>
      <c r="T211" t="e">
        <f t="shared" si="3"/>
        <v>#NAME?</v>
      </c>
      <c r="U211">
        <v>4.2100000000000002E-3</v>
      </c>
      <c r="V211">
        <v>3.0000000000000001E-5</v>
      </c>
      <c r="W211">
        <v>4.2100000000000002E-3</v>
      </c>
      <c r="X211">
        <v>4.1900000000000001E-3</v>
      </c>
      <c r="Y211">
        <v>4.6699999999999997E-3</v>
      </c>
      <c r="Z211">
        <v>0</v>
      </c>
      <c r="AA211">
        <v>0</v>
      </c>
    </row>
    <row r="212" spans="1:27" x14ac:dyDescent="0.25">
      <c r="A212">
        <v>293.80898999999999</v>
      </c>
      <c r="B212">
        <v>24.98527</v>
      </c>
      <c r="C212">
        <v>39.925579999999997</v>
      </c>
      <c r="D212">
        <v>39.854880000000001</v>
      </c>
      <c r="E212">
        <v>32.891179999999999</v>
      </c>
      <c r="F212">
        <v>-1.18512</v>
      </c>
      <c r="G212">
        <v>9.3600000000000003E-3</v>
      </c>
      <c r="H212">
        <v>0.15092</v>
      </c>
      <c r="I212">
        <v>0.13267000000000001</v>
      </c>
      <c r="J212">
        <v>-3.0244200000000001</v>
      </c>
      <c r="K212">
        <v>6.5210000000000004E-2</v>
      </c>
      <c r="L212">
        <v>-8.5680000000000006E-2</v>
      </c>
      <c r="M212">
        <v>-99.998390000000001</v>
      </c>
      <c r="N212">
        <v>-0.35048000000000001</v>
      </c>
      <c r="O212">
        <v>39.155029999999996</v>
      </c>
      <c r="P212">
        <v>44.542589999999997</v>
      </c>
      <c r="Q212">
        <v>-19695.82372</v>
      </c>
      <c r="R212">
        <v>-9636.5380600000008</v>
      </c>
      <c r="S212" t="s">
        <v>25</v>
      </c>
      <c r="T212" t="e">
        <f t="shared" si="3"/>
        <v>#NAME?</v>
      </c>
      <c r="U212">
        <v>4.2100000000000002E-3</v>
      </c>
      <c r="V212">
        <v>3.0000000000000001E-5</v>
      </c>
      <c r="W212">
        <v>4.2100000000000002E-3</v>
      </c>
      <c r="X212">
        <v>4.1799999999999997E-3</v>
      </c>
      <c r="Y212">
        <v>4.6699999999999997E-3</v>
      </c>
      <c r="Z212">
        <v>0</v>
      </c>
      <c r="AA212">
        <v>0</v>
      </c>
    </row>
    <row r="213" spans="1:27" x14ac:dyDescent="0.25">
      <c r="A213">
        <v>294.80896999999999</v>
      </c>
      <c r="B213">
        <v>24.9846</v>
      </c>
      <c r="C213">
        <v>39.926119999999997</v>
      </c>
      <c r="D213">
        <v>39.854869999999998</v>
      </c>
      <c r="E213">
        <v>32.891739999999999</v>
      </c>
      <c r="F213">
        <v>-1.18512</v>
      </c>
      <c r="G213">
        <v>9.92E-3</v>
      </c>
      <c r="H213">
        <v>0.15146000000000001</v>
      </c>
      <c r="I213">
        <v>0.13113</v>
      </c>
      <c r="J213">
        <v>-3.0244200000000001</v>
      </c>
      <c r="K213">
        <v>6.2719999999999998E-2</v>
      </c>
      <c r="L213">
        <v>-8.5699999999999998E-2</v>
      </c>
      <c r="M213">
        <v>-100.01403999999999</v>
      </c>
      <c r="N213">
        <v>-0.35321999999999998</v>
      </c>
      <c r="O213">
        <v>38.70167</v>
      </c>
      <c r="P213">
        <v>44.700920000000004</v>
      </c>
      <c r="Q213">
        <v>-19695.79968</v>
      </c>
      <c r="R213">
        <v>-9636.5856399999993</v>
      </c>
      <c r="S213" t="s">
        <v>25</v>
      </c>
      <c r="T213" t="e">
        <f t="shared" si="3"/>
        <v>#NAME?</v>
      </c>
      <c r="U213">
        <v>4.2100000000000002E-3</v>
      </c>
      <c r="V213">
        <v>3.0000000000000001E-5</v>
      </c>
      <c r="W213">
        <v>4.1999999999999997E-3</v>
      </c>
      <c r="X213">
        <v>4.1900000000000001E-3</v>
      </c>
      <c r="Y213">
        <v>4.6699999999999997E-3</v>
      </c>
      <c r="Z213">
        <v>0</v>
      </c>
      <c r="AA213">
        <v>0</v>
      </c>
    </row>
    <row r="214" spans="1:27" x14ac:dyDescent="0.25">
      <c r="A214">
        <v>295.80941000000001</v>
      </c>
      <c r="B214">
        <v>24.98359</v>
      </c>
      <c r="C214">
        <v>39.927619999999997</v>
      </c>
      <c r="D214">
        <v>39.855289999999997</v>
      </c>
      <c r="E214">
        <v>32.892499999999998</v>
      </c>
      <c r="F214">
        <v>-1.18512</v>
      </c>
      <c r="G214">
        <v>9.9900000000000006E-3</v>
      </c>
      <c r="H214">
        <v>0.15123</v>
      </c>
      <c r="I214">
        <v>0.13413</v>
      </c>
      <c r="J214">
        <v>-3.0244200000000001</v>
      </c>
      <c r="K214">
        <v>6.5269999999999995E-2</v>
      </c>
      <c r="L214">
        <v>-8.5690000000000002E-2</v>
      </c>
      <c r="M214">
        <v>-100.03637000000001</v>
      </c>
      <c r="N214">
        <v>-0.35854999999999998</v>
      </c>
      <c r="O214">
        <v>39.585949999999997</v>
      </c>
      <c r="P214">
        <v>44.63503</v>
      </c>
      <c r="Q214">
        <v>-19695.746609999998</v>
      </c>
      <c r="R214">
        <v>-9636.75893</v>
      </c>
      <c r="S214" t="s">
        <v>25</v>
      </c>
      <c r="T214" t="e">
        <f t="shared" si="3"/>
        <v>#NAME?</v>
      </c>
      <c r="U214">
        <v>4.2100000000000002E-3</v>
      </c>
      <c r="V214">
        <v>3.0000000000000001E-5</v>
      </c>
      <c r="W214">
        <v>4.2100000000000002E-3</v>
      </c>
      <c r="X214">
        <v>4.1900000000000001E-3</v>
      </c>
      <c r="Y214">
        <v>4.6699999999999997E-3</v>
      </c>
      <c r="Z214">
        <v>0</v>
      </c>
      <c r="AA214">
        <v>0</v>
      </c>
    </row>
    <row r="215" spans="1:27" x14ac:dyDescent="0.25">
      <c r="A215">
        <v>296.80871000000002</v>
      </c>
      <c r="B215">
        <v>24.983689999999999</v>
      </c>
      <c r="C215">
        <v>39.926659999999998</v>
      </c>
      <c r="D215">
        <v>39.854970000000002</v>
      </c>
      <c r="E215">
        <v>32.89282</v>
      </c>
      <c r="F215">
        <v>-1.18512</v>
      </c>
      <c r="G215">
        <v>9.6699999999999998E-3</v>
      </c>
      <c r="H215">
        <v>0.15129000000000001</v>
      </c>
      <c r="I215">
        <v>0.13264999999999999</v>
      </c>
      <c r="J215">
        <v>-3.0244200000000001</v>
      </c>
      <c r="K215">
        <v>6.3500000000000001E-2</v>
      </c>
      <c r="L215">
        <v>-8.5669999999999996E-2</v>
      </c>
      <c r="M215">
        <v>-100.03918</v>
      </c>
      <c r="N215">
        <v>-0.35536000000000001</v>
      </c>
      <c r="O215">
        <v>39.151179999999997</v>
      </c>
      <c r="P215">
        <v>44.650889999999997</v>
      </c>
      <c r="Q215">
        <v>-19695.835889999998</v>
      </c>
      <c r="R215">
        <v>-9636.6436099999992</v>
      </c>
      <c r="S215" t="s">
        <v>25</v>
      </c>
      <c r="T215" t="e">
        <f t="shared" si="3"/>
        <v>#NAME?</v>
      </c>
      <c r="U215">
        <v>4.2100000000000002E-3</v>
      </c>
      <c r="V215">
        <v>3.0000000000000001E-5</v>
      </c>
      <c r="W215">
        <v>4.1999999999999997E-3</v>
      </c>
      <c r="X215">
        <v>4.1900000000000001E-3</v>
      </c>
      <c r="Y215">
        <v>4.6699999999999997E-3</v>
      </c>
      <c r="Z215">
        <v>0</v>
      </c>
      <c r="AA215">
        <v>0</v>
      </c>
    </row>
    <row r="216" spans="1:27" x14ac:dyDescent="0.25">
      <c r="A216">
        <v>297.80907999999999</v>
      </c>
      <c r="B216">
        <v>24.98274</v>
      </c>
      <c r="C216">
        <v>39.927039999999998</v>
      </c>
      <c r="D216">
        <v>39.85604</v>
      </c>
      <c r="E216">
        <v>32.894129999999997</v>
      </c>
      <c r="F216">
        <v>-1.18512</v>
      </c>
      <c r="G216">
        <v>1.021E-2</v>
      </c>
      <c r="H216">
        <v>0.15118000000000001</v>
      </c>
      <c r="I216">
        <v>0.13203000000000001</v>
      </c>
      <c r="J216">
        <v>-3.0244200000000001</v>
      </c>
      <c r="K216">
        <v>6.3519999999999993E-2</v>
      </c>
      <c r="L216">
        <v>-8.5639999999999994E-2</v>
      </c>
      <c r="M216">
        <v>-100.06777</v>
      </c>
      <c r="N216">
        <v>-0.35196</v>
      </c>
      <c r="O216">
        <v>38.968139999999998</v>
      </c>
      <c r="P216">
        <v>44.61938</v>
      </c>
      <c r="Q216">
        <v>-19695.915980000002</v>
      </c>
      <c r="R216">
        <v>-9636.7744000000002</v>
      </c>
      <c r="S216" t="s">
        <v>25</v>
      </c>
      <c r="T216" t="e">
        <f t="shared" si="3"/>
        <v>#NAME?</v>
      </c>
      <c r="U216">
        <v>4.2100000000000002E-3</v>
      </c>
      <c r="V216">
        <v>3.0000000000000001E-5</v>
      </c>
      <c r="W216">
        <v>4.1999999999999997E-3</v>
      </c>
      <c r="X216">
        <v>4.1999999999999997E-3</v>
      </c>
      <c r="Y216">
        <v>4.6699999999999997E-3</v>
      </c>
      <c r="Z216">
        <v>0</v>
      </c>
      <c r="AA216">
        <v>0</v>
      </c>
    </row>
    <row r="217" spans="1:27" x14ac:dyDescent="0.25">
      <c r="A217">
        <v>298.80962</v>
      </c>
      <c r="B217">
        <v>24.981909999999999</v>
      </c>
      <c r="C217">
        <v>39.927720000000001</v>
      </c>
      <c r="D217">
        <v>39.855580000000003</v>
      </c>
      <c r="E217">
        <v>32.89479</v>
      </c>
      <c r="F217">
        <v>-1.18512</v>
      </c>
      <c r="G217">
        <v>1.0540000000000001E-2</v>
      </c>
      <c r="H217">
        <v>0.15073</v>
      </c>
      <c r="I217">
        <v>0.13281000000000001</v>
      </c>
      <c r="J217">
        <v>-3.0244200000000001</v>
      </c>
      <c r="K217">
        <v>6.3310000000000005E-2</v>
      </c>
      <c r="L217">
        <v>-8.5669999999999996E-2</v>
      </c>
      <c r="M217">
        <v>-100.08656000000001</v>
      </c>
      <c r="N217">
        <v>-0.35763</v>
      </c>
      <c r="O217">
        <v>39.197220000000002</v>
      </c>
      <c r="P217">
        <v>44.486080000000001</v>
      </c>
      <c r="Q217">
        <v>-19695.879440000001</v>
      </c>
      <c r="R217">
        <v>-9636.7943400000004</v>
      </c>
      <c r="S217" t="s">
        <v>25</v>
      </c>
      <c r="T217" t="e">
        <f t="shared" si="3"/>
        <v>#NAME?</v>
      </c>
      <c r="U217">
        <v>4.2100000000000002E-3</v>
      </c>
      <c r="V217">
        <v>3.0000000000000001E-5</v>
      </c>
      <c r="W217">
        <v>4.1999999999999997E-3</v>
      </c>
      <c r="X217">
        <v>4.1999999999999997E-3</v>
      </c>
      <c r="Y217">
        <v>4.6699999999999997E-3</v>
      </c>
      <c r="Z217">
        <v>0</v>
      </c>
      <c r="AA217">
        <v>0</v>
      </c>
    </row>
    <row r="218" spans="1:27" x14ac:dyDescent="0.25">
      <c r="A218">
        <v>299.81011000000001</v>
      </c>
      <c r="B218">
        <v>24.98132</v>
      </c>
      <c r="C218">
        <v>39.928690000000003</v>
      </c>
      <c r="D218">
        <v>39.857370000000003</v>
      </c>
      <c r="E218">
        <v>32.894500000000001</v>
      </c>
      <c r="F218">
        <v>-1.18512</v>
      </c>
      <c r="G218">
        <v>1.022E-2</v>
      </c>
      <c r="H218">
        <v>0.15084</v>
      </c>
      <c r="I218">
        <v>0.13347000000000001</v>
      </c>
      <c r="J218">
        <v>-3.0244200000000001</v>
      </c>
      <c r="K218">
        <v>6.4320000000000002E-2</v>
      </c>
      <c r="L218">
        <v>-8.5680000000000006E-2</v>
      </c>
      <c r="M218">
        <v>-100.09047</v>
      </c>
      <c r="N218">
        <v>-0.35357</v>
      </c>
      <c r="O218">
        <v>39.393099999999997</v>
      </c>
      <c r="P218">
        <v>44.519010000000002</v>
      </c>
      <c r="Q218">
        <v>-19695.688050000001</v>
      </c>
      <c r="R218">
        <v>-9637.0408499999994</v>
      </c>
      <c r="S218" t="s">
        <v>25</v>
      </c>
      <c r="T218" t="e">
        <f t="shared" si="3"/>
        <v>#NAME?</v>
      </c>
      <c r="U218">
        <v>4.2100000000000002E-3</v>
      </c>
      <c r="V218">
        <v>3.0000000000000001E-5</v>
      </c>
      <c r="W218">
        <v>4.2100000000000002E-3</v>
      </c>
      <c r="X218">
        <v>4.1999999999999997E-3</v>
      </c>
      <c r="Y218">
        <v>4.6699999999999997E-3</v>
      </c>
      <c r="Z218">
        <v>0</v>
      </c>
      <c r="AA218">
        <v>0</v>
      </c>
    </row>
    <row r="219" spans="1:27" x14ac:dyDescent="0.25">
      <c r="A219">
        <v>300.81020000000001</v>
      </c>
      <c r="B219">
        <v>24.98133</v>
      </c>
      <c r="C219">
        <v>39.929119999999998</v>
      </c>
      <c r="D219">
        <v>39.85765</v>
      </c>
      <c r="E219">
        <v>32.895029999999998</v>
      </c>
      <c r="F219">
        <v>-1.18512</v>
      </c>
      <c r="G219">
        <v>9.1800000000000007E-3</v>
      </c>
      <c r="H219">
        <v>0.15026</v>
      </c>
      <c r="I219">
        <v>0.13050999999999999</v>
      </c>
      <c r="J219">
        <v>-3.0244200000000001</v>
      </c>
      <c r="K219">
        <v>6.3420000000000004E-2</v>
      </c>
      <c r="L219">
        <v>-8.566E-2</v>
      </c>
      <c r="M219">
        <v>-100.09695000000001</v>
      </c>
      <c r="N219">
        <v>-0.35431000000000001</v>
      </c>
      <c r="O219">
        <v>38.519930000000002</v>
      </c>
      <c r="P219">
        <v>44.347380000000001</v>
      </c>
      <c r="Q219">
        <v>-19695.803639999998</v>
      </c>
      <c r="R219">
        <v>-9637.1050799999994</v>
      </c>
      <c r="S219" t="s">
        <v>25</v>
      </c>
      <c r="T219" t="e">
        <f t="shared" si="3"/>
        <v>#NAME?</v>
      </c>
      <c r="U219">
        <v>4.2100000000000002E-3</v>
      </c>
      <c r="V219">
        <v>3.0000000000000001E-5</v>
      </c>
      <c r="W219">
        <v>4.1999999999999997E-3</v>
      </c>
      <c r="X219">
        <v>4.1799999999999997E-3</v>
      </c>
      <c r="Y219">
        <v>4.6699999999999997E-3</v>
      </c>
      <c r="Z219">
        <v>0</v>
      </c>
      <c r="AA219">
        <v>0</v>
      </c>
    </row>
    <row r="220" spans="1:27" x14ac:dyDescent="0.25">
      <c r="A220" t="s">
        <v>29</v>
      </c>
      <c r="B220">
        <f>AVERAGE(B19:B219)</f>
        <v>25.043516268656738</v>
      </c>
      <c r="C220">
        <f t="shared" ref="C220:I220" si="4">AVERAGE(C19:C219)</f>
        <v>39.857145820895539</v>
      </c>
      <c r="D220">
        <f t="shared" si="4"/>
        <v>39.785989900497505</v>
      </c>
      <c r="E220">
        <f t="shared" si="4"/>
        <v>32.800747014925363</v>
      </c>
      <c r="F220">
        <f t="shared" si="4"/>
        <v>-1.1851200000000048</v>
      </c>
      <c r="G220">
        <f t="shared" si="4"/>
        <v>9.9514925373134326E-3</v>
      </c>
      <c r="H220">
        <f t="shared" si="4"/>
        <v>0.15180771144278607</v>
      </c>
      <c r="I220">
        <f t="shared" si="4"/>
        <v>0.13427278606965173</v>
      </c>
      <c r="J220">
        <f xml:space="preserve"> (0.234+0.235+0.236)/3</f>
        <v>0.23499999999999999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12"/>
  <sheetViews>
    <sheetView topLeftCell="A191" workbookViewId="0">
      <selection activeCell="A212" sqref="A212:XFD212"/>
    </sheetView>
  </sheetViews>
  <sheetFormatPr defaultRowHeight="15" x14ac:dyDescent="0.25"/>
  <cols>
    <col min="2" max="2" width="11.28515625" bestFit="1" customWidth="1"/>
    <col min="3" max="3" width="12" bestFit="1" customWidth="1"/>
    <col min="4" max="4" width="13.42578125" bestFit="1" customWidth="1"/>
    <col min="5" max="5" width="12.5703125" bestFit="1" customWidth="1"/>
    <col min="6" max="6" width="15.7109375" bestFit="1" customWidth="1"/>
    <col min="7" max="7" width="17" bestFit="1" customWidth="1"/>
    <col min="8" max="8" width="20" bestFit="1" customWidth="1"/>
    <col min="9" max="9" width="19.28515625" bestFit="1" customWidth="1"/>
    <col min="10" max="10" width="15" bestFit="1" customWidth="1"/>
  </cols>
  <sheetData>
    <row r="1" spans="1:27" x14ac:dyDescent="0.25">
      <c r="A1" t="s">
        <v>28</v>
      </c>
      <c r="B1" t="s">
        <v>1</v>
      </c>
      <c r="C1" t="s">
        <v>0</v>
      </c>
      <c r="D1" t="s">
        <v>3</v>
      </c>
      <c r="E1" t="s">
        <v>2</v>
      </c>
      <c r="F1" t="s">
        <v>4</v>
      </c>
      <c r="G1" t="s">
        <v>27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</row>
    <row r="2" spans="1:27" x14ac:dyDescent="0.25">
      <c r="A2">
        <v>2.7497199999999999</v>
      </c>
      <c r="B2">
        <v>25.729040000000001</v>
      </c>
      <c r="C2">
        <v>39.838929999999998</v>
      </c>
      <c r="D2">
        <v>39.762729999999998</v>
      </c>
      <c r="E2">
        <v>32.315779999999997</v>
      </c>
      <c r="F2">
        <v>-1.18512</v>
      </c>
      <c r="G2">
        <v>1.3950000000000001E-2</v>
      </c>
      <c r="H2">
        <v>0.22073000000000001</v>
      </c>
      <c r="I2">
        <v>0.20524000000000001</v>
      </c>
      <c r="J2">
        <v>-3.0244200000000001</v>
      </c>
      <c r="K2">
        <v>6.3640000000000002E-2</v>
      </c>
      <c r="L2">
        <v>-8.5699999999999998E-2</v>
      </c>
      <c r="M2">
        <v>-83.313050000000004</v>
      </c>
      <c r="N2">
        <v>-0.37778</v>
      </c>
      <c r="O2">
        <v>60.57385</v>
      </c>
      <c r="P2">
        <v>65.145600000000002</v>
      </c>
      <c r="Q2">
        <v>-19732.34217</v>
      </c>
      <c r="R2">
        <v>-9620.5019499999999</v>
      </c>
      <c r="S2" t="s">
        <v>25</v>
      </c>
      <c r="T2" t="e">
        <f t="shared" ref="T2:T65" si="0">-Inf</f>
        <v>#NAME?</v>
      </c>
      <c r="U2">
        <v>4.3299999999999996E-3</v>
      </c>
      <c r="V2">
        <v>3.0000000000000001E-5</v>
      </c>
      <c r="W2">
        <v>4.1999999999999997E-3</v>
      </c>
      <c r="X2">
        <v>4.2700000000000004E-3</v>
      </c>
      <c r="Y2">
        <v>4.9899999999999996E-3</v>
      </c>
      <c r="Z2">
        <v>0</v>
      </c>
      <c r="AA2">
        <v>0</v>
      </c>
    </row>
    <row r="3" spans="1:27" x14ac:dyDescent="0.25">
      <c r="A3">
        <v>3.7504400000000002</v>
      </c>
      <c r="B3">
        <v>25.729140000000001</v>
      </c>
      <c r="C3">
        <v>39.8386</v>
      </c>
      <c r="D3">
        <v>39.763260000000002</v>
      </c>
      <c r="E3">
        <v>32.315849999999998</v>
      </c>
      <c r="F3">
        <v>-1.18512</v>
      </c>
      <c r="G3">
        <v>1.359E-2</v>
      </c>
      <c r="H3">
        <v>0.22058</v>
      </c>
      <c r="I3">
        <v>0.20752000000000001</v>
      </c>
      <c r="J3">
        <v>-3.0244200000000001</v>
      </c>
      <c r="K3">
        <v>6.3719999999999999E-2</v>
      </c>
      <c r="L3">
        <v>-8.566E-2</v>
      </c>
      <c r="M3">
        <v>-83.312659999999994</v>
      </c>
      <c r="N3">
        <v>-0.37348999999999999</v>
      </c>
      <c r="O3">
        <v>61.248280000000001</v>
      </c>
      <c r="P3">
        <v>65.102639999999994</v>
      </c>
      <c r="Q3">
        <v>-19732.37513</v>
      </c>
      <c r="R3">
        <v>-9620.5192800000004</v>
      </c>
      <c r="S3" t="s">
        <v>25</v>
      </c>
      <c r="T3" t="e">
        <f t="shared" si="0"/>
        <v>#NAME?</v>
      </c>
      <c r="U3">
        <v>4.3299999999999996E-3</v>
      </c>
      <c r="V3">
        <v>3.0000000000000001E-5</v>
      </c>
      <c r="W3">
        <v>4.1999999999999997E-3</v>
      </c>
      <c r="X3">
        <v>4.2599999999999999E-3</v>
      </c>
      <c r="Y3">
        <v>4.9899999999999996E-3</v>
      </c>
      <c r="Z3">
        <v>0</v>
      </c>
      <c r="AA3">
        <v>0</v>
      </c>
    </row>
    <row r="4" spans="1:27" x14ac:dyDescent="0.25">
      <c r="A4">
        <v>4.7502800000000001</v>
      </c>
      <c r="B4">
        <v>25.72851</v>
      </c>
      <c r="C4">
        <v>39.837730000000001</v>
      </c>
      <c r="D4">
        <v>39.762689999999999</v>
      </c>
      <c r="E4">
        <v>32.314630000000001</v>
      </c>
      <c r="F4">
        <v>-1.18512</v>
      </c>
      <c r="G4">
        <v>1.3259999999999999E-2</v>
      </c>
      <c r="H4">
        <v>0.22103999999999999</v>
      </c>
      <c r="I4">
        <v>0.20266000000000001</v>
      </c>
      <c r="J4">
        <v>-3.0244200000000001</v>
      </c>
      <c r="K4">
        <v>6.4799999999999996E-2</v>
      </c>
      <c r="L4">
        <v>-8.5680000000000006E-2</v>
      </c>
      <c r="M4">
        <v>-83.305149999999998</v>
      </c>
      <c r="N4">
        <v>-0.37202000000000002</v>
      </c>
      <c r="O4">
        <v>59.812840000000001</v>
      </c>
      <c r="P4">
        <v>65.237690000000001</v>
      </c>
      <c r="Q4">
        <v>-19731.97493</v>
      </c>
      <c r="R4">
        <v>-9620.3905400000003</v>
      </c>
      <c r="S4" t="s">
        <v>25</v>
      </c>
      <c r="T4" t="e">
        <f t="shared" si="0"/>
        <v>#NAME?</v>
      </c>
      <c r="U4">
        <v>4.3200000000000001E-3</v>
      </c>
      <c r="V4">
        <v>3.0000000000000001E-5</v>
      </c>
      <c r="W4">
        <v>4.2100000000000002E-3</v>
      </c>
      <c r="X4">
        <v>4.2500000000000003E-3</v>
      </c>
      <c r="Y4">
        <v>4.9899999999999996E-3</v>
      </c>
      <c r="Z4">
        <v>0</v>
      </c>
      <c r="AA4">
        <v>0</v>
      </c>
    </row>
    <row r="5" spans="1:27" x14ac:dyDescent="0.25">
      <c r="A5">
        <v>5.7502000000000004</v>
      </c>
      <c r="B5">
        <v>25.727810000000002</v>
      </c>
      <c r="C5">
        <v>39.83746</v>
      </c>
      <c r="D5">
        <v>39.762149999999998</v>
      </c>
      <c r="E5">
        <v>32.314680000000003</v>
      </c>
      <c r="F5">
        <v>-1.18512</v>
      </c>
      <c r="G5">
        <v>1.307E-2</v>
      </c>
      <c r="H5">
        <v>0.22048000000000001</v>
      </c>
      <c r="I5">
        <v>0.20115</v>
      </c>
      <c r="J5">
        <v>-3.0244200000000001</v>
      </c>
      <c r="K5">
        <v>6.3530000000000003E-2</v>
      </c>
      <c r="L5">
        <v>-8.5669999999999996E-2</v>
      </c>
      <c r="M5">
        <v>-83.314689999999999</v>
      </c>
      <c r="N5">
        <v>-0.37336999999999998</v>
      </c>
      <c r="O5">
        <v>59.367550000000001</v>
      </c>
      <c r="P5">
        <v>65.071200000000005</v>
      </c>
      <c r="Q5">
        <v>-19731.836230000001</v>
      </c>
      <c r="R5">
        <v>-9620.3176899999999</v>
      </c>
      <c r="S5" t="s">
        <v>25</v>
      </c>
      <c r="T5" t="e">
        <f t="shared" si="0"/>
        <v>#NAME?</v>
      </c>
      <c r="U5">
        <v>4.3200000000000001E-3</v>
      </c>
      <c r="V5">
        <v>3.0000000000000001E-5</v>
      </c>
      <c r="W5">
        <v>4.1999999999999997E-3</v>
      </c>
      <c r="X5">
        <v>4.2500000000000003E-3</v>
      </c>
      <c r="Y5">
        <v>4.9899999999999996E-3</v>
      </c>
      <c r="Z5">
        <v>0</v>
      </c>
      <c r="AA5">
        <v>0</v>
      </c>
    </row>
    <row r="6" spans="1:27" x14ac:dyDescent="0.25">
      <c r="A6">
        <v>6.7501600000000002</v>
      </c>
      <c r="B6">
        <v>25.726430000000001</v>
      </c>
      <c r="C6">
        <v>39.837440000000001</v>
      </c>
      <c r="D6">
        <v>39.761650000000003</v>
      </c>
      <c r="E6">
        <v>32.313789999999997</v>
      </c>
      <c r="F6">
        <v>-1.18512</v>
      </c>
      <c r="G6">
        <v>1.3480000000000001E-2</v>
      </c>
      <c r="H6">
        <v>0.22081999999999999</v>
      </c>
      <c r="I6">
        <v>0.20605000000000001</v>
      </c>
      <c r="J6">
        <v>-3.0244200000000001</v>
      </c>
      <c r="K6">
        <v>6.3979999999999995E-2</v>
      </c>
      <c r="L6">
        <v>-8.5709999999999995E-2</v>
      </c>
      <c r="M6">
        <v>-83.320840000000004</v>
      </c>
      <c r="N6">
        <v>-0.37574000000000002</v>
      </c>
      <c r="O6">
        <v>60.811970000000002</v>
      </c>
      <c r="P6">
        <v>65.172439999999995</v>
      </c>
      <c r="Q6">
        <v>-19731.3433</v>
      </c>
      <c r="R6">
        <v>-9620.2713199999998</v>
      </c>
      <c r="S6" t="s">
        <v>25</v>
      </c>
      <c r="T6" t="e">
        <f t="shared" si="0"/>
        <v>#NAME?</v>
      </c>
      <c r="U6">
        <v>4.3299999999999996E-3</v>
      </c>
      <c r="V6">
        <v>3.0000000000000001E-5</v>
      </c>
      <c r="W6">
        <v>4.1999999999999997E-3</v>
      </c>
      <c r="X6">
        <v>4.2599999999999999E-3</v>
      </c>
      <c r="Y6">
        <v>4.9899999999999996E-3</v>
      </c>
      <c r="Z6">
        <v>0</v>
      </c>
      <c r="AA6">
        <v>0</v>
      </c>
    </row>
    <row r="7" spans="1:27" x14ac:dyDescent="0.25">
      <c r="A7">
        <v>7.7502399999999998</v>
      </c>
      <c r="B7">
        <v>25.726900000000001</v>
      </c>
      <c r="C7">
        <v>39.83728</v>
      </c>
      <c r="D7">
        <v>39.75996</v>
      </c>
      <c r="E7">
        <v>32.313049999999997</v>
      </c>
      <c r="F7">
        <v>-1.18512</v>
      </c>
      <c r="G7">
        <v>1.2460000000000001E-2</v>
      </c>
      <c r="H7">
        <v>0.22123999999999999</v>
      </c>
      <c r="I7">
        <v>0.20518</v>
      </c>
      <c r="J7">
        <v>-3.0244200000000001</v>
      </c>
      <c r="K7">
        <v>6.3450000000000006E-2</v>
      </c>
      <c r="L7">
        <v>-8.5690000000000002E-2</v>
      </c>
      <c r="M7">
        <v>-83.305610000000001</v>
      </c>
      <c r="N7">
        <v>-0.38329999999999997</v>
      </c>
      <c r="O7">
        <v>60.555669999999999</v>
      </c>
      <c r="P7">
        <v>65.295479999999998</v>
      </c>
      <c r="Q7">
        <v>-19731.284589999999</v>
      </c>
      <c r="R7">
        <v>-9620.1045599999998</v>
      </c>
      <c r="S7" t="s">
        <v>25</v>
      </c>
      <c r="T7" t="e">
        <f t="shared" si="0"/>
        <v>#NAME?</v>
      </c>
      <c r="U7">
        <v>4.3299999999999996E-3</v>
      </c>
      <c r="V7">
        <v>3.0000000000000001E-5</v>
      </c>
      <c r="W7">
        <v>4.1999999999999997E-3</v>
      </c>
      <c r="X7">
        <v>4.2399999999999998E-3</v>
      </c>
      <c r="Y7">
        <v>4.9899999999999996E-3</v>
      </c>
      <c r="Z7">
        <v>0</v>
      </c>
      <c r="AA7">
        <v>0</v>
      </c>
    </row>
    <row r="8" spans="1:27" x14ac:dyDescent="0.25">
      <c r="A8">
        <v>8.7502700000000004</v>
      </c>
      <c r="B8">
        <v>25.724270000000001</v>
      </c>
      <c r="C8">
        <v>39.835979999999999</v>
      </c>
      <c r="D8">
        <v>39.760710000000003</v>
      </c>
      <c r="E8">
        <v>32.313079999999999</v>
      </c>
      <c r="F8">
        <v>-1.18512</v>
      </c>
      <c r="G8">
        <v>1.286E-2</v>
      </c>
      <c r="H8">
        <v>0.22059999999999999</v>
      </c>
      <c r="I8">
        <v>0.19986000000000001</v>
      </c>
      <c r="J8">
        <v>-3.0244200000000001</v>
      </c>
      <c r="K8">
        <v>6.5449999999999994E-2</v>
      </c>
      <c r="L8">
        <v>-8.5669999999999996E-2</v>
      </c>
      <c r="M8">
        <v>-83.339169999999996</v>
      </c>
      <c r="N8">
        <v>-0.37319000000000002</v>
      </c>
      <c r="O8">
        <v>58.986359999999998</v>
      </c>
      <c r="P8">
        <v>65.107709999999997</v>
      </c>
      <c r="Q8">
        <v>-19730.72</v>
      </c>
      <c r="R8">
        <v>-9620.0558899999996</v>
      </c>
      <c r="S8" t="s">
        <v>25</v>
      </c>
      <c r="T8" t="e">
        <f t="shared" si="0"/>
        <v>#NAME?</v>
      </c>
      <c r="U8">
        <v>4.3200000000000001E-3</v>
      </c>
      <c r="V8">
        <v>3.0000000000000001E-5</v>
      </c>
      <c r="W8">
        <v>4.2100000000000002E-3</v>
      </c>
      <c r="X8">
        <v>4.2500000000000003E-3</v>
      </c>
      <c r="Y8">
        <v>4.9899999999999996E-3</v>
      </c>
      <c r="Z8">
        <v>0</v>
      </c>
      <c r="AA8">
        <v>0</v>
      </c>
    </row>
    <row r="9" spans="1:27" x14ac:dyDescent="0.25">
      <c r="A9">
        <v>9.7500400000000003</v>
      </c>
      <c r="B9">
        <v>25.723890000000001</v>
      </c>
      <c r="C9">
        <v>39.836739999999999</v>
      </c>
      <c r="D9">
        <v>39.761600000000001</v>
      </c>
      <c r="E9">
        <v>32.312109999999997</v>
      </c>
      <c r="F9">
        <v>-1.18512</v>
      </c>
      <c r="G9">
        <v>1.225E-2</v>
      </c>
      <c r="H9">
        <v>0.22098000000000001</v>
      </c>
      <c r="I9">
        <v>0.20691999999999999</v>
      </c>
      <c r="J9">
        <v>-3.0244200000000001</v>
      </c>
      <c r="K9">
        <v>6.3960000000000003E-2</v>
      </c>
      <c r="L9">
        <v>-8.5690000000000002E-2</v>
      </c>
      <c r="M9">
        <v>-83.331779999999995</v>
      </c>
      <c r="N9">
        <v>-0.37247999999999998</v>
      </c>
      <c r="O9">
        <v>61.069009999999999</v>
      </c>
      <c r="P9">
        <v>65.218710000000002</v>
      </c>
      <c r="Q9">
        <v>-19730.42742</v>
      </c>
      <c r="R9">
        <v>-9620.2036900000003</v>
      </c>
      <c r="S9" t="s">
        <v>25</v>
      </c>
      <c r="T9" t="e">
        <f t="shared" si="0"/>
        <v>#NAME?</v>
      </c>
      <c r="U9">
        <v>4.3299999999999996E-3</v>
      </c>
      <c r="V9">
        <v>3.0000000000000001E-5</v>
      </c>
      <c r="W9">
        <v>4.1999999999999997E-3</v>
      </c>
      <c r="X9">
        <v>4.2399999999999998E-3</v>
      </c>
      <c r="Y9">
        <v>4.9899999999999996E-3</v>
      </c>
      <c r="Z9">
        <v>0</v>
      </c>
      <c r="AA9">
        <v>0</v>
      </c>
    </row>
    <row r="10" spans="1:27" x14ac:dyDescent="0.25">
      <c r="A10">
        <v>10.74996</v>
      </c>
      <c r="B10">
        <v>25.723769999999998</v>
      </c>
      <c r="C10">
        <v>39.835850000000001</v>
      </c>
      <c r="D10">
        <v>39.760669999999998</v>
      </c>
      <c r="E10">
        <v>32.310960000000001</v>
      </c>
      <c r="F10">
        <v>-1.18512</v>
      </c>
      <c r="G10">
        <v>1.359E-2</v>
      </c>
      <c r="H10">
        <v>0.22172</v>
      </c>
      <c r="I10">
        <v>0.20401</v>
      </c>
      <c r="J10">
        <v>-3.0244200000000001</v>
      </c>
      <c r="K10">
        <v>6.3219999999999998E-2</v>
      </c>
      <c r="L10">
        <v>-8.5690000000000002E-2</v>
      </c>
      <c r="M10">
        <v>-83.318799999999996</v>
      </c>
      <c r="N10">
        <v>-0.37267</v>
      </c>
      <c r="O10">
        <v>60.210279999999997</v>
      </c>
      <c r="P10">
        <v>65.439040000000006</v>
      </c>
      <c r="Q10">
        <v>-19730.152300000002</v>
      </c>
      <c r="R10">
        <v>-9620.0410499999998</v>
      </c>
      <c r="S10" t="s">
        <v>25</v>
      </c>
      <c r="T10" t="e">
        <f t="shared" si="0"/>
        <v>#NAME?</v>
      </c>
      <c r="U10">
        <v>4.3299999999999996E-3</v>
      </c>
      <c r="V10">
        <v>3.0000000000000001E-5</v>
      </c>
      <c r="W10">
        <v>4.1999999999999997E-3</v>
      </c>
      <c r="X10">
        <v>4.2599999999999999E-3</v>
      </c>
      <c r="Y10">
        <v>5.0000000000000001E-3</v>
      </c>
      <c r="Z10">
        <v>0</v>
      </c>
      <c r="AA10">
        <v>0</v>
      </c>
    </row>
    <row r="11" spans="1:27" x14ac:dyDescent="0.25">
      <c r="A11">
        <v>11.75128</v>
      </c>
      <c r="B11">
        <v>25.72316</v>
      </c>
      <c r="C11">
        <v>39.836419999999997</v>
      </c>
      <c r="D11">
        <v>39.760779999999997</v>
      </c>
      <c r="E11">
        <v>32.309330000000003</v>
      </c>
      <c r="F11">
        <v>-1.18512</v>
      </c>
      <c r="G11">
        <v>1.32E-2</v>
      </c>
      <c r="H11">
        <v>0.22147</v>
      </c>
      <c r="I11">
        <v>0.20241000000000001</v>
      </c>
      <c r="J11">
        <v>-3.0244200000000001</v>
      </c>
      <c r="K11">
        <v>6.3320000000000001E-2</v>
      </c>
      <c r="L11">
        <v>-8.5690000000000002E-2</v>
      </c>
      <c r="M11">
        <v>-83.30583</v>
      </c>
      <c r="N11">
        <v>-0.37498999999999999</v>
      </c>
      <c r="O11">
        <v>59.740450000000003</v>
      </c>
      <c r="P11">
        <v>65.363050000000001</v>
      </c>
      <c r="Q11">
        <v>-19729.66735</v>
      </c>
      <c r="R11">
        <v>-9620.1008899999997</v>
      </c>
      <c r="S11" t="s">
        <v>25</v>
      </c>
      <c r="T11" t="e">
        <f t="shared" si="0"/>
        <v>#NAME?</v>
      </c>
      <c r="U11">
        <v>4.3200000000000001E-3</v>
      </c>
      <c r="V11">
        <v>3.0000000000000001E-5</v>
      </c>
      <c r="W11">
        <v>4.1999999999999997E-3</v>
      </c>
      <c r="X11">
        <v>4.2500000000000003E-3</v>
      </c>
      <c r="Y11">
        <v>5.0000000000000001E-3</v>
      </c>
      <c r="Z11">
        <v>0</v>
      </c>
      <c r="AA11">
        <v>0</v>
      </c>
    </row>
    <row r="12" spans="1:27" x14ac:dyDescent="0.25">
      <c r="A12">
        <v>12.751250000000001</v>
      </c>
      <c r="B12">
        <v>25.723230000000001</v>
      </c>
      <c r="C12">
        <v>39.836739999999999</v>
      </c>
      <c r="D12">
        <v>39.76014</v>
      </c>
      <c r="E12">
        <v>32.308610000000002</v>
      </c>
      <c r="F12">
        <v>-1.18512</v>
      </c>
      <c r="G12">
        <v>1.2800000000000001E-2</v>
      </c>
      <c r="H12">
        <v>0.22004000000000001</v>
      </c>
      <c r="I12">
        <v>0.20396</v>
      </c>
      <c r="J12">
        <v>-3.0244200000000001</v>
      </c>
      <c r="K12">
        <v>6.4360000000000001E-2</v>
      </c>
      <c r="L12">
        <v>-8.5690000000000002E-2</v>
      </c>
      <c r="M12">
        <v>-83.295869999999994</v>
      </c>
      <c r="N12">
        <v>-0.37974999999999998</v>
      </c>
      <c r="O12">
        <v>60.19556</v>
      </c>
      <c r="P12">
        <v>64.943330000000003</v>
      </c>
      <c r="Q12">
        <v>-19729.524539999999</v>
      </c>
      <c r="R12">
        <v>-9620.0728400000007</v>
      </c>
      <c r="S12" t="s">
        <v>25</v>
      </c>
      <c r="T12" t="e">
        <f t="shared" si="0"/>
        <v>#NAME?</v>
      </c>
      <c r="U12">
        <v>4.3299999999999996E-3</v>
      </c>
      <c r="V12">
        <v>3.0000000000000001E-5</v>
      </c>
      <c r="W12">
        <v>4.2100000000000002E-3</v>
      </c>
      <c r="X12">
        <v>4.2500000000000003E-3</v>
      </c>
      <c r="Y12">
        <v>4.9899999999999996E-3</v>
      </c>
      <c r="Z12">
        <v>0</v>
      </c>
      <c r="AA12">
        <v>0</v>
      </c>
    </row>
    <row r="13" spans="1:27" x14ac:dyDescent="0.25">
      <c r="A13">
        <v>13.75116</v>
      </c>
      <c r="B13">
        <v>25.722149999999999</v>
      </c>
      <c r="C13">
        <v>39.834989999999998</v>
      </c>
      <c r="D13">
        <v>39.760010000000001</v>
      </c>
      <c r="E13">
        <v>32.307499999999997</v>
      </c>
      <c r="F13">
        <v>-1.18512</v>
      </c>
      <c r="G13">
        <v>1.312E-2</v>
      </c>
      <c r="H13">
        <v>0.22167000000000001</v>
      </c>
      <c r="I13">
        <v>0.20136000000000001</v>
      </c>
      <c r="J13">
        <v>-3.0244200000000001</v>
      </c>
      <c r="K13">
        <v>6.4449999999999993E-2</v>
      </c>
      <c r="L13">
        <v>-8.5709999999999995E-2</v>
      </c>
      <c r="M13">
        <v>-83.295469999999995</v>
      </c>
      <c r="N13">
        <v>-0.37170999999999998</v>
      </c>
      <c r="O13">
        <v>59.429819999999999</v>
      </c>
      <c r="P13">
        <v>65.423519999999996</v>
      </c>
      <c r="Q13">
        <v>-19729.050230000001</v>
      </c>
      <c r="R13">
        <v>-9619.9047599999994</v>
      </c>
      <c r="S13" t="s">
        <v>25</v>
      </c>
      <c r="T13" t="e">
        <f t="shared" si="0"/>
        <v>#NAME?</v>
      </c>
      <c r="U13">
        <v>4.3200000000000001E-3</v>
      </c>
      <c r="V13">
        <v>3.0000000000000001E-5</v>
      </c>
      <c r="W13">
        <v>4.2100000000000002E-3</v>
      </c>
      <c r="X13">
        <v>4.2500000000000003E-3</v>
      </c>
      <c r="Y13">
        <v>5.0000000000000001E-3</v>
      </c>
      <c r="Z13">
        <v>0</v>
      </c>
      <c r="AA13">
        <v>0</v>
      </c>
    </row>
    <row r="14" spans="1:27" x14ac:dyDescent="0.25">
      <c r="A14">
        <v>14.75128</v>
      </c>
      <c r="B14">
        <v>25.72203</v>
      </c>
      <c r="C14">
        <v>39.835180000000001</v>
      </c>
      <c r="D14">
        <v>39.759950000000003</v>
      </c>
      <c r="E14">
        <v>32.306899999999999</v>
      </c>
      <c r="F14">
        <v>-1.18512</v>
      </c>
      <c r="G14">
        <v>1.303E-2</v>
      </c>
      <c r="H14">
        <v>0.22025</v>
      </c>
      <c r="I14">
        <v>0.20333000000000001</v>
      </c>
      <c r="J14">
        <v>-3.0244200000000001</v>
      </c>
      <c r="K14">
        <v>6.4360000000000001E-2</v>
      </c>
      <c r="L14">
        <v>-8.5699999999999998E-2</v>
      </c>
      <c r="M14">
        <v>-83.289500000000004</v>
      </c>
      <c r="N14">
        <v>-0.37291999999999997</v>
      </c>
      <c r="O14">
        <v>60.01097</v>
      </c>
      <c r="P14">
        <v>65.004599999999996</v>
      </c>
      <c r="Q14">
        <v>-19728.893260000001</v>
      </c>
      <c r="R14">
        <v>-9619.9160900000006</v>
      </c>
      <c r="S14" t="s">
        <v>25</v>
      </c>
      <c r="T14" t="e">
        <f t="shared" si="0"/>
        <v>#NAME?</v>
      </c>
      <c r="U14">
        <v>4.3299999999999996E-3</v>
      </c>
      <c r="V14">
        <v>3.0000000000000001E-5</v>
      </c>
      <c r="W14">
        <v>4.2100000000000002E-3</v>
      </c>
      <c r="X14">
        <v>4.2500000000000003E-3</v>
      </c>
      <c r="Y14">
        <v>4.9899999999999996E-3</v>
      </c>
      <c r="Z14">
        <v>0</v>
      </c>
      <c r="AA14">
        <v>0</v>
      </c>
    </row>
    <row r="15" spans="1:27" x14ac:dyDescent="0.25">
      <c r="A15">
        <v>15.752359999999999</v>
      </c>
      <c r="B15">
        <v>25.7224</v>
      </c>
      <c r="C15">
        <v>39.835769999999997</v>
      </c>
      <c r="D15">
        <v>39.759569999999997</v>
      </c>
      <c r="E15">
        <v>32.306289999999997</v>
      </c>
      <c r="F15">
        <v>-1.18512</v>
      </c>
      <c r="G15">
        <v>1.299E-2</v>
      </c>
      <c r="H15">
        <v>0.22098999999999999</v>
      </c>
      <c r="I15">
        <v>0.20341999999999999</v>
      </c>
      <c r="J15">
        <v>-3.0244200000000001</v>
      </c>
      <c r="K15">
        <v>6.3630000000000006E-2</v>
      </c>
      <c r="L15">
        <v>-8.5680000000000006E-2</v>
      </c>
      <c r="M15">
        <v>-83.277010000000004</v>
      </c>
      <c r="N15">
        <v>-0.37776999999999999</v>
      </c>
      <c r="O15">
        <v>60.03828</v>
      </c>
      <c r="P15">
        <v>65.224010000000007</v>
      </c>
      <c r="Q15">
        <v>-19728.841469999999</v>
      </c>
      <c r="R15">
        <v>-9619.9350900000009</v>
      </c>
      <c r="S15" t="s">
        <v>25</v>
      </c>
      <c r="T15" t="e">
        <f t="shared" si="0"/>
        <v>#NAME?</v>
      </c>
      <c r="U15">
        <v>4.3299999999999996E-3</v>
      </c>
      <c r="V15">
        <v>3.0000000000000001E-5</v>
      </c>
      <c r="W15">
        <v>4.1999999999999997E-3</v>
      </c>
      <c r="X15">
        <v>4.2500000000000003E-3</v>
      </c>
      <c r="Y15">
        <v>4.9899999999999996E-3</v>
      </c>
      <c r="Z15">
        <v>0</v>
      </c>
      <c r="AA15">
        <v>0</v>
      </c>
    </row>
    <row r="16" spans="1:27" x14ac:dyDescent="0.25">
      <c r="A16">
        <v>16.752669999999998</v>
      </c>
      <c r="B16">
        <v>25.72063</v>
      </c>
      <c r="C16">
        <v>39.835760000000001</v>
      </c>
      <c r="D16">
        <v>39.760060000000003</v>
      </c>
      <c r="E16">
        <v>32.30565</v>
      </c>
      <c r="F16">
        <v>-1.18512</v>
      </c>
      <c r="G16">
        <v>1.2670000000000001E-2</v>
      </c>
      <c r="H16">
        <v>0.22090000000000001</v>
      </c>
      <c r="I16">
        <v>0.2024</v>
      </c>
      <c r="J16">
        <v>-3.0244200000000001</v>
      </c>
      <c r="K16">
        <v>6.2609999999999999E-2</v>
      </c>
      <c r="L16">
        <v>-8.5709999999999995E-2</v>
      </c>
      <c r="M16">
        <v>-83.29128</v>
      </c>
      <c r="N16">
        <v>-0.37524000000000002</v>
      </c>
      <c r="O16">
        <v>59.735550000000003</v>
      </c>
      <c r="P16">
        <v>65.195099999999996</v>
      </c>
      <c r="Q16">
        <v>-19728.319640000002</v>
      </c>
      <c r="R16">
        <v>-9619.9781299999995</v>
      </c>
      <c r="S16" t="s">
        <v>25</v>
      </c>
      <c r="T16" t="e">
        <f t="shared" si="0"/>
        <v>#NAME?</v>
      </c>
      <c r="U16">
        <v>4.3200000000000001E-3</v>
      </c>
      <c r="V16">
        <v>3.0000000000000001E-5</v>
      </c>
      <c r="W16">
        <v>4.1999999999999997E-3</v>
      </c>
      <c r="X16">
        <v>4.2399999999999998E-3</v>
      </c>
      <c r="Y16">
        <v>4.9899999999999996E-3</v>
      </c>
      <c r="Z16">
        <v>0</v>
      </c>
      <c r="AA16">
        <v>0</v>
      </c>
    </row>
    <row r="17" spans="1:27" x14ac:dyDescent="0.25">
      <c r="A17">
        <v>17.75311</v>
      </c>
      <c r="B17">
        <v>25.72053</v>
      </c>
      <c r="C17">
        <v>39.835079999999998</v>
      </c>
      <c r="D17">
        <v>39.759880000000003</v>
      </c>
      <c r="E17">
        <v>32.304600000000001</v>
      </c>
      <c r="F17">
        <v>-1.18512</v>
      </c>
      <c r="G17">
        <v>1.1679999999999999E-2</v>
      </c>
      <c r="H17">
        <v>0.22056000000000001</v>
      </c>
      <c r="I17">
        <v>0.20472000000000001</v>
      </c>
      <c r="J17">
        <v>-3.0244200000000001</v>
      </c>
      <c r="K17">
        <v>6.447E-2</v>
      </c>
      <c r="L17">
        <v>-8.5650000000000004E-2</v>
      </c>
      <c r="M17">
        <v>-83.279210000000006</v>
      </c>
      <c r="N17">
        <v>-0.37278</v>
      </c>
      <c r="O17">
        <v>60.420490000000001</v>
      </c>
      <c r="P17">
        <v>65.09693</v>
      </c>
      <c r="Q17">
        <v>-19728.068770000002</v>
      </c>
      <c r="R17">
        <v>-9619.9003499999999</v>
      </c>
      <c r="S17" t="s">
        <v>25</v>
      </c>
      <c r="T17" t="e">
        <f t="shared" si="0"/>
        <v>#NAME?</v>
      </c>
      <c r="U17">
        <v>4.3299999999999996E-3</v>
      </c>
      <c r="V17">
        <v>3.0000000000000001E-5</v>
      </c>
      <c r="W17">
        <v>4.2100000000000002E-3</v>
      </c>
      <c r="X17">
        <v>4.2199999999999998E-3</v>
      </c>
      <c r="Y17">
        <v>4.9899999999999996E-3</v>
      </c>
      <c r="Z17">
        <v>0</v>
      </c>
      <c r="AA17">
        <v>0</v>
      </c>
    </row>
    <row r="18" spans="1:27" x14ac:dyDescent="0.25">
      <c r="A18">
        <v>18.753609999999998</v>
      </c>
      <c r="B18">
        <v>25.720389999999998</v>
      </c>
      <c r="C18">
        <v>39.834670000000003</v>
      </c>
      <c r="D18">
        <v>39.759180000000001</v>
      </c>
      <c r="E18">
        <v>32.303469999999997</v>
      </c>
      <c r="F18">
        <v>-1.18512</v>
      </c>
      <c r="G18">
        <v>1.3169999999999999E-2</v>
      </c>
      <c r="H18">
        <v>0.22120000000000001</v>
      </c>
      <c r="I18">
        <v>0.20215</v>
      </c>
      <c r="J18">
        <v>-3.0244200000000001</v>
      </c>
      <c r="K18">
        <v>6.6900000000000001E-2</v>
      </c>
      <c r="L18">
        <v>-8.5680000000000006E-2</v>
      </c>
      <c r="M18">
        <v>-83.266720000000007</v>
      </c>
      <c r="N18">
        <v>-0.37420999999999999</v>
      </c>
      <c r="O18">
        <v>59.662520000000001</v>
      </c>
      <c r="P18">
        <v>65.284059999999997</v>
      </c>
      <c r="Q18">
        <v>-19727.791819999999</v>
      </c>
      <c r="R18">
        <v>-9619.8008699999991</v>
      </c>
      <c r="S18" t="s">
        <v>25</v>
      </c>
      <c r="T18" t="e">
        <f t="shared" si="0"/>
        <v>#NAME?</v>
      </c>
      <c r="U18">
        <v>4.3200000000000001E-3</v>
      </c>
      <c r="V18">
        <v>3.0000000000000001E-5</v>
      </c>
      <c r="W18">
        <v>4.2100000000000002E-3</v>
      </c>
      <c r="X18">
        <v>4.2500000000000003E-3</v>
      </c>
      <c r="Y18">
        <v>4.9899999999999996E-3</v>
      </c>
      <c r="Z18">
        <v>0</v>
      </c>
      <c r="AA18">
        <v>0</v>
      </c>
    </row>
    <row r="19" spans="1:27" x14ac:dyDescent="0.25">
      <c r="A19">
        <v>19.75375</v>
      </c>
      <c r="B19">
        <v>25.71979</v>
      </c>
      <c r="C19">
        <v>39.834029999999998</v>
      </c>
      <c r="D19">
        <v>39.759140000000002</v>
      </c>
      <c r="E19">
        <v>32.30254</v>
      </c>
      <c r="F19">
        <v>-1.18512</v>
      </c>
      <c r="G19">
        <v>1.3979999999999999E-2</v>
      </c>
      <c r="H19">
        <v>0.22017999999999999</v>
      </c>
      <c r="I19">
        <v>0.20133999999999999</v>
      </c>
      <c r="J19">
        <v>-3.0244200000000001</v>
      </c>
      <c r="K19">
        <v>6.5100000000000005E-2</v>
      </c>
      <c r="L19">
        <v>-8.5680000000000006E-2</v>
      </c>
      <c r="M19">
        <v>-83.262569999999997</v>
      </c>
      <c r="N19">
        <v>-0.37125999999999998</v>
      </c>
      <c r="O19">
        <v>59.424300000000002</v>
      </c>
      <c r="P19">
        <v>64.982919999999993</v>
      </c>
      <c r="Q19">
        <v>-19727.463159999999</v>
      </c>
      <c r="R19">
        <v>-9619.7398300000004</v>
      </c>
      <c r="S19" t="s">
        <v>25</v>
      </c>
      <c r="T19" t="e">
        <f t="shared" si="0"/>
        <v>#NAME?</v>
      </c>
      <c r="U19">
        <v>4.3200000000000001E-3</v>
      </c>
      <c r="V19">
        <v>3.0000000000000001E-5</v>
      </c>
      <c r="W19">
        <v>4.2100000000000002E-3</v>
      </c>
      <c r="X19">
        <v>4.2700000000000004E-3</v>
      </c>
      <c r="Y19">
        <v>4.9899999999999996E-3</v>
      </c>
      <c r="Z19">
        <v>0</v>
      </c>
      <c r="AA19">
        <v>0</v>
      </c>
    </row>
    <row r="20" spans="1:27" x14ac:dyDescent="0.25">
      <c r="A20">
        <v>20.754239999999999</v>
      </c>
      <c r="B20">
        <v>25.719729999999998</v>
      </c>
      <c r="C20">
        <v>39.83361</v>
      </c>
      <c r="D20">
        <v>39.75902</v>
      </c>
      <c r="E20">
        <v>32.301079999999999</v>
      </c>
      <c r="F20">
        <v>-1.18512</v>
      </c>
      <c r="G20">
        <v>1.3639999999999999E-2</v>
      </c>
      <c r="H20">
        <v>0.22070000000000001</v>
      </c>
      <c r="I20">
        <v>0.20435</v>
      </c>
      <c r="J20">
        <v>-3.0244200000000001</v>
      </c>
      <c r="K20">
        <v>6.5250000000000002E-2</v>
      </c>
      <c r="L20">
        <v>-8.5669999999999996E-2</v>
      </c>
      <c r="M20">
        <v>-83.244860000000003</v>
      </c>
      <c r="N20">
        <v>-0.36981999999999998</v>
      </c>
      <c r="O20">
        <v>60.311419999999998</v>
      </c>
      <c r="P20">
        <v>65.135729999999995</v>
      </c>
      <c r="Q20">
        <v>-19727.13294</v>
      </c>
      <c r="R20">
        <v>-9619.6918100000003</v>
      </c>
      <c r="S20" t="s">
        <v>25</v>
      </c>
      <c r="T20" t="e">
        <f t="shared" si="0"/>
        <v>#NAME?</v>
      </c>
      <c r="U20">
        <v>4.3299999999999996E-3</v>
      </c>
      <c r="V20">
        <v>3.0000000000000001E-5</v>
      </c>
      <c r="W20">
        <v>4.2100000000000002E-3</v>
      </c>
      <c r="X20">
        <v>4.2599999999999999E-3</v>
      </c>
      <c r="Y20">
        <v>4.9899999999999996E-3</v>
      </c>
      <c r="Z20">
        <v>0</v>
      </c>
      <c r="AA20">
        <v>0</v>
      </c>
    </row>
    <row r="21" spans="1:27" x14ac:dyDescent="0.25">
      <c r="A21">
        <v>21.754819999999999</v>
      </c>
      <c r="B21">
        <v>25.719270000000002</v>
      </c>
      <c r="C21">
        <v>39.83334</v>
      </c>
      <c r="D21">
        <v>39.75835</v>
      </c>
      <c r="E21">
        <v>32.301090000000002</v>
      </c>
      <c r="F21">
        <v>-1.18512</v>
      </c>
      <c r="G21">
        <v>1.363E-2</v>
      </c>
      <c r="H21">
        <v>0.22031999999999999</v>
      </c>
      <c r="I21">
        <v>0.20621999999999999</v>
      </c>
      <c r="J21">
        <v>-3.0244200000000001</v>
      </c>
      <c r="K21">
        <v>6.3130000000000006E-2</v>
      </c>
      <c r="L21">
        <v>-8.5720000000000005E-2</v>
      </c>
      <c r="M21">
        <v>-83.25085</v>
      </c>
      <c r="N21">
        <v>-0.37175999999999998</v>
      </c>
      <c r="O21">
        <v>60.863480000000003</v>
      </c>
      <c r="P21">
        <v>65.024069999999995</v>
      </c>
      <c r="Q21">
        <v>-19727.035039999999</v>
      </c>
      <c r="R21">
        <v>-9619.6069800000005</v>
      </c>
      <c r="S21" t="s">
        <v>25</v>
      </c>
      <c r="T21" t="e">
        <f t="shared" si="0"/>
        <v>#NAME?</v>
      </c>
      <c r="U21">
        <v>4.3299999999999996E-3</v>
      </c>
      <c r="V21">
        <v>3.0000000000000001E-5</v>
      </c>
      <c r="W21">
        <v>4.1999999999999997E-3</v>
      </c>
      <c r="X21">
        <v>4.2599999999999999E-3</v>
      </c>
      <c r="Y21">
        <v>4.9899999999999996E-3</v>
      </c>
      <c r="Z21">
        <v>0</v>
      </c>
      <c r="AA21">
        <v>0</v>
      </c>
    </row>
    <row r="22" spans="1:27" x14ac:dyDescent="0.25">
      <c r="A22">
        <v>22.7547</v>
      </c>
      <c r="B22">
        <v>25.718900000000001</v>
      </c>
      <c r="C22">
        <v>39.833480000000002</v>
      </c>
      <c r="D22">
        <v>39.758299999999998</v>
      </c>
      <c r="E22">
        <v>32.300539999999998</v>
      </c>
      <c r="F22">
        <v>-1.18512</v>
      </c>
      <c r="G22">
        <v>1.3429999999999999E-2</v>
      </c>
      <c r="H22">
        <v>0.22023000000000001</v>
      </c>
      <c r="I22">
        <v>0.20316999999999999</v>
      </c>
      <c r="J22">
        <v>-3.0244200000000001</v>
      </c>
      <c r="K22">
        <v>6.3810000000000006E-2</v>
      </c>
      <c r="L22">
        <v>-8.5639999999999994E-2</v>
      </c>
      <c r="M22">
        <v>-83.248490000000004</v>
      </c>
      <c r="N22">
        <v>-0.37268000000000001</v>
      </c>
      <c r="O22">
        <v>59.962530000000001</v>
      </c>
      <c r="P22">
        <v>64.999600000000001</v>
      </c>
      <c r="Q22">
        <v>-19726.834849999999</v>
      </c>
      <c r="R22">
        <v>-9619.6160899999995</v>
      </c>
      <c r="S22" t="s">
        <v>25</v>
      </c>
      <c r="T22" t="e">
        <f t="shared" si="0"/>
        <v>#NAME?</v>
      </c>
      <c r="U22">
        <v>4.3299999999999996E-3</v>
      </c>
      <c r="V22">
        <v>3.0000000000000001E-5</v>
      </c>
      <c r="W22">
        <v>4.1999999999999997E-3</v>
      </c>
      <c r="X22">
        <v>4.2599999999999999E-3</v>
      </c>
      <c r="Y22">
        <v>4.9899999999999996E-3</v>
      </c>
      <c r="Z22">
        <v>0</v>
      </c>
      <c r="AA22">
        <v>0</v>
      </c>
    </row>
    <row r="23" spans="1:27" x14ac:dyDescent="0.25">
      <c r="A23">
        <v>23.755299999999998</v>
      </c>
      <c r="B23">
        <v>25.718920000000001</v>
      </c>
      <c r="C23">
        <v>39.834629999999997</v>
      </c>
      <c r="D23">
        <v>39.758540000000004</v>
      </c>
      <c r="E23">
        <v>32.3001</v>
      </c>
      <c r="F23">
        <v>-1.18512</v>
      </c>
      <c r="G23">
        <v>1.329E-2</v>
      </c>
      <c r="H23">
        <v>0.22056000000000001</v>
      </c>
      <c r="I23">
        <v>0.20391000000000001</v>
      </c>
      <c r="J23">
        <v>-3.0244200000000001</v>
      </c>
      <c r="K23">
        <v>6.4530000000000004E-2</v>
      </c>
      <c r="L23">
        <v>-8.5699999999999998E-2</v>
      </c>
      <c r="M23">
        <v>-83.242649999999998</v>
      </c>
      <c r="N23">
        <v>-0.37722</v>
      </c>
      <c r="O23">
        <v>60.182830000000003</v>
      </c>
      <c r="P23">
        <v>65.095780000000005</v>
      </c>
      <c r="Q23">
        <v>-19726.74365</v>
      </c>
      <c r="R23">
        <v>-9619.74071</v>
      </c>
      <c r="S23" t="s">
        <v>25</v>
      </c>
      <c r="T23" t="e">
        <f t="shared" si="0"/>
        <v>#NAME?</v>
      </c>
      <c r="U23">
        <v>4.3299999999999996E-3</v>
      </c>
      <c r="V23">
        <v>3.0000000000000001E-5</v>
      </c>
      <c r="W23">
        <v>4.2100000000000002E-3</v>
      </c>
      <c r="X23">
        <v>4.2599999999999999E-3</v>
      </c>
      <c r="Y23">
        <v>4.9899999999999996E-3</v>
      </c>
      <c r="Z23">
        <v>0</v>
      </c>
      <c r="AA23">
        <v>0</v>
      </c>
    </row>
    <row r="24" spans="1:27" x14ac:dyDescent="0.25">
      <c r="A24">
        <v>24.75572</v>
      </c>
      <c r="B24">
        <v>25.71782</v>
      </c>
      <c r="C24">
        <v>39.834699999999998</v>
      </c>
      <c r="D24">
        <v>39.75844</v>
      </c>
      <c r="E24">
        <v>32.297960000000003</v>
      </c>
      <c r="F24">
        <v>-1.18512</v>
      </c>
      <c r="G24">
        <v>1.2120000000000001E-2</v>
      </c>
      <c r="H24">
        <v>0.22044</v>
      </c>
      <c r="I24">
        <v>0.20424</v>
      </c>
      <c r="J24">
        <v>-3.0244200000000001</v>
      </c>
      <c r="K24">
        <v>6.4890000000000003E-2</v>
      </c>
      <c r="L24">
        <v>-8.5680000000000006E-2</v>
      </c>
      <c r="M24">
        <v>-83.22963</v>
      </c>
      <c r="N24">
        <v>-0.37803999999999999</v>
      </c>
      <c r="O24">
        <v>60.278820000000003</v>
      </c>
      <c r="P24">
        <v>65.059110000000004</v>
      </c>
      <c r="Q24">
        <v>-19726.040199999999</v>
      </c>
      <c r="R24">
        <v>-9619.7369899999994</v>
      </c>
      <c r="S24" t="s">
        <v>25</v>
      </c>
      <c r="T24" t="e">
        <f t="shared" si="0"/>
        <v>#NAME?</v>
      </c>
      <c r="U24">
        <v>4.3299999999999996E-3</v>
      </c>
      <c r="V24">
        <v>3.0000000000000001E-5</v>
      </c>
      <c r="W24">
        <v>4.2100000000000002E-3</v>
      </c>
      <c r="X24">
        <v>4.2300000000000003E-3</v>
      </c>
      <c r="Y24">
        <v>4.9899999999999996E-3</v>
      </c>
      <c r="Z24">
        <v>0</v>
      </c>
      <c r="AA24">
        <v>0</v>
      </c>
    </row>
    <row r="25" spans="1:27" x14ac:dyDescent="0.25">
      <c r="A25">
        <v>25.75639</v>
      </c>
      <c r="B25">
        <v>25.717649999999999</v>
      </c>
      <c r="C25">
        <v>39.834629999999997</v>
      </c>
      <c r="D25">
        <v>39.758890000000001</v>
      </c>
      <c r="E25">
        <v>32.298290000000001</v>
      </c>
      <c r="F25">
        <v>-1.18512</v>
      </c>
      <c r="G25">
        <v>1.3429999999999999E-2</v>
      </c>
      <c r="H25">
        <v>0.22066</v>
      </c>
      <c r="I25">
        <v>0.20285</v>
      </c>
      <c r="J25">
        <v>-3.0244200000000001</v>
      </c>
      <c r="K25">
        <v>6.4689999999999998E-2</v>
      </c>
      <c r="L25">
        <v>-8.5639999999999994E-2</v>
      </c>
      <c r="M25">
        <v>-83.235860000000002</v>
      </c>
      <c r="N25">
        <v>-0.37547000000000003</v>
      </c>
      <c r="O25">
        <v>59.869950000000003</v>
      </c>
      <c r="P25">
        <v>65.124619999999993</v>
      </c>
      <c r="Q25">
        <v>-19726.07618</v>
      </c>
      <c r="R25">
        <v>-9619.7721500000007</v>
      </c>
      <c r="S25" t="s">
        <v>25</v>
      </c>
      <c r="T25" t="e">
        <f t="shared" si="0"/>
        <v>#NAME?</v>
      </c>
      <c r="U25">
        <v>4.3200000000000001E-3</v>
      </c>
      <c r="V25">
        <v>3.0000000000000001E-5</v>
      </c>
      <c r="W25">
        <v>4.2100000000000002E-3</v>
      </c>
      <c r="X25">
        <v>4.2599999999999999E-3</v>
      </c>
      <c r="Y25">
        <v>4.9899999999999996E-3</v>
      </c>
      <c r="Z25">
        <v>0</v>
      </c>
      <c r="AA25">
        <v>0</v>
      </c>
    </row>
    <row r="26" spans="1:27" x14ac:dyDescent="0.25">
      <c r="A26">
        <v>26.757670000000001</v>
      </c>
      <c r="B26">
        <v>25.717669999999998</v>
      </c>
      <c r="C26">
        <v>39.835540000000002</v>
      </c>
      <c r="D26">
        <v>39.759900000000002</v>
      </c>
      <c r="E26">
        <v>32.299259999999997</v>
      </c>
      <c r="F26">
        <v>-1.18512</v>
      </c>
      <c r="G26">
        <v>1.2290000000000001E-2</v>
      </c>
      <c r="H26">
        <v>0.22031999999999999</v>
      </c>
      <c r="I26">
        <v>0.20488000000000001</v>
      </c>
      <c r="J26">
        <v>-3.0244200000000001</v>
      </c>
      <c r="K26">
        <v>6.5350000000000005E-2</v>
      </c>
      <c r="L26">
        <v>-8.5690000000000002E-2</v>
      </c>
      <c r="M26">
        <v>-83.247829999999993</v>
      </c>
      <c r="N26">
        <v>-0.37497999999999998</v>
      </c>
      <c r="O26">
        <v>60.469479999999997</v>
      </c>
      <c r="P26">
        <v>65.024469999999994</v>
      </c>
      <c r="Q26">
        <v>-19726.289919999999</v>
      </c>
      <c r="R26">
        <v>-9619.9439299999995</v>
      </c>
      <c r="S26" t="s">
        <v>25</v>
      </c>
      <c r="T26" t="e">
        <f t="shared" si="0"/>
        <v>#NAME?</v>
      </c>
      <c r="U26">
        <v>4.3299999999999996E-3</v>
      </c>
      <c r="V26">
        <v>3.0000000000000001E-5</v>
      </c>
      <c r="W26">
        <v>4.2100000000000002E-3</v>
      </c>
      <c r="X26">
        <v>4.2399999999999998E-3</v>
      </c>
      <c r="Y26">
        <v>4.9899999999999996E-3</v>
      </c>
      <c r="Z26">
        <v>0</v>
      </c>
      <c r="AA26">
        <v>0</v>
      </c>
    </row>
    <row r="27" spans="1:27" x14ac:dyDescent="0.25">
      <c r="A27">
        <v>27.757560000000002</v>
      </c>
      <c r="B27">
        <v>25.717289999999998</v>
      </c>
      <c r="C27">
        <v>39.835290000000001</v>
      </c>
      <c r="D27">
        <v>39.760429999999999</v>
      </c>
      <c r="E27">
        <v>32.298699999999997</v>
      </c>
      <c r="F27">
        <v>-1.18512</v>
      </c>
      <c r="G27">
        <v>1.2630000000000001E-2</v>
      </c>
      <c r="H27">
        <v>0.22062000000000001</v>
      </c>
      <c r="I27">
        <v>0.2026</v>
      </c>
      <c r="J27">
        <v>-3.0244200000000001</v>
      </c>
      <c r="K27">
        <v>6.3339999999999994E-2</v>
      </c>
      <c r="L27">
        <v>-8.5720000000000005E-2</v>
      </c>
      <c r="M27">
        <v>-83.245750000000001</v>
      </c>
      <c r="N27">
        <v>-0.37111</v>
      </c>
      <c r="O27">
        <v>59.795110000000001</v>
      </c>
      <c r="P27">
        <v>65.114800000000002</v>
      </c>
      <c r="Q27">
        <v>-19726.086050000002</v>
      </c>
      <c r="R27">
        <v>-9619.9695300000003</v>
      </c>
      <c r="S27" t="s">
        <v>25</v>
      </c>
      <c r="T27" t="e">
        <f t="shared" si="0"/>
        <v>#NAME?</v>
      </c>
      <c r="U27">
        <v>4.3200000000000001E-3</v>
      </c>
      <c r="V27">
        <v>3.0000000000000001E-5</v>
      </c>
      <c r="W27">
        <v>4.1999999999999997E-3</v>
      </c>
      <c r="X27">
        <v>4.2399999999999998E-3</v>
      </c>
      <c r="Y27">
        <v>4.9899999999999996E-3</v>
      </c>
      <c r="Z27">
        <v>0</v>
      </c>
      <c r="AA27">
        <v>0</v>
      </c>
    </row>
    <row r="28" spans="1:27" x14ac:dyDescent="0.25">
      <c r="A28">
        <v>28.756920000000001</v>
      </c>
      <c r="B28">
        <v>25.717549999999999</v>
      </c>
      <c r="C28">
        <v>39.83616</v>
      </c>
      <c r="D28">
        <v>39.759549999999997</v>
      </c>
      <c r="E28">
        <v>32.297280000000001</v>
      </c>
      <c r="F28">
        <v>-1.18512</v>
      </c>
      <c r="G28">
        <v>1.319E-2</v>
      </c>
      <c r="H28">
        <v>0.22070000000000001</v>
      </c>
      <c r="I28">
        <v>0.20569000000000001</v>
      </c>
      <c r="J28">
        <v>-3.0244200000000001</v>
      </c>
      <c r="K28">
        <v>6.4320000000000002E-2</v>
      </c>
      <c r="L28">
        <v>-8.5650000000000004E-2</v>
      </c>
      <c r="M28">
        <v>-83.224339999999998</v>
      </c>
      <c r="N28">
        <v>-0.37978000000000001</v>
      </c>
      <c r="O28">
        <v>60.708089999999999</v>
      </c>
      <c r="P28">
        <v>65.136039999999994</v>
      </c>
      <c r="Q28">
        <v>-19725.833259999999</v>
      </c>
      <c r="R28">
        <v>-9619.9673899999998</v>
      </c>
      <c r="S28" t="s">
        <v>25</v>
      </c>
      <c r="T28" t="e">
        <f t="shared" si="0"/>
        <v>#NAME?</v>
      </c>
      <c r="U28">
        <v>4.3299999999999996E-3</v>
      </c>
      <c r="V28">
        <v>3.0000000000000001E-5</v>
      </c>
      <c r="W28">
        <v>4.2100000000000002E-3</v>
      </c>
      <c r="X28">
        <v>4.2500000000000003E-3</v>
      </c>
      <c r="Y28">
        <v>4.9899999999999996E-3</v>
      </c>
      <c r="Z28">
        <v>0</v>
      </c>
      <c r="AA28">
        <v>0</v>
      </c>
    </row>
    <row r="29" spans="1:27" x14ac:dyDescent="0.25">
      <c r="A29">
        <v>29.75817</v>
      </c>
      <c r="B29">
        <v>25.716560000000001</v>
      </c>
      <c r="C29">
        <v>39.836080000000003</v>
      </c>
      <c r="D29">
        <v>39.759309999999999</v>
      </c>
      <c r="E29">
        <v>32.296889999999998</v>
      </c>
      <c r="F29">
        <v>-1.18512</v>
      </c>
      <c r="G29">
        <v>1.319E-2</v>
      </c>
      <c r="H29">
        <v>0.22122</v>
      </c>
      <c r="I29">
        <v>0.20116999999999999</v>
      </c>
      <c r="J29">
        <v>-3.0244200000000001</v>
      </c>
      <c r="K29">
        <v>6.4079999999999998E-2</v>
      </c>
      <c r="L29">
        <v>-8.5720000000000005E-2</v>
      </c>
      <c r="M29">
        <v>-83.231920000000002</v>
      </c>
      <c r="N29">
        <v>-0.38062000000000001</v>
      </c>
      <c r="O29">
        <v>59.373190000000001</v>
      </c>
      <c r="P29">
        <v>65.291880000000006</v>
      </c>
      <c r="Q29">
        <v>-19725.5353</v>
      </c>
      <c r="R29">
        <v>-9619.9393199999995</v>
      </c>
      <c r="S29" t="s">
        <v>25</v>
      </c>
      <c r="T29" t="e">
        <f t="shared" si="0"/>
        <v>#NAME?</v>
      </c>
      <c r="U29">
        <v>4.3200000000000001E-3</v>
      </c>
      <c r="V29">
        <v>3.0000000000000001E-5</v>
      </c>
      <c r="W29">
        <v>4.2100000000000002E-3</v>
      </c>
      <c r="X29">
        <v>4.2500000000000003E-3</v>
      </c>
      <c r="Y29">
        <v>4.9899999999999996E-3</v>
      </c>
      <c r="Z29">
        <v>0</v>
      </c>
      <c r="AA29">
        <v>0</v>
      </c>
    </row>
    <row r="30" spans="1:27" x14ac:dyDescent="0.25">
      <c r="A30">
        <v>30.75966</v>
      </c>
      <c r="B30">
        <v>25.715309999999999</v>
      </c>
      <c r="C30">
        <v>39.836829999999999</v>
      </c>
      <c r="D30">
        <v>39.759590000000003</v>
      </c>
      <c r="E30">
        <v>32.296489999999999</v>
      </c>
      <c r="F30">
        <v>-1.18512</v>
      </c>
      <c r="G30">
        <v>1.239E-2</v>
      </c>
      <c r="H30">
        <v>0.21939</v>
      </c>
      <c r="I30">
        <v>0.20507</v>
      </c>
      <c r="J30">
        <v>-3.0244200000000001</v>
      </c>
      <c r="K30">
        <v>6.2549999999999994E-2</v>
      </c>
      <c r="L30">
        <v>-8.5699999999999998E-2</v>
      </c>
      <c r="M30">
        <v>-83.242609999999999</v>
      </c>
      <c r="N30">
        <v>-0.38290999999999997</v>
      </c>
      <c r="O30">
        <v>60.522849999999998</v>
      </c>
      <c r="P30">
        <v>64.751310000000004</v>
      </c>
      <c r="Q30">
        <v>-19725.177240000001</v>
      </c>
      <c r="R30">
        <v>-9620.0316600000006</v>
      </c>
      <c r="S30" t="s">
        <v>25</v>
      </c>
      <c r="T30" t="e">
        <f t="shared" si="0"/>
        <v>#NAME?</v>
      </c>
      <c r="U30">
        <v>4.3299999999999996E-3</v>
      </c>
      <c r="V30">
        <v>3.0000000000000001E-5</v>
      </c>
      <c r="W30">
        <v>4.1999999999999997E-3</v>
      </c>
      <c r="X30">
        <v>4.2399999999999998E-3</v>
      </c>
      <c r="Y30">
        <v>4.9899999999999996E-3</v>
      </c>
      <c r="Z30">
        <v>0</v>
      </c>
      <c r="AA30">
        <v>0</v>
      </c>
    </row>
    <row r="31" spans="1:27" x14ac:dyDescent="0.25">
      <c r="A31">
        <v>31.759150000000002</v>
      </c>
      <c r="B31">
        <v>25.715430000000001</v>
      </c>
      <c r="C31">
        <v>39.836689999999997</v>
      </c>
      <c r="D31">
        <v>39.76005</v>
      </c>
      <c r="E31">
        <v>32.296410000000002</v>
      </c>
      <c r="F31">
        <v>-1.18512</v>
      </c>
      <c r="G31">
        <v>1.209E-2</v>
      </c>
      <c r="H31">
        <v>0.21929999999999999</v>
      </c>
      <c r="I31">
        <v>0.20397000000000001</v>
      </c>
      <c r="J31">
        <v>-3.0244200000000001</v>
      </c>
      <c r="K31">
        <v>6.3939999999999997E-2</v>
      </c>
      <c r="L31">
        <v>-8.5680000000000006E-2</v>
      </c>
      <c r="M31">
        <v>-83.240189999999998</v>
      </c>
      <c r="N31">
        <v>-0.37992999999999999</v>
      </c>
      <c r="O31">
        <v>60.199170000000002</v>
      </c>
      <c r="P31">
        <v>64.723510000000005</v>
      </c>
      <c r="Q31">
        <v>-19725.185689999998</v>
      </c>
      <c r="R31">
        <v>-9620.0601600000009</v>
      </c>
      <c r="S31" t="s">
        <v>25</v>
      </c>
      <c r="T31" t="e">
        <f t="shared" si="0"/>
        <v>#NAME?</v>
      </c>
      <c r="U31">
        <v>4.3299999999999996E-3</v>
      </c>
      <c r="V31">
        <v>3.0000000000000001E-5</v>
      </c>
      <c r="W31">
        <v>4.1999999999999997E-3</v>
      </c>
      <c r="X31">
        <v>4.2300000000000003E-3</v>
      </c>
      <c r="Y31">
        <v>4.9899999999999996E-3</v>
      </c>
      <c r="Z31">
        <v>0</v>
      </c>
      <c r="AA31">
        <v>0</v>
      </c>
    </row>
    <row r="32" spans="1:27" x14ac:dyDescent="0.25">
      <c r="A32">
        <v>32.759500000000003</v>
      </c>
      <c r="B32">
        <v>25.714980000000001</v>
      </c>
      <c r="C32">
        <v>39.836460000000002</v>
      </c>
      <c r="D32">
        <v>39.759050000000002</v>
      </c>
      <c r="E32">
        <v>32.29627</v>
      </c>
      <c r="F32">
        <v>-1.18512</v>
      </c>
      <c r="G32">
        <v>1.346E-2</v>
      </c>
      <c r="H32">
        <v>0.22001000000000001</v>
      </c>
      <c r="I32">
        <v>0.20296</v>
      </c>
      <c r="J32">
        <v>-3.0244200000000001</v>
      </c>
      <c r="K32">
        <v>6.4949999999999994E-2</v>
      </c>
      <c r="L32">
        <v>-8.5650000000000004E-2</v>
      </c>
      <c r="M32">
        <v>-83.244119999999995</v>
      </c>
      <c r="N32">
        <v>-0.38377</v>
      </c>
      <c r="O32">
        <v>59.900950000000002</v>
      </c>
      <c r="P32">
        <v>64.93329</v>
      </c>
      <c r="Q32">
        <v>-19725.057100000002</v>
      </c>
      <c r="R32">
        <v>-9619.9507200000007</v>
      </c>
      <c r="S32" t="s">
        <v>25</v>
      </c>
      <c r="T32" t="e">
        <f t="shared" si="0"/>
        <v>#NAME?</v>
      </c>
      <c r="U32">
        <v>4.3200000000000001E-3</v>
      </c>
      <c r="V32">
        <v>3.0000000000000001E-5</v>
      </c>
      <c r="W32">
        <v>4.2100000000000002E-3</v>
      </c>
      <c r="X32">
        <v>4.2599999999999999E-3</v>
      </c>
      <c r="Y32">
        <v>4.9899999999999996E-3</v>
      </c>
      <c r="Z32">
        <v>0</v>
      </c>
      <c r="AA32">
        <v>0</v>
      </c>
    </row>
    <row r="33" spans="1:27" x14ac:dyDescent="0.25">
      <c r="A33">
        <v>33.760210000000001</v>
      </c>
      <c r="B33">
        <v>25.714169999999999</v>
      </c>
      <c r="C33">
        <v>39.83719</v>
      </c>
      <c r="D33">
        <v>39.76032</v>
      </c>
      <c r="E33">
        <v>32.295940000000002</v>
      </c>
      <c r="F33">
        <v>-1.18512</v>
      </c>
      <c r="G33">
        <v>1.3809999999999999E-2</v>
      </c>
      <c r="H33">
        <v>0.21970000000000001</v>
      </c>
      <c r="I33">
        <v>0.20111000000000001</v>
      </c>
      <c r="J33">
        <v>-3.0244200000000001</v>
      </c>
      <c r="K33">
        <v>6.4890000000000003E-2</v>
      </c>
      <c r="L33">
        <v>-8.566E-2</v>
      </c>
      <c r="M33">
        <v>-83.250190000000003</v>
      </c>
      <c r="N33">
        <v>-0.38111</v>
      </c>
      <c r="O33">
        <v>59.354059999999997</v>
      </c>
      <c r="P33">
        <v>64.842129999999997</v>
      </c>
      <c r="Q33">
        <v>-19724.81251</v>
      </c>
      <c r="R33">
        <v>-9620.1293000000005</v>
      </c>
      <c r="S33" t="s">
        <v>25</v>
      </c>
      <c r="T33" t="e">
        <f t="shared" si="0"/>
        <v>#NAME?</v>
      </c>
      <c r="U33">
        <v>4.3200000000000001E-3</v>
      </c>
      <c r="V33">
        <v>3.0000000000000001E-5</v>
      </c>
      <c r="W33">
        <v>4.2100000000000002E-3</v>
      </c>
      <c r="X33">
        <v>4.2700000000000004E-3</v>
      </c>
      <c r="Y33">
        <v>4.9899999999999996E-3</v>
      </c>
      <c r="Z33">
        <v>0</v>
      </c>
      <c r="AA33">
        <v>0</v>
      </c>
    </row>
    <row r="34" spans="1:27" x14ac:dyDescent="0.25">
      <c r="A34">
        <v>34.762009999999997</v>
      </c>
      <c r="B34">
        <v>25.713519999999999</v>
      </c>
      <c r="C34">
        <v>39.837389999999999</v>
      </c>
      <c r="D34">
        <v>39.760620000000003</v>
      </c>
      <c r="E34">
        <v>32.294939999999997</v>
      </c>
      <c r="F34">
        <v>-1.18512</v>
      </c>
      <c r="G34">
        <v>1.265E-2</v>
      </c>
      <c r="H34">
        <v>0.21942999999999999</v>
      </c>
      <c r="I34">
        <v>0.20487</v>
      </c>
      <c r="J34">
        <v>-3.0244200000000001</v>
      </c>
      <c r="K34">
        <v>6.4920000000000005E-2</v>
      </c>
      <c r="L34">
        <v>-8.5690000000000002E-2</v>
      </c>
      <c r="M34">
        <v>-83.245679999999993</v>
      </c>
      <c r="N34">
        <v>-0.38056000000000001</v>
      </c>
      <c r="O34">
        <v>60.466270000000002</v>
      </c>
      <c r="P34">
        <v>64.763199999999998</v>
      </c>
      <c r="Q34">
        <v>-19724.453580000001</v>
      </c>
      <c r="R34">
        <v>-9620.1738600000008</v>
      </c>
      <c r="S34" t="s">
        <v>25</v>
      </c>
      <c r="T34" t="e">
        <f t="shared" si="0"/>
        <v>#NAME?</v>
      </c>
      <c r="U34">
        <v>4.3299999999999996E-3</v>
      </c>
      <c r="V34">
        <v>3.0000000000000001E-5</v>
      </c>
      <c r="W34">
        <v>4.2100000000000002E-3</v>
      </c>
      <c r="X34">
        <v>4.2399999999999998E-3</v>
      </c>
      <c r="Y34">
        <v>4.9899999999999996E-3</v>
      </c>
      <c r="Z34">
        <v>0</v>
      </c>
      <c r="AA34">
        <v>0</v>
      </c>
    </row>
    <row r="35" spans="1:27" x14ac:dyDescent="0.25">
      <c r="A35">
        <v>35.76285</v>
      </c>
      <c r="B35">
        <v>25.712520000000001</v>
      </c>
      <c r="C35">
        <v>39.837829999999997</v>
      </c>
      <c r="D35">
        <v>39.760750000000002</v>
      </c>
      <c r="E35">
        <v>32.294310000000003</v>
      </c>
      <c r="F35">
        <v>-1.18512</v>
      </c>
      <c r="G35">
        <v>1.24E-2</v>
      </c>
      <c r="H35">
        <v>0.21965999999999999</v>
      </c>
      <c r="I35">
        <v>0.20422999999999999</v>
      </c>
      <c r="J35">
        <v>-3.0244200000000001</v>
      </c>
      <c r="K35">
        <v>6.4890000000000003E-2</v>
      </c>
      <c r="L35">
        <v>-8.566E-2</v>
      </c>
      <c r="M35">
        <v>-83.250380000000007</v>
      </c>
      <c r="N35">
        <v>-0.38213999999999998</v>
      </c>
      <c r="O35">
        <v>60.275739999999999</v>
      </c>
      <c r="P35">
        <v>64.830669999999998</v>
      </c>
      <c r="Q35">
        <v>-19724.098389999999</v>
      </c>
      <c r="R35">
        <v>-9620.2255800000003</v>
      </c>
      <c r="S35" t="s">
        <v>25</v>
      </c>
      <c r="T35" t="e">
        <f t="shared" si="0"/>
        <v>#NAME?</v>
      </c>
      <c r="U35">
        <v>4.3299999999999996E-3</v>
      </c>
      <c r="V35">
        <v>3.0000000000000001E-5</v>
      </c>
      <c r="W35">
        <v>4.2100000000000002E-3</v>
      </c>
      <c r="X35">
        <v>4.2399999999999998E-3</v>
      </c>
      <c r="Y35">
        <v>4.9899999999999996E-3</v>
      </c>
      <c r="Z35">
        <v>0</v>
      </c>
      <c r="AA35">
        <v>0</v>
      </c>
    </row>
    <row r="36" spans="1:27" x14ac:dyDescent="0.25">
      <c r="A36">
        <v>36.762610000000002</v>
      </c>
      <c r="B36">
        <v>25.71275</v>
      </c>
      <c r="C36">
        <v>39.837490000000003</v>
      </c>
      <c r="D36">
        <v>39.761380000000003</v>
      </c>
      <c r="E36">
        <v>32.294530000000002</v>
      </c>
      <c r="F36">
        <v>-1.18512</v>
      </c>
      <c r="G36">
        <v>1.285E-2</v>
      </c>
      <c r="H36">
        <v>0.22053</v>
      </c>
      <c r="I36">
        <v>0.20147999999999999</v>
      </c>
      <c r="J36">
        <v>-3.0244200000000001</v>
      </c>
      <c r="K36">
        <v>6.4890000000000003E-2</v>
      </c>
      <c r="L36">
        <v>-8.5709999999999995E-2</v>
      </c>
      <c r="M36">
        <v>-83.250299999999996</v>
      </c>
      <c r="N36">
        <v>-0.37730000000000002</v>
      </c>
      <c r="O36">
        <v>59.46564</v>
      </c>
      <c r="P36">
        <v>65.08578</v>
      </c>
      <c r="Q36">
        <v>-19724.197960000001</v>
      </c>
      <c r="R36">
        <v>-9620.2517499999994</v>
      </c>
      <c r="S36" t="s">
        <v>25</v>
      </c>
      <c r="T36" t="e">
        <f t="shared" si="0"/>
        <v>#NAME?</v>
      </c>
      <c r="U36">
        <v>4.3200000000000001E-3</v>
      </c>
      <c r="V36">
        <v>3.0000000000000001E-5</v>
      </c>
      <c r="W36">
        <v>4.2100000000000002E-3</v>
      </c>
      <c r="X36">
        <v>4.2500000000000003E-3</v>
      </c>
      <c r="Y36">
        <v>4.9899999999999996E-3</v>
      </c>
      <c r="Z36">
        <v>0</v>
      </c>
      <c r="AA36">
        <v>0</v>
      </c>
    </row>
    <row r="37" spans="1:27" x14ac:dyDescent="0.25">
      <c r="A37">
        <v>37.762779999999999</v>
      </c>
      <c r="B37">
        <v>25.71124</v>
      </c>
      <c r="C37">
        <v>39.83831</v>
      </c>
      <c r="D37">
        <v>39.761490000000002</v>
      </c>
      <c r="E37">
        <v>32.294460000000001</v>
      </c>
      <c r="F37">
        <v>-1.18512</v>
      </c>
      <c r="G37">
        <v>1.3440000000000001E-2</v>
      </c>
      <c r="H37">
        <v>0.21926999999999999</v>
      </c>
      <c r="I37">
        <v>0.20380000000000001</v>
      </c>
      <c r="J37">
        <v>-3.0244200000000001</v>
      </c>
      <c r="K37">
        <v>6.5009999999999998E-2</v>
      </c>
      <c r="L37">
        <v>-8.5690000000000002E-2</v>
      </c>
      <c r="M37">
        <v>-83.268569999999997</v>
      </c>
      <c r="N37">
        <v>-0.38080000000000003</v>
      </c>
      <c r="O37">
        <v>60.148789999999998</v>
      </c>
      <c r="P37">
        <v>64.714200000000005</v>
      </c>
      <c r="Q37">
        <v>-19723.852889999998</v>
      </c>
      <c r="R37">
        <v>-9620.3351600000005</v>
      </c>
      <c r="S37" t="s">
        <v>25</v>
      </c>
      <c r="T37" t="e">
        <f t="shared" si="0"/>
        <v>#NAME?</v>
      </c>
      <c r="U37">
        <v>4.3299999999999996E-3</v>
      </c>
      <c r="V37">
        <v>3.0000000000000001E-5</v>
      </c>
      <c r="W37">
        <v>4.2100000000000002E-3</v>
      </c>
      <c r="X37">
        <v>4.2599999999999999E-3</v>
      </c>
      <c r="Y37">
        <v>4.9899999999999996E-3</v>
      </c>
      <c r="Z37">
        <v>0</v>
      </c>
      <c r="AA37">
        <v>0</v>
      </c>
    </row>
    <row r="38" spans="1:27" x14ac:dyDescent="0.25">
      <c r="A38">
        <v>38.762810000000002</v>
      </c>
      <c r="B38">
        <v>25.711739999999999</v>
      </c>
      <c r="C38">
        <v>39.838160000000002</v>
      </c>
      <c r="D38">
        <v>39.762219999999999</v>
      </c>
      <c r="E38">
        <v>32.294170000000001</v>
      </c>
      <c r="F38">
        <v>-1.18512</v>
      </c>
      <c r="G38">
        <v>1.255E-2</v>
      </c>
      <c r="H38">
        <v>0.21967</v>
      </c>
      <c r="I38">
        <v>0.20371</v>
      </c>
      <c r="J38">
        <v>-3.0244200000000001</v>
      </c>
      <c r="K38">
        <v>6.4000000000000001E-2</v>
      </c>
      <c r="L38">
        <v>-8.5690000000000002E-2</v>
      </c>
      <c r="M38">
        <v>-83.258510000000001</v>
      </c>
      <c r="N38">
        <v>-0.37644</v>
      </c>
      <c r="O38">
        <v>60.121870000000001</v>
      </c>
      <c r="P38">
        <v>64.832819999999998</v>
      </c>
      <c r="Q38">
        <v>-19723.9002</v>
      </c>
      <c r="R38">
        <v>-9620.3870499999994</v>
      </c>
      <c r="S38" t="s">
        <v>25</v>
      </c>
      <c r="T38" t="e">
        <f t="shared" si="0"/>
        <v>#NAME?</v>
      </c>
      <c r="U38">
        <v>4.3299999999999996E-3</v>
      </c>
      <c r="V38">
        <v>3.0000000000000001E-5</v>
      </c>
      <c r="W38">
        <v>4.1999999999999997E-3</v>
      </c>
      <c r="X38">
        <v>4.2399999999999998E-3</v>
      </c>
      <c r="Y38">
        <v>4.9899999999999996E-3</v>
      </c>
      <c r="Z38">
        <v>0</v>
      </c>
      <c r="AA38">
        <v>0</v>
      </c>
    </row>
    <row r="39" spans="1:27" x14ac:dyDescent="0.25">
      <c r="A39">
        <v>39.762450000000001</v>
      </c>
      <c r="B39">
        <v>25.710290000000001</v>
      </c>
      <c r="C39">
        <v>39.838279999999997</v>
      </c>
      <c r="D39">
        <v>39.762459999999997</v>
      </c>
      <c r="E39">
        <v>32.294319999999999</v>
      </c>
      <c r="F39">
        <v>-1.18512</v>
      </c>
      <c r="G39">
        <v>1.4279999999999999E-2</v>
      </c>
      <c r="H39">
        <v>0.21909999999999999</v>
      </c>
      <c r="I39">
        <v>0.19938</v>
      </c>
      <c r="J39">
        <v>-3.0244200000000001</v>
      </c>
      <c r="K39">
        <v>6.5519999999999995E-2</v>
      </c>
      <c r="L39">
        <v>-8.5690000000000002E-2</v>
      </c>
      <c r="M39">
        <v>-83.278670000000005</v>
      </c>
      <c r="N39">
        <v>-0.37586999999999998</v>
      </c>
      <c r="O39">
        <v>58.845469999999999</v>
      </c>
      <c r="P39">
        <v>64.664950000000005</v>
      </c>
      <c r="Q39">
        <v>-19723.617910000001</v>
      </c>
      <c r="R39">
        <v>-9620.4195899999995</v>
      </c>
      <c r="S39" t="s">
        <v>25</v>
      </c>
      <c r="T39" t="e">
        <f t="shared" si="0"/>
        <v>#NAME?</v>
      </c>
      <c r="U39">
        <v>4.3200000000000001E-3</v>
      </c>
      <c r="V39">
        <v>3.0000000000000001E-5</v>
      </c>
      <c r="W39">
        <v>4.2100000000000002E-3</v>
      </c>
      <c r="X39">
        <v>4.2700000000000004E-3</v>
      </c>
      <c r="Y39">
        <v>4.9800000000000001E-3</v>
      </c>
      <c r="Z39">
        <v>0</v>
      </c>
      <c r="AA39">
        <v>0</v>
      </c>
    </row>
    <row r="40" spans="1:27" x14ac:dyDescent="0.25">
      <c r="A40">
        <v>40.763269999999999</v>
      </c>
      <c r="B40">
        <v>25.710159999999998</v>
      </c>
      <c r="C40">
        <v>39.839680000000001</v>
      </c>
      <c r="D40">
        <v>39.763150000000003</v>
      </c>
      <c r="E40">
        <v>32.294029999999999</v>
      </c>
      <c r="F40">
        <v>-1.18512</v>
      </c>
      <c r="G40">
        <v>1.244E-2</v>
      </c>
      <c r="H40">
        <v>0.21937999999999999</v>
      </c>
      <c r="I40">
        <v>0.20502999999999999</v>
      </c>
      <c r="J40">
        <v>-3.0244200000000001</v>
      </c>
      <c r="K40">
        <v>6.3490000000000005E-2</v>
      </c>
      <c r="L40">
        <v>-8.566E-2</v>
      </c>
      <c r="M40">
        <v>-83.276769999999999</v>
      </c>
      <c r="N40">
        <v>-0.37935000000000002</v>
      </c>
      <c r="O40">
        <v>60.511650000000003</v>
      </c>
      <c r="P40">
        <v>64.748850000000004</v>
      </c>
      <c r="Q40">
        <v>-19723.525249999999</v>
      </c>
      <c r="R40">
        <v>-9620.6064499999993</v>
      </c>
      <c r="S40" t="s">
        <v>25</v>
      </c>
      <c r="T40" t="e">
        <f t="shared" si="0"/>
        <v>#NAME?</v>
      </c>
      <c r="U40">
        <v>4.3299999999999996E-3</v>
      </c>
      <c r="V40">
        <v>3.0000000000000001E-5</v>
      </c>
      <c r="W40">
        <v>4.1999999999999997E-3</v>
      </c>
      <c r="X40">
        <v>4.2399999999999998E-3</v>
      </c>
      <c r="Y40">
        <v>4.9899999999999996E-3</v>
      </c>
      <c r="Z40">
        <v>0</v>
      </c>
      <c r="AA40">
        <v>0</v>
      </c>
    </row>
    <row r="41" spans="1:27" x14ac:dyDescent="0.25">
      <c r="A41">
        <v>41.763919999999999</v>
      </c>
      <c r="B41">
        <v>25.709160000000001</v>
      </c>
      <c r="C41">
        <v>39.838709999999999</v>
      </c>
      <c r="D41">
        <v>39.763910000000003</v>
      </c>
      <c r="E41">
        <v>32.293700000000001</v>
      </c>
      <c r="F41">
        <v>-1.18512</v>
      </c>
      <c r="G41">
        <v>1.2370000000000001E-2</v>
      </c>
      <c r="H41">
        <v>0.22062000000000001</v>
      </c>
      <c r="I41">
        <v>0.20316000000000001</v>
      </c>
      <c r="J41">
        <v>-3.0244200000000001</v>
      </c>
      <c r="K41">
        <v>6.3670000000000004E-2</v>
      </c>
      <c r="L41">
        <v>-8.5639999999999994E-2</v>
      </c>
      <c r="M41">
        <v>-83.285210000000006</v>
      </c>
      <c r="N41">
        <v>-0.37081999999999998</v>
      </c>
      <c r="O41">
        <v>59.959850000000003</v>
      </c>
      <c r="P41">
        <v>65.112849999999995</v>
      </c>
      <c r="Q41">
        <v>-19723.236720000001</v>
      </c>
      <c r="R41">
        <v>-9620.5870599999998</v>
      </c>
      <c r="S41" t="s">
        <v>25</v>
      </c>
      <c r="T41" t="e">
        <f t="shared" si="0"/>
        <v>#NAME?</v>
      </c>
      <c r="U41">
        <v>4.3299999999999996E-3</v>
      </c>
      <c r="V41">
        <v>3.0000000000000001E-5</v>
      </c>
      <c r="W41">
        <v>4.1999999999999997E-3</v>
      </c>
      <c r="X41">
        <v>4.2399999999999998E-3</v>
      </c>
      <c r="Y41">
        <v>4.9899999999999996E-3</v>
      </c>
      <c r="Z41">
        <v>0</v>
      </c>
      <c r="AA41">
        <v>0</v>
      </c>
    </row>
    <row r="42" spans="1:27" x14ac:dyDescent="0.25">
      <c r="A42">
        <v>42.764580000000002</v>
      </c>
      <c r="B42">
        <v>25.70881</v>
      </c>
      <c r="C42">
        <v>39.839039999999997</v>
      </c>
      <c r="D42">
        <v>39.763919999999999</v>
      </c>
      <c r="E42">
        <v>32.294499999999999</v>
      </c>
      <c r="F42">
        <v>-1.18512</v>
      </c>
      <c r="G42">
        <v>1.3610000000000001E-2</v>
      </c>
      <c r="H42">
        <v>0.21961</v>
      </c>
      <c r="I42">
        <v>0.20226</v>
      </c>
      <c r="J42">
        <v>-3.0244200000000001</v>
      </c>
      <c r="K42">
        <v>6.3839999999999994E-2</v>
      </c>
      <c r="L42">
        <v>-8.5580000000000003E-2</v>
      </c>
      <c r="M42">
        <v>-83.299689999999998</v>
      </c>
      <c r="N42">
        <v>-0.37241999999999997</v>
      </c>
      <c r="O42">
        <v>59.695970000000003</v>
      </c>
      <c r="P42">
        <v>64.815089999999998</v>
      </c>
      <c r="Q42">
        <v>-19723.334910000001</v>
      </c>
      <c r="R42">
        <v>-9620.6183199999996</v>
      </c>
      <c r="S42" t="s">
        <v>25</v>
      </c>
      <c r="T42" t="e">
        <f t="shared" si="0"/>
        <v>#NAME?</v>
      </c>
      <c r="U42">
        <v>4.3200000000000001E-3</v>
      </c>
      <c r="V42">
        <v>3.0000000000000001E-5</v>
      </c>
      <c r="W42">
        <v>4.1999999999999997E-3</v>
      </c>
      <c r="X42">
        <v>4.2599999999999999E-3</v>
      </c>
      <c r="Y42">
        <v>4.9899999999999996E-3</v>
      </c>
      <c r="Z42">
        <v>0</v>
      </c>
      <c r="AA42">
        <v>0</v>
      </c>
    </row>
    <row r="43" spans="1:27" x14ac:dyDescent="0.25">
      <c r="A43">
        <v>43.764890000000001</v>
      </c>
      <c r="B43">
        <v>25.707650000000001</v>
      </c>
      <c r="C43">
        <v>39.839300000000001</v>
      </c>
      <c r="D43">
        <v>39.764629999999997</v>
      </c>
      <c r="E43">
        <v>32.294080000000001</v>
      </c>
      <c r="F43">
        <v>-1.18512</v>
      </c>
      <c r="G43">
        <v>1.2659999999999999E-2</v>
      </c>
      <c r="H43">
        <v>0.22047</v>
      </c>
      <c r="I43">
        <v>0.20146</v>
      </c>
      <c r="J43">
        <v>-3.0244200000000001</v>
      </c>
      <c r="K43">
        <v>6.3479999999999995E-2</v>
      </c>
      <c r="L43">
        <v>-8.5690000000000002E-2</v>
      </c>
      <c r="M43">
        <v>-83.309110000000004</v>
      </c>
      <c r="N43">
        <v>-0.37019000000000002</v>
      </c>
      <c r="O43">
        <v>59.458359999999999</v>
      </c>
      <c r="P43">
        <v>65.068910000000002</v>
      </c>
      <c r="Q43">
        <v>-19722.9918</v>
      </c>
      <c r="R43">
        <v>-9620.7053099999994</v>
      </c>
      <c r="S43" t="s">
        <v>25</v>
      </c>
      <c r="T43" t="e">
        <f t="shared" si="0"/>
        <v>#NAME?</v>
      </c>
      <c r="U43">
        <v>4.3200000000000001E-3</v>
      </c>
      <c r="V43">
        <v>3.0000000000000001E-5</v>
      </c>
      <c r="W43">
        <v>4.1999999999999997E-3</v>
      </c>
      <c r="X43">
        <v>4.2399999999999998E-3</v>
      </c>
      <c r="Y43">
        <v>4.9899999999999996E-3</v>
      </c>
      <c r="Z43">
        <v>0</v>
      </c>
      <c r="AA43">
        <v>0</v>
      </c>
    </row>
    <row r="44" spans="1:27" x14ac:dyDescent="0.25">
      <c r="A44">
        <v>44.764589999999998</v>
      </c>
      <c r="B44">
        <v>25.707280000000001</v>
      </c>
      <c r="C44">
        <v>39.839930000000003</v>
      </c>
      <c r="D44">
        <v>39.76294</v>
      </c>
      <c r="E44">
        <v>32.292560000000002</v>
      </c>
      <c r="F44">
        <v>-1.18512</v>
      </c>
      <c r="G44">
        <v>1.3979999999999999E-2</v>
      </c>
      <c r="H44">
        <v>0.22112999999999999</v>
      </c>
      <c r="I44">
        <v>0.20307</v>
      </c>
      <c r="J44">
        <v>-3.0244200000000001</v>
      </c>
      <c r="K44">
        <v>6.3380000000000006E-2</v>
      </c>
      <c r="L44">
        <v>-8.5750000000000007E-2</v>
      </c>
      <c r="M44">
        <v>-83.294479999999993</v>
      </c>
      <c r="N44">
        <v>-0.38164999999999999</v>
      </c>
      <c r="O44">
        <v>59.933909999999997</v>
      </c>
      <c r="P44">
        <v>65.265259999999998</v>
      </c>
      <c r="Q44">
        <v>-19722.583070000001</v>
      </c>
      <c r="R44">
        <v>-9620.6103500000008</v>
      </c>
      <c r="S44" t="s">
        <v>25</v>
      </c>
      <c r="T44" t="e">
        <f t="shared" si="0"/>
        <v>#NAME?</v>
      </c>
      <c r="U44">
        <v>4.3200000000000001E-3</v>
      </c>
      <c r="V44">
        <v>2.0000000000000002E-5</v>
      </c>
      <c r="W44">
        <v>4.1999999999999997E-3</v>
      </c>
      <c r="X44">
        <v>4.2700000000000004E-3</v>
      </c>
      <c r="Y44">
        <v>4.9899999999999996E-3</v>
      </c>
      <c r="Z44">
        <v>0</v>
      </c>
      <c r="AA44">
        <v>0</v>
      </c>
    </row>
    <row r="45" spans="1:27" x14ac:dyDescent="0.25">
      <c r="A45">
        <v>45.764899999999997</v>
      </c>
      <c r="B45">
        <v>25.7074</v>
      </c>
      <c r="C45">
        <v>39.840220000000002</v>
      </c>
      <c r="D45">
        <v>39.763800000000003</v>
      </c>
      <c r="E45">
        <v>32.292810000000003</v>
      </c>
      <c r="F45">
        <v>-1.18512</v>
      </c>
      <c r="G45">
        <v>1.312E-2</v>
      </c>
      <c r="H45">
        <v>0.22073999999999999</v>
      </c>
      <c r="I45">
        <v>0.20383000000000001</v>
      </c>
      <c r="J45">
        <v>-3.0244200000000001</v>
      </c>
      <c r="K45">
        <v>6.4049999999999996E-2</v>
      </c>
      <c r="L45">
        <v>-8.5680000000000006E-2</v>
      </c>
      <c r="M45">
        <v>-83.296220000000005</v>
      </c>
      <c r="N45">
        <v>-0.37886999999999998</v>
      </c>
      <c r="O45">
        <v>60.15945</v>
      </c>
      <c r="P45">
        <v>65.147800000000004</v>
      </c>
      <c r="Q45">
        <v>-19722.66317</v>
      </c>
      <c r="R45">
        <v>-9620.7129700000005</v>
      </c>
      <c r="S45" t="s">
        <v>25</v>
      </c>
      <c r="T45" t="e">
        <f t="shared" si="0"/>
        <v>#NAME?</v>
      </c>
      <c r="U45">
        <v>4.3299999999999996E-3</v>
      </c>
      <c r="V45">
        <v>3.0000000000000001E-5</v>
      </c>
      <c r="W45">
        <v>4.1999999999999997E-3</v>
      </c>
      <c r="X45">
        <v>4.2500000000000003E-3</v>
      </c>
      <c r="Y45">
        <v>4.9899999999999996E-3</v>
      </c>
      <c r="Z45">
        <v>0</v>
      </c>
      <c r="AA45">
        <v>0</v>
      </c>
    </row>
    <row r="46" spans="1:27" x14ac:dyDescent="0.25">
      <c r="A46">
        <v>46.764800000000001</v>
      </c>
      <c r="B46">
        <v>25.70609</v>
      </c>
      <c r="C46">
        <v>39.841520000000003</v>
      </c>
      <c r="D46">
        <v>39.764009999999999</v>
      </c>
      <c r="E46">
        <v>32.291789999999999</v>
      </c>
      <c r="F46">
        <v>-1.18512</v>
      </c>
      <c r="G46">
        <v>1.325E-2</v>
      </c>
      <c r="H46">
        <v>0.22070000000000001</v>
      </c>
      <c r="I46">
        <v>0.20447000000000001</v>
      </c>
      <c r="J46">
        <v>-3.0244200000000001</v>
      </c>
      <c r="K46">
        <v>6.4070000000000002E-2</v>
      </c>
      <c r="L46">
        <v>-8.5720000000000005E-2</v>
      </c>
      <c r="M46">
        <v>-83.299899999999994</v>
      </c>
      <c r="N46">
        <v>-0.38422000000000001</v>
      </c>
      <c r="O46">
        <v>60.347110000000001</v>
      </c>
      <c r="P46">
        <v>65.135750000000002</v>
      </c>
      <c r="Q46">
        <v>-19722.156169999998</v>
      </c>
      <c r="R46">
        <v>-9620.8488199999993</v>
      </c>
      <c r="S46" t="s">
        <v>25</v>
      </c>
      <c r="T46" t="e">
        <f t="shared" si="0"/>
        <v>#NAME?</v>
      </c>
      <c r="U46">
        <v>4.3299999999999996E-3</v>
      </c>
      <c r="V46">
        <v>3.0000000000000001E-5</v>
      </c>
      <c r="W46">
        <v>4.2100000000000002E-3</v>
      </c>
      <c r="X46">
        <v>4.2500000000000003E-3</v>
      </c>
      <c r="Y46">
        <v>4.9899999999999996E-3</v>
      </c>
      <c r="Z46">
        <v>0</v>
      </c>
      <c r="AA46">
        <v>0</v>
      </c>
    </row>
    <row r="47" spans="1:27" x14ac:dyDescent="0.25">
      <c r="A47">
        <v>47.764609999999998</v>
      </c>
      <c r="B47">
        <v>25.70608</v>
      </c>
      <c r="C47">
        <v>39.841909999999999</v>
      </c>
      <c r="D47">
        <v>39.765169999999998</v>
      </c>
      <c r="E47">
        <v>32.291420000000002</v>
      </c>
      <c r="F47">
        <v>-1.18512</v>
      </c>
      <c r="G47">
        <v>1.286E-2</v>
      </c>
      <c r="H47">
        <v>0.22095999999999999</v>
      </c>
      <c r="I47">
        <v>0.20419999999999999</v>
      </c>
      <c r="J47">
        <v>-3.0244200000000001</v>
      </c>
      <c r="K47">
        <v>6.4610000000000001E-2</v>
      </c>
      <c r="L47">
        <v>-8.5720000000000005E-2</v>
      </c>
      <c r="M47">
        <v>-83.295310000000001</v>
      </c>
      <c r="N47">
        <v>-0.38044</v>
      </c>
      <c r="O47">
        <v>60.268599999999999</v>
      </c>
      <c r="P47">
        <v>65.213059999999999</v>
      </c>
      <c r="Q47">
        <v>-19722.075440000001</v>
      </c>
      <c r="R47">
        <v>-9620.9870699999992</v>
      </c>
      <c r="S47" t="s">
        <v>25</v>
      </c>
      <c r="T47" t="e">
        <f t="shared" si="0"/>
        <v>#NAME?</v>
      </c>
      <c r="U47">
        <v>4.3299999999999996E-3</v>
      </c>
      <c r="V47">
        <v>3.0000000000000001E-5</v>
      </c>
      <c r="W47">
        <v>4.2100000000000002E-3</v>
      </c>
      <c r="X47">
        <v>4.2500000000000003E-3</v>
      </c>
      <c r="Y47">
        <v>4.9899999999999996E-3</v>
      </c>
      <c r="Z47">
        <v>0</v>
      </c>
      <c r="AA47">
        <v>0</v>
      </c>
    </row>
    <row r="48" spans="1:27" x14ac:dyDescent="0.25">
      <c r="A48">
        <v>48.764200000000002</v>
      </c>
      <c r="B48">
        <v>25.705780000000001</v>
      </c>
      <c r="C48">
        <v>39.841380000000001</v>
      </c>
      <c r="D48">
        <v>39.766739999999999</v>
      </c>
      <c r="E48">
        <v>32.291759999999996</v>
      </c>
      <c r="F48">
        <v>-1.18512</v>
      </c>
      <c r="G48">
        <v>1.188E-2</v>
      </c>
      <c r="H48">
        <v>0.22031000000000001</v>
      </c>
      <c r="I48">
        <v>0.20288</v>
      </c>
      <c r="J48">
        <v>-3.0244200000000001</v>
      </c>
      <c r="K48">
        <v>6.404E-2</v>
      </c>
      <c r="L48">
        <v>-8.5699999999999998E-2</v>
      </c>
      <c r="M48">
        <v>-83.303389999999993</v>
      </c>
      <c r="N48">
        <v>-0.37003000000000003</v>
      </c>
      <c r="O48">
        <v>59.878540000000001</v>
      </c>
      <c r="P48">
        <v>65.023250000000004</v>
      </c>
      <c r="Q48">
        <v>-19722.08482</v>
      </c>
      <c r="R48">
        <v>-9621.0815399999992</v>
      </c>
      <c r="S48" t="s">
        <v>25</v>
      </c>
      <c r="T48" t="e">
        <f t="shared" si="0"/>
        <v>#NAME?</v>
      </c>
      <c r="U48">
        <v>4.3200000000000001E-3</v>
      </c>
      <c r="V48">
        <v>3.0000000000000001E-5</v>
      </c>
      <c r="W48">
        <v>4.1999999999999997E-3</v>
      </c>
      <c r="X48">
        <v>4.2300000000000003E-3</v>
      </c>
      <c r="Y48">
        <v>4.9899999999999996E-3</v>
      </c>
      <c r="Z48">
        <v>0</v>
      </c>
      <c r="AA48">
        <v>0</v>
      </c>
    </row>
    <row r="49" spans="1:27" x14ac:dyDescent="0.25">
      <c r="A49">
        <v>49.764589999999998</v>
      </c>
      <c r="B49">
        <v>25.704419999999999</v>
      </c>
      <c r="C49">
        <v>39.842869999999998</v>
      </c>
      <c r="D49">
        <v>39.767040000000001</v>
      </c>
      <c r="E49">
        <v>32.291980000000002</v>
      </c>
      <c r="F49">
        <v>-1.18512</v>
      </c>
      <c r="G49">
        <v>1.256E-2</v>
      </c>
      <c r="H49">
        <v>0.21909999999999999</v>
      </c>
      <c r="I49">
        <v>0.20527000000000001</v>
      </c>
      <c r="J49">
        <v>-3.0244200000000001</v>
      </c>
      <c r="K49">
        <v>6.4310000000000006E-2</v>
      </c>
      <c r="L49">
        <v>-8.566E-2</v>
      </c>
      <c r="M49">
        <v>-83.323390000000003</v>
      </c>
      <c r="N49">
        <v>-0.37596000000000002</v>
      </c>
      <c r="O49">
        <v>60.5837</v>
      </c>
      <c r="P49">
        <v>64.66628</v>
      </c>
      <c r="Q49">
        <v>-19721.837339999998</v>
      </c>
      <c r="R49">
        <v>-9621.2414800000006</v>
      </c>
      <c r="S49" t="s">
        <v>25</v>
      </c>
      <c r="T49" t="e">
        <f t="shared" si="0"/>
        <v>#NAME?</v>
      </c>
      <c r="U49">
        <v>4.3299999999999996E-3</v>
      </c>
      <c r="V49">
        <v>3.0000000000000001E-5</v>
      </c>
      <c r="W49">
        <v>4.2100000000000002E-3</v>
      </c>
      <c r="X49">
        <v>4.2399999999999998E-3</v>
      </c>
      <c r="Y49">
        <v>4.9800000000000001E-3</v>
      </c>
      <c r="Z49">
        <v>0</v>
      </c>
      <c r="AA49">
        <v>0</v>
      </c>
    </row>
    <row r="50" spans="1:27" x14ac:dyDescent="0.25">
      <c r="A50">
        <v>50.764029999999998</v>
      </c>
      <c r="B50">
        <v>25.704059999999998</v>
      </c>
      <c r="C50">
        <v>39.843319999999999</v>
      </c>
      <c r="D50">
        <v>39.767049999999998</v>
      </c>
      <c r="E50">
        <v>32.291600000000003</v>
      </c>
      <c r="F50">
        <v>-1.18512</v>
      </c>
      <c r="G50">
        <v>1.325E-2</v>
      </c>
      <c r="H50">
        <v>0.22064</v>
      </c>
      <c r="I50">
        <v>0.20427999999999999</v>
      </c>
      <c r="J50">
        <v>-3.0244200000000001</v>
      </c>
      <c r="K50">
        <v>6.4280000000000004E-2</v>
      </c>
      <c r="L50">
        <v>-8.5720000000000005E-2</v>
      </c>
      <c r="M50">
        <v>-83.323160000000001</v>
      </c>
      <c r="N50">
        <v>-0.37809999999999999</v>
      </c>
      <c r="O50">
        <v>60.292209999999997</v>
      </c>
      <c r="P50">
        <v>65.119799999999998</v>
      </c>
      <c r="Q50">
        <v>-19721.675019999999</v>
      </c>
      <c r="R50">
        <v>-9621.2819600000003</v>
      </c>
      <c r="S50" t="s">
        <v>25</v>
      </c>
      <c r="T50" t="e">
        <f t="shared" si="0"/>
        <v>#NAME?</v>
      </c>
      <c r="U50">
        <v>4.3299999999999996E-3</v>
      </c>
      <c r="V50">
        <v>3.0000000000000001E-5</v>
      </c>
      <c r="W50">
        <v>4.2100000000000002E-3</v>
      </c>
      <c r="X50">
        <v>4.2500000000000003E-3</v>
      </c>
      <c r="Y50">
        <v>4.9899999999999996E-3</v>
      </c>
      <c r="Z50">
        <v>0</v>
      </c>
      <c r="AA50">
        <v>0</v>
      </c>
    </row>
    <row r="51" spans="1:27" x14ac:dyDescent="0.25">
      <c r="A51">
        <v>51.764539999999997</v>
      </c>
      <c r="B51">
        <v>25.70326</v>
      </c>
      <c r="C51">
        <v>39.843710000000002</v>
      </c>
      <c r="D51">
        <v>39.76735</v>
      </c>
      <c r="E51">
        <v>32.290880000000001</v>
      </c>
      <c r="F51">
        <v>-1.18512</v>
      </c>
      <c r="G51">
        <v>1.389E-2</v>
      </c>
      <c r="H51">
        <v>0.22101999999999999</v>
      </c>
      <c r="I51">
        <v>0.20424</v>
      </c>
      <c r="J51">
        <v>-3.0244200000000001</v>
      </c>
      <c r="K51">
        <v>6.4170000000000005E-2</v>
      </c>
      <c r="L51">
        <v>-8.5669999999999996E-2</v>
      </c>
      <c r="M51">
        <v>-83.324190000000002</v>
      </c>
      <c r="N51">
        <v>-0.37853999999999999</v>
      </c>
      <c r="O51">
        <v>60.279319999999998</v>
      </c>
      <c r="P51">
        <v>65.231210000000004</v>
      </c>
      <c r="Q51">
        <v>-19721.348249999999</v>
      </c>
      <c r="R51">
        <v>-9621.3445100000008</v>
      </c>
      <c r="S51" t="s">
        <v>25</v>
      </c>
      <c r="T51" t="e">
        <f t="shared" si="0"/>
        <v>#NAME?</v>
      </c>
      <c r="U51">
        <v>4.3299999999999996E-3</v>
      </c>
      <c r="V51">
        <v>3.0000000000000001E-5</v>
      </c>
      <c r="W51">
        <v>4.2100000000000002E-3</v>
      </c>
      <c r="X51">
        <v>4.2700000000000004E-3</v>
      </c>
      <c r="Y51">
        <v>4.9899999999999996E-3</v>
      </c>
      <c r="Z51">
        <v>0</v>
      </c>
      <c r="AA51">
        <v>0</v>
      </c>
    </row>
    <row r="52" spans="1:27" x14ac:dyDescent="0.25">
      <c r="A52">
        <v>52.765630000000002</v>
      </c>
      <c r="B52">
        <v>25.703790000000001</v>
      </c>
      <c r="C52">
        <v>39.845419999999997</v>
      </c>
      <c r="D52">
        <v>39.76802</v>
      </c>
      <c r="E52">
        <v>32.289439999999999</v>
      </c>
      <c r="F52">
        <v>-1.18512</v>
      </c>
      <c r="G52">
        <v>1.353E-2</v>
      </c>
      <c r="H52">
        <v>0.22109000000000001</v>
      </c>
      <c r="I52">
        <v>0.20430999999999999</v>
      </c>
      <c r="J52">
        <v>-3.0244200000000001</v>
      </c>
      <c r="K52">
        <v>6.5070000000000003E-2</v>
      </c>
      <c r="L52">
        <v>-8.5690000000000002E-2</v>
      </c>
      <c r="M52">
        <v>-83.299229999999994</v>
      </c>
      <c r="N52">
        <v>-0.38368999999999998</v>
      </c>
      <c r="O52">
        <v>60.301079999999999</v>
      </c>
      <c r="P52">
        <v>65.252619999999993</v>
      </c>
      <c r="Q52">
        <v>-19721.149979999998</v>
      </c>
      <c r="R52">
        <v>-9621.5577300000004</v>
      </c>
      <c r="S52" t="s">
        <v>25</v>
      </c>
      <c r="T52" t="e">
        <f t="shared" si="0"/>
        <v>#NAME?</v>
      </c>
      <c r="U52">
        <v>4.3299999999999996E-3</v>
      </c>
      <c r="V52">
        <v>3.0000000000000001E-5</v>
      </c>
      <c r="W52">
        <v>4.2100000000000002E-3</v>
      </c>
      <c r="X52">
        <v>4.2599999999999999E-3</v>
      </c>
      <c r="Y52">
        <v>4.9899999999999996E-3</v>
      </c>
      <c r="Z52">
        <v>0</v>
      </c>
      <c r="AA52">
        <v>0</v>
      </c>
    </row>
    <row r="53" spans="1:27" x14ac:dyDescent="0.25">
      <c r="A53">
        <v>53.766120000000001</v>
      </c>
      <c r="B53">
        <v>25.704090000000001</v>
      </c>
      <c r="C53">
        <v>39.844970000000004</v>
      </c>
      <c r="D53">
        <v>39.768059999999998</v>
      </c>
      <c r="E53">
        <v>32.289560000000002</v>
      </c>
      <c r="F53">
        <v>-1.18512</v>
      </c>
      <c r="G53">
        <v>1.34E-2</v>
      </c>
      <c r="H53">
        <v>0.22078</v>
      </c>
      <c r="I53">
        <v>0.19997000000000001</v>
      </c>
      <c r="J53">
        <v>-3.0244200000000001</v>
      </c>
      <c r="K53">
        <v>6.447E-2</v>
      </c>
      <c r="L53">
        <v>-8.566E-2</v>
      </c>
      <c r="M53">
        <v>-83.296930000000003</v>
      </c>
      <c r="N53">
        <v>-0.38130999999999998</v>
      </c>
      <c r="O53">
        <v>59.018099999999997</v>
      </c>
      <c r="P53">
        <v>65.160970000000006</v>
      </c>
      <c r="Q53">
        <v>-19721.24062</v>
      </c>
      <c r="R53">
        <v>-9621.5215000000007</v>
      </c>
      <c r="S53" t="s">
        <v>25</v>
      </c>
      <c r="T53" t="e">
        <f t="shared" si="0"/>
        <v>#NAME?</v>
      </c>
      <c r="U53">
        <v>4.3200000000000001E-3</v>
      </c>
      <c r="V53">
        <v>3.0000000000000001E-5</v>
      </c>
      <c r="W53">
        <v>4.2100000000000002E-3</v>
      </c>
      <c r="X53">
        <v>4.2599999999999999E-3</v>
      </c>
      <c r="Y53">
        <v>4.9899999999999996E-3</v>
      </c>
      <c r="Z53">
        <v>0</v>
      </c>
      <c r="AA53">
        <v>0</v>
      </c>
    </row>
    <row r="54" spans="1:27" x14ac:dyDescent="0.25">
      <c r="A54">
        <v>54.766100000000002</v>
      </c>
      <c r="B54">
        <v>25.702750000000002</v>
      </c>
      <c r="C54">
        <v>39.845120000000001</v>
      </c>
      <c r="D54">
        <v>39.768920000000001</v>
      </c>
      <c r="E54">
        <v>32.289769999999997</v>
      </c>
      <c r="F54">
        <v>-1.18512</v>
      </c>
      <c r="G54">
        <v>1.422E-2</v>
      </c>
      <c r="H54">
        <v>0.22022</v>
      </c>
      <c r="I54">
        <v>0.20211000000000001</v>
      </c>
      <c r="J54">
        <v>-3.0244200000000001</v>
      </c>
      <c r="K54">
        <v>6.4369999999999997E-2</v>
      </c>
      <c r="L54">
        <v>-8.5680000000000006E-2</v>
      </c>
      <c r="M54">
        <v>-83.316580000000002</v>
      </c>
      <c r="N54">
        <v>-0.37774999999999997</v>
      </c>
      <c r="O54">
        <v>59.6496</v>
      </c>
      <c r="P54">
        <v>64.995549999999994</v>
      </c>
      <c r="Q54">
        <v>-19720.996790000001</v>
      </c>
      <c r="R54">
        <v>-9621.6115900000004</v>
      </c>
      <c r="S54" t="s">
        <v>25</v>
      </c>
      <c r="T54" t="e">
        <f t="shared" si="0"/>
        <v>#NAME?</v>
      </c>
      <c r="U54">
        <v>4.3200000000000001E-3</v>
      </c>
      <c r="V54">
        <v>3.0000000000000001E-5</v>
      </c>
      <c r="W54">
        <v>4.2100000000000002E-3</v>
      </c>
      <c r="X54">
        <v>4.2700000000000004E-3</v>
      </c>
      <c r="Y54">
        <v>4.9899999999999996E-3</v>
      </c>
      <c r="Z54">
        <v>0</v>
      </c>
      <c r="AA54">
        <v>0</v>
      </c>
    </row>
    <row r="55" spans="1:27" x14ac:dyDescent="0.25">
      <c r="A55">
        <v>55.76634</v>
      </c>
      <c r="B55">
        <v>25.702999999999999</v>
      </c>
      <c r="C55">
        <v>39.84534</v>
      </c>
      <c r="D55">
        <v>39.768520000000002</v>
      </c>
      <c r="E55">
        <v>32.289369999999998</v>
      </c>
      <c r="F55">
        <v>-1.18512</v>
      </c>
      <c r="G55">
        <v>1.257E-2</v>
      </c>
      <c r="H55">
        <v>0.22061</v>
      </c>
      <c r="I55">
        <v>0.20716999999999999</v>
      </c>
      <c r="J55">
        <v>-3.0244200000000001</v>
      </c>
      <c r="K55">
        <v>6.3799999999999996E-2</v>
      </c>
      <c r="L55">
        <v>-8.5680000000000006E-2</v>
      </c>
      <c r="M55">
        <v>-83.308449999999993</v>
      </c>
      <c r="N55">
        <v>-0.38085999999999998</v>
      </c>
      <c r="O55">
        <v>61.144120000000001</v>
      </c>
      <c r="P55">
        <v>65.110489999999999</v>
      </c>
      <c r="Q55">
        <v>-19720.962070000001</v>
      </c>
      <c r="R55">
        <v>-9621.5955400000003</v>
      </c>
      <c r="S55" t="s">
        <v>25</v>
      </c>
      <c r="T55" t="e">
        <f t="shared" si="0"/>
        <v>#NAME?</v>
      </c>
      <c r="U55">
        <v>4.3299999999999996E-3</v>
      </c>
      <c r="V55">
        <v>3.0000000000000001E-5</v>
      </c>
      <c r="W55">
        <v>4.1999999999999997E-3</v>
      </c>
      <c r="X55">
        <v>4.2399999999999998E-3</v>
      </c>
      <c r="Y55">
        <v>4.9899999999999996E-3</v>
      </c>
      <c r="Z55">
        <v>0</v>
      </c>
      <c r="AA55">
        <v>0</v>
      </c>
    </row>
    <row r="56" spans="1:27" x14ac:dyDescent="0.25">
      <c r="A56">
        <v>56.76688</v>
      </c>
      <c r="B56">
        <v>25.703320000000001</v>
      </c>
      <c r="C56">
        <v>39.846080000000001</v>
      </c>
      <c r="D56">
        <v>39.768320000000003</v>
      </c>
      <c r="E56">
        <v>32.289050000000003</v>
      </c>
      <c r="F56">
        <v>-1.18512</v>
      </c>
      <c r="G56">
        <v>1.325E-2</v>
      </c>
      <c r="H56">
        <v>0.22031999999999999</v>
      </c>
      <c r="I56">
        <v>0.20612</v>
      </c>
      <c r="J56">
        <v>-3.0244200000000001</v>
      </c>
      <c r="K56">
        <v>6.4759999999999998E-2</v>
      </c>
      <c r="L56">
        <v>-8.5699999999999998E-2</v>
      </c>
      <c r="M56">
        <v>-83.300299999999993</v>
      </c>
      <c r="N56">
        <v>-0.38546999999999998</v>
      </c>
      <c r="O56">
        <v>60.835470000000001</v>
      </c>
      <c r="P56">
        <v>65.024339999999995</v>
      </c>
      <c r="Q56">
        <v>-19720.96156</v>
      </c>
      <c r="R56">
        <v>-9621.6440299999995</v>
      </c>
      <c r="S56" t="s">
        <v>25</v>
      </c>
      <c r="T56" t="e">
        <f t="shared" si="0"/>
        <v>#NAME?</v>
      </c>
      <c r="U56">
        <v>4.3299999999999996E-3</v>
      </c>
      <c r="V56">
        <v>3.0000000000000001E-5</v>
      </c>
      <c r="W56">
        <v>4.2100000000000002E-3</v>
      </c>
      <c r="X56">
        <v>4.2500000000000003E-3</v>
      </c>
      <c r="Y56">
        <v>4.9899999999999996E-3</v>
      </c>
      <c r="Z56">
        <v>0</v>
      </c>
      <c r="AA56">
        <v>0</v>
      </c>
    </row>
    <row r="57" spans="1:27" x14ac:dyDescent="0.25">
      <c r="A57">
        <v>57.766469999999998</v>
      </c>
      <c r="B57">
        <v>25.703240000000001</v>
      </c>
      <c r="C57">
        <v>39.846629999999998</v>
      </c>
      <c r="D57">
        <v>39.769660000000002</v>
      </c>
      <c r="E57">
        <v>32.289160000000003</v>
      </c>
      <c r="F57">
        <v>-1.18512</v>
      </c>
      <c r="G57">
        <v>1.393E-2</v>
      </c>
      <c r="H57">
        <v>0.22053</v>
      </c>
      <c r="I57">
        <v>0.20183999999999999</v>
      </c>
      <c r="J57">
        <v>-3.0244200000000001</v>
      </c>
      <c r="K57">
        <v>6.4390000000000003E-2</v>
      </c>
      <c r="L57">
        <v>-8.5669999999999996E-2</v>
      </c>
      <c r="M57">
        <v>-83.30265</v>
      </c>
      <c r="N57">
        <v>-0.38161</v>
      </c>
      <c r="O57">
        <v>59.571060000000003</v>
      </c>
      <c r="P57">
        <v>65.088250000000002</v>
      </c>
      <c r="Q57">
        <v>-19720.970130000002</v>
      </c>
      <c r="R57">
        <v>-9621.8134100000007</v>
      </c>
      <c r="S57" t="s">
        <v>25</v>
      </c>
      <c r="T57" t="e">
        <f t="shared" si="0"/>
        <v>#NAME?</v>
      </c>
      <c r="U57">
        <v>4.3200000000000001E-3</v>
      </c>
      <c r="V57">
        <v>3.0000000000000001E-5</v>
      </c>
      <c r="W57">
        <v>4.2100000000000002E-3</v>
      </c>
      <c r="X57">
        <v>4.2700000000000004E-3</v>
      </c>
      <c r="Y57">
        <v>4.9899999999999996E-3</v>
      </c>
      <c r="Z57">
        <v>0</v>
      </c>
      <c r="AA57">
        <v>0</v>
      </c>
    </row>
    <row r="58" spans="1:27" x14ac:dyDescent="0.25">
      <c r="A58">
        <v>58.766759999999998</v>
      </c>
      <c r="B58">
        <v>25.702919999999999</v>
      </c>
      <c r="C58">
        <v>39.84722</v>
      </c>
      <c r="D58">
        <v>39.770769999999999</v>
      </c>
      <c r="E58">
        <v>32.288789999999999</v>
      </c>
      <c r="F58">
        <v>-1.18512</v>
      </c>
      <c r="G58">
        <v>1.319E-2</v>
      </c>
      <c r="H58">
        <v>0.21981999999999999</v>
      </c>
      <c r="I58">
        <v>0.20218</v>
      </c>
      <c r="J58">
        <v>-3.0244200000000001</v>
      </c>
      <c r="K58">
        <v>6.4269999999999994E-2</v>
      </c>
      <c r="L58">
        <v>-8.5690000000000002E-2</v>
      </c>
      <c r="M58">
        <v>-83.301929999999999</v>
      </c>
      <c r="N58">
        <v>-0.37901000000000001</v>
      </c>
      <c r="O58">
        <v>59.670670000000001</v>
      </c>
      <c r="P58">
        <v>64.877380000000002</v>
      </c>
      <c r="Q58">
        <v>-19720.81897</v>
      </c>
      <c r="R58">
        <v>-9621.9657299999999</v>
      </c>
      <c r="S58" t="s">
        <v>25</v>
      </c>
      <c r="T58" t="e">
        <f t="shared" si="0"/>
        <v>#NAME?</v>
      </c>
      <c r="U58">
        <v>4.3200000000000001E-3</v>
      </c>
      <c r="V58">
        <v>3.0000000000000001E-5</v>
      </c>
      <c r="W58">
        <v>4.2100000000000002E-3</v>
      </c>
      <c r="X58">
        <v>4.2500000000000003E-3</v>
      </c>
      <c r="Y58">
        <v>4.9899999999999996E-3</v>
      </c>
      <c r="Z58">
        <v>0</v>
      </c>
      <c r="AA58">
        <v>0</v>
      </c>
    </row>
    <row r="59" spans="1:27" x14ac:dyDescent="0.25">
      <c r="A59">
        <v>59.766089999999998</v>
      </c>
      <c r="B59">
        <v>25.702010000000001</v>
      </c>
      <c r="C59">
        <v>39.847529999999999</v>
      </c>
      <c r="D59">
        <v>39.771050000000002</v>
      </c>
      <c r="E59">
        <v>32.288229999999999</v>
      </c>
      <c r="F59">
        <v>-1.18512</v>
      </c>
      <c r="G59">
        <v>1.304E-2</v>
      </c>
      <c r="H59">
        <v>0.22117000000000001</v>
      </c>
      <c r="I59">
        <v>0.20497000000000001</v>
      </c>
      <c r="J59">
        <v>-3.0244200000000001</v>
      </c>
      <c r="K59">
        <v>6.4269999999999994E-2</v>
      </c>
      <c r="L59">
        <v>-8.5680000000000006E-2</v>
      </c>
      <c r="M59">
        <v>-83.30641</v>
      </c>
      <c r="N59">
        <v>-0.37913000000000002</v>
      </c>
      <c r="O59">
        <v>60.495289999999997</v>
      </c>
      <c r="P59">
        <v>65.274820000000005</v>
      </c>
      <c r="Q59">
        <v>-19720.50159</v>
      </c>
      <c r="R59">
        <v>-9622.0187499999993</v>
      </c>
      <c r="S59" t="s">
        <v>25</v>
      </c>
      <c r="T59" t="e">
        <f t="shared" si="0"/>
        <v>#NAME?</v>
      </c>
      <c r="U59">
        <v>4.3299999999999996E-3</v>
      </c>
      <c r="V59">
        <v>3.0000000000000001E-5</v>
      </c>
      <c r="W59">
        <v>4.2100000000000002E-3</v>
      </c>
      <c r="X59">
        <v>4.2500000000000003E-3</v>
      </c>
      <c r="Y59">
        <v>4.9899999999999996E-3</v>
      </c>
      <c r="Z59">
        <v>0</v>
      </c>
      <c r="AA59">
        <v>0</v>
      </c>
    </row>
    <row r="60" spans="1:27" x14ac:dyDescent="0.25">
      <c r="A60">
        <v>60.765999999999998</v>
      </c>
      <c r="B60">
        <v>25.702310000000001</v>
      </c>
      <c r="C60">
        <v>39.848750000000003</v>
      </c>
      <c r="D60">
        <v>39.772539999999999</v>
      </c>
      <c r="E60">
        <v>32.28895</v>
      </c>
      <c r="F60">
        <v>-1.18512</v>
      </c>
      <c r="G60">
        <v>1.371E-2</v>
      </c>
      <c r="H60">
        <v>0.2198</v>
      </c>
      <c r="I60">
        <v>0.20152999999999999</v>
      </c>
      <c r="J60">
        <v>-3.0244200000000001</v>
      </c>
      <c r="K60">
        <v>6.2689999999999996E-2</v>
      </c>
      <c r="L60">
        <v>-8.5690000000000002E-2</v>
      </c>
      <c r="M60">
        <v>-83.311729999999997</v>
      </c>
      <c r="N60">
        <v>-0.37780999999999998</v>
      </c>
      <c r="O60">
        <v>59.479750000000003</v>
      </c>
      <c r="P60">
        <v>64.870980000000003</v>
      </c>
      <c r="Q60">
        <v>-19720.720440000001</v>
      </c>
      <c r="R60">
        <v>-9622.2620599999991</v>
      </c>
      <c r="S60" t="s">
        <v>25</v>
      </c>
      <c r="T60" t="e">
        <f t="shared" si="0"/>
        <v>#NAME?</v>
      </c>
      <c r="U60">
        <v>4.3200000000000001E-3</v>
      </c>
      <c r="V60">
        <v>3.0000000000000001E-5</v>
      </c>
      <c r="W60">
        <v>4.1999999999999997E-3</v>
      </c>
      <c r="X60">
        <v>4.2599999999999999E-3</v>
      </c>
      <c r="Y60">
        <v>4.9899999999999996E-3</v>
      </c>
      <c r="Z60">
        <v>0</v>
      </c>
      <c r="AA60">
        <v>0</v>
      </c>
    </row>
    <row r="61" spans="1:27" x14ac:dyDescent="0.25">
      <c r="A61">
        <v>61.766089999999998</v>
      </c>
      <c r="B61">
        <v>25.702010000000001</v>
      </c>
      <c r="C61">
        <v>39.848790000000001</v>
      </c>
      <c r="D61">
        <v>39.772759999999998</v>
      </c>
      <c r="E61">
        <v>32.2881</v>
      </c>
      <c r="F61">
        <v>-1.18512</v>
      </c>
      <c r="G61">
        <v>1.332E-2</v>
      </c>
      <c r="H61">
        <v>0.22051000000000001</v>
      </c>
      <c r="I61">
        <v>0.20585999999999999</v>
      </c>
      <c r="J61">
        <v>-3.0244200000000001</v>
      </c>
      <c r="K61">
        <v>6.3560000000000005E-2</v>
      </c>
      <c r="L61">
        <v>-8.5669999999999996E-2</v>
      </c>
      <c r="M61">
        <v>-83.30471</v>
      </c>
      <c r="N61">
        <v>-0.37689</v>
      </c>
      <c r="O61">
        <v>60.757150000000003</v>
      </c>
      <c r="P61">
        <v>65.081249999999997</v>
      </c>
      <c r="Q61">
        <v>-19720.472389999999</v>
      </c>
      <c r="R61">
        <v>-9622.28521</v>
      </c>
      <c r="S61" t="s">
        <v>25</v>
      </c>
      <c r="T61" t="e">
        <f t="shared" si="0"/>
        <v>#NAME?</v>
      </c>
      <c r="U61">
        <v>4.3299999999999996E-3</v>
      </c>
      <c r="V61">
        <v>3.0000000000000001E-5</v>
      </c>
      <c r="W61">
        <v>4.1999999999999997E-3</v>
      </c>
      <c r="X61">
        <v>4.2599999999999999E-3</v>
      </c>
      <c r="Y61">
        <v>4.9899999999999996E-3</v>
      </c>
      <c r="Z61">
        <v>0</v>
      </c>
      <c r="AA61">
        <v>0</v>
      </c>
    </row>
    <row r="62" spans="1:27" x14ac:dyDescent="0.25">
      <c r="A62">
        <v>62.767209999999999</v>
      </c>
      <c r="B62">
        <v>25.701280000000001</v>
      </c>
      <c r="C62">
        <v>39.849850000000004</v>
      </c>
      <c r="D62">
        <v>39.773699999999998</v>
      </c>
      <c r="E62">
        <v>32.287610000000001</v>
      </c>
      <c r="F62">
        <v>-1.18512</v>
      </c>
      <c r="G62">
        <v>1.2489999999999999E-2</v>
      </c>
      <c r="H62">
        <v>0.21901999999999999</v>
      </c>
      <c r="I62">
        <v>0.20630999999999999</v>
      </c>
      <c r="J62">
        <v>-3.0244200000000001</v>
      </c>
      <c r="K62">
        <v>6.5439999999999998E-2</v>
      </c>
      <c r="L62">
        <v>-8.5610000000000006E-2</v>
      </c>
      <c r="M62">
        <v>-83.307860000000005</v>
      </c>
      <c r="N62">
        <v>-0.37747999999999998</v>
      </c>
      <c r="O62">
        <v>60.890549999999998</v>
      </c>
      <c r="P62">
        <v>64.641210000000001</v>
      </c>
      <c r="Q62">
        <v>-19720.206559999999</v>
      </c>
      <c r="R62">
        <v>-9622.4650500000007</v>
      </c>
      <c r="S62" t="s">
        <v>25</v>
      </c>
      <c r="T62" t="e">
        <f t="shared" si="0"/>
        <v>#NAME?</v>
      </c>
      <c r="U62">
        <v>4.3299999999999996E-3</v>
      </c>
      <c r="V62">
        <v>3.0000000000000001E-5</v>
      </c>
      <c r="W62">
        <v>4.2100000000000002E-3</v>
      </c>
      <c r="X62">
        <v>4.2399999999999998E-3</v>
      </c>
      <c r="Y62">
        <v>4.9800000000000001E-3</v>
      </c>
      <c r="Z62">
        <v>0</v>
      </c>
      <c r="AA62">
        <v>0</v>
      </c>
    </row>
    <row r="63" spans="1:27" x14ac:dyDescent="0.25">
      <c r="A63">
        <v>63.768369999999997</v>
      </c>
      <c r="B63">
        <v>25.700939999999999</v>
      </c>
      <c r="C63">
        <v>39.850360000000002</v>
      </c>
      <c r="D63">
        <v>39.773159999999997</v>
      </c>
      <c r="E63">
        <v>32.287260000000003</v>
      </c>
      <c r="F63">
        <v>-1.18512</v>
      </c>
      <c r="G63">
        <v>1.234E-2</v>
      </c>
      <c r="H63">
        <v>0.21956000000000001</v>
      </c>
      <c r="I63">
        <v>0.20433999999999999</v>
      </c>
      <c r="J63">
        <v>-3.0244200000000001</v>
      </c>
      <c r="K63">
        <v>6.4979999999999996E-2</v>
      </c>
      <c r="L63">
        <v>-8.5650000000000004E-2</v>
      </c>
      <c r="M63">
        <v>-83.307720000000003</v>
      </c>
      <c r="N63">
        <v>-0.38267000000000001</v>
      </c>
      <c r="O63">
        <v>60.307490000000001</v>
      </c>
      <c r="P63">
        <v>64.801699999999997</v>
      </c>
      <c r="Q63">
        <v>-19720.059929999999</v>
      </c>
      <c r="R63">
        <v>-9622.4620799999993</v>
      </c>
      <c r="S63" t="s">
        <v>25</v>
      </c>
      <c r="T63" t="e">
        <f t="shared" si="0"/>
        <v>#NAME?</v>
      </c>
      <c r="U63">
        <v>4.3299999999999996E-3</v>
      </c>
      <c r="V63">
        <v>3.0000000000000001E-5</v>
      </c>
      <c r="W63">
        <v>4.2100000000000002E-3</v>
      </c>
      <c r="X63">
        <v>4.2399999999999998E-3</v>
      </c>
      <c r="Y63">
        <v>4.9899999999999996E-3</v>
      </c>
      <c r="Z63">
        <v>0</v>
      </c>
      <c r="AA63">
        <v>0</v>
      </c>
    </row>
    <row r="64" spans="1:27" x14ac:dyDescent="0.25">
      <c r="A64">
        <v>64.768169999999998</v>
      </c>
      <c r="B64">
        <v>25.700749999999999</v>
      </c>
      <c r="C64">
        <v>39.850859999999997</v>
      </c>
      <c r="D64">
        <v>39.774189999999997</v>
      </c>
      <c r="E64">
        <v>32.287759999999999</v>
      </c>
      <c r="F64">
        <v>-1.18512</v>
      </c>
      <c r="G64">
        <v>1.3089999999999999E-2</v>
      </c>
      <c r="H64">
        <v>0.21937999999999999</v>
      </c>
      <c r="I64">
        <v>0.20251</v>
      </c>
      <c r="J64">
        <v>-3.0244200000000001</v>
      </c>
      <c r="K64">
        <v>6.4920000000000005E-2</v>
      </c>
      <c r="L64">
        <v>-8.5709999999999995E-2</v>
      </c>
      <c r="M64">
        <v>-83.31635</v>
      </c>
      <c r="N64">
        <v>-0.38007999999999997</v>
      </c>
      <c r="O64">
        <v>59.768940000000001</v>
      </c>
      <c r="P64">
        <v>64.748980000000003</v>
      </c>
      <c r="Q64">
        <v>-19720.12527</v>
      </c>
      <c r="R64">
        <v>-9622.5997800000005</v>
      </c>
      <c r="S64" t="s">
        <v>25</v>
      </c>
      <c r="T64" t="e">
        <f t="shared" si="0"/>
        <v>#NAME?</v>
      </c>
      <c r="U64">
        <v>4.3200000000000001E-3</v>
      </c>
      <c r="V64">
        <v>3.0000000000000001E-5</v>
      </c>
      <c r="W64">
        <v>4.2100000000000002E-3</v>
      </c>
      <c r="X64">
        <v>4.2500000000000003E-3</v>
      </c>
      <c r="Y64">
        <v>4.9899999999999996E-3</v>
      </c>
      <c r="Z64">
        <v>0</v>
      </c>
      <c r="AA64">
        <v>0</v>
      </c>
    </row>
    <row r="65" spans="1:27" x14ac:dyDescent="0.25">
      <c r="A65">
        <v>65.769199999999998</v>
      </c>
      <c r="B65">
        <v>25.699940000000002</v>
      </c>
      <c r="C65">
        <v>39.85127</v>
      </c>
      <c r="D65">
        <v>39.77364</v>
      </c>
      <c r="E65">
        <v>32.288350000000001</v>
      </c>
      <c r="F65">
        <v>-1.18512</v>
      </c>
      <c r="G65">
        <v>1.2699999999999999E-2</v>
      </c>
      <c r="H65">
        <v>0.22006999999999999</v>
      </c>
      <c r="I65">
        <v>0.20557</v>
      </c>
      <c r="J65">
        <v>-3.0244200000000001</v>
      </c>
      <c r="K65">
        <v>6.3979999999999995E-2</v>
      </c>
      <c r="L65">
        <v>-8.5680000000000006E-2</v>
      </c>
      <c r="M65">
        <v>-83.334100000000007</v>
      </c>
      <c r="N65">
        <v>-0.38485000000000003</v>
      </c>
      <c r="O65">
        <v>60.671259999999997</v>
      </c>
      <c r="P65">
        <v>64.95</v>
      </c>
      <c r="Q65">
        <v>-19720.077600000001</v>
      </c>
      <c r="R65">
        <v>-9622.5864700000002</v>
      </c>
      <c r="S65" t="s">
        <v>25</v>
      </c>
      <c r="T65" t="e">
        <f t="shared" si="0"/>
        <v>#NAME?</v>
      </c>
      <c r="U65">
        <v>4.3299999999999996E-3</v>
      </c>
      <c r="V65">
        <v>3.0000000000000001E-5</v>
      </c>
      <c r="W65">
        <v>4.1999999999999997E-3</v>
      </c>
      <c r="X65">
        <v>4.2399999999999998E-3</v>
      </c>
      <c r="Y65">
        <v>4.9899999999999996E-3</v>
      </c>
      <c r="Z65">
        <v>0</v>
      </c>
      <c r="AA65">
        <v>0</v>
      </c>
    </row>
    <row r="66" spans="1:27" x14ac:dyDescent="0.25">
      <c r="A66">
        <v>66.769499999999994</v>
      </c>
      <c r="B66">
        <v>25.699539999999999</v>
      </c>
      <c r="C66">
        <v>39.851799999999997</v>
      </c>
      <c r="D66">
        <v>39.773650000000004</v>
      </c>
      <c r="E66">
        <v>32.288989999999998</v>
      </c>
      <c r="F66">
        <v>-1.18512</v>
      </c>
      <c r="G66">
        <v>1.3169999999999999E-2</v>
      </c>
      <c r="H66">
        <v>0.21967999999999999</v>
      </c>
      <c r="I66">
        <v>0.20183000000000001</v>
      </c>
      <c r="J66">
        <v>-3.0244200000000001</v>
      </c>
      <c r="K66">
        <v>6.4240000000000005E-2</v>
      </c>
      <c r="L66">
        <v>-8.5730000000000001E-2</v>
      </c>
      <c r="M66">
        <v>-83.347250000000003</v>
      </c>
      <c r="N66">
        <v>-0.38741999999999999</v>
      </c>
      <c r="O66">
        <v>59.56758</v>
      </c>
      <c r="P66">
        <v>64.835239999999999</v>
      </c>
      <c r="Q66">
        <v>-19720.129870000001</v>
      </c>
      <c r="R66">
        <v>-9622.6353799999997</v>
      </c>
      <c r="S66" t="s">
        <v>25</v>
      </c>
      <c r="T66" t="e">
        <f t="shared" ref="T66:T129" si="1">-Inf</f>
        <v>#NAME?</v>
      </c>
      <c r="U66">
        <v>4.3200000000000001E-3</v>
      </c>
      <c r="V66">
        <v>3.0000000000000001E-5</v>
      </c>
      <c r="W66">
        <v>4.2100000000000002E-3</v>
      </c>
      <c r="X66">
        <v>4.2500000000000003E-3</v>
      </c>
      <c r="Y66">
        <v>4.9899999999999996E-3</v>
      </c>
      <c r="Z66">
        <v>0</v>
      </c>
      <c r="AA66">
        <v>0</v>
      </c>
    </row>
    <row r="67" spans="1:27" x14ac:dyDescent="0.25">
      <c r="A67">
        <v>67.770200000000003</v>
      </c>
      <c r="B67">
        <v>25.699169999999999</v>
      </c>
      <c r="C67">
        <v>39.852220000000003</v>
      </c>
      <c r="D67">
        <v>39.775919999999999</v>
      </c>
      <c r="E67">
        <v>32.288989999999998</v>
      </c>
      <c r="F67">
        <v>-1.18512</v>
      </c>
      <c r="G67">
        <v>1.251E-2</v>
      </c>
      <c r="H67">
        <v>0.21961</v>
      </c>
      <c r="I67">
        <v>0.20357</v>
      </c>
      <c r="J67">
        <v>-3.0244200000000001</v>
      </c>
      <c r="K67">
        <v>6.2789999999999999E-2</v>
      </c>
      <c r="L67">
        <v>-8.5699999999999998E-2</v>
      </c>
      <c r="M67">
        <v>-83.351910000000004</v>
      </c>
      <c r="N67">
        <v>-0.37828000000000001</v>
      </c>
      <c r="O67">
        <v>60.082529999999998</v>
      </c>
      <c r="P67">
        <v>64.814319999999995</v>
      </c>
      <c r="Q67">
        <v>-19720.04983</v>
      </c>
      <c r="R67">
        <v>-9622.8762100000004</v>
      </c>
      <c r="S67" t="s">
        <v>25</v>
      </c>
      <c r="T67" t="e">
        <f t="shared" si="1"/>
        <v>#NAME?</v>
      </c>
      <c r="U67">
        <v>4.3299999999999996E-3</v>
      </c>
      <c r="V67">
        <v>3.0000000000000001E-5</v>
      </c>
      <c r="W67">
        <v>4.1999999999999997E-3</v>
      </c>
      <c r="X67">
        <v>4.2399999999999998E-3</v>
      </c>
      <c r="Y67">
        <v>4.9899999999999996E-3</v>
      </c>
      <c r="Z67">
        <v>0</v>
      </c>
      <c r="AA67">
        <v>0</v>
      </c>
    </row>
    <row r="68" spans="1:27" x14ac:dyDescent="0.25">
      <c r="A68">
        <v>68.770210000000006</v>
      </c>
      <c r="B68">
        <v>25.699629999999999</v>
      </c>
      <c r="C68">
        <v>39.852960000000003</v>
      </c>
      <c r="D68">
        <v>39.776269999999997</v>
      </c>
      <c r="E68">
        <v>32.288899999999998</v>
      </c>
      <c r="F68">
        <v>-1.18512</v>
      </c>
      <c r="G68">
        <v>1.3679999999999999E-2</v>
      </c>
      <c r="H68">
        <v>0.22025</v>
      </c>
      <c r="I68">
        <v>0.20380000000000001</v>
      </c>
      <c r="J68">
        <v>-3.0244200000000001</v>
      </c>
      <c r="K68">
        <v>6.411E-2</v>
      </c>
      <c r="L68">
        <v>-8.5669999999999996E-2</v>
      </c>
      <c r="M68">
        <v>-83.345050000000001</v>
      </c>
      <c r="N68">
        <v>-0.38018000000000002</v>
      </c>
      <c r="O68">
        <v>60.148299999999999</v>
      </c>
      <c r="P68">
        <v>65.005229999999997</v>
      </c>
      <c r="Q68">
        <v>-19720.129830000002</v>
      </c>
      <c r="R68">
        <v>-9622.9735799999999</v>
      </c>
      <c r="S68" t="s">
        <v>25</v>
      </c>
      <c r="T68" t="e">
        <f t="shared" si="1"/>
        <v>#NAME?</v>
      </c>
      <c r="U68">
        <v>4.3299999999999996E-3</v>
      </c>
      <c r="V68">
        <v>3.0000000000000001E-5</v>
      </c>
      <c r="W68">
        <v>4.2100000000000002E-3</v>
      </c>
      <c r="X68">
        <v>4.2599999999999999E-3</v>
      </c>
      <c r="Y68">
        <v>4.9899999999999996E-3</v>
      </c>
      <c r="Z68">
        <v>0</v>
      </c>
      <c r="AA68">
        <v>0</v>
      </c>
    </row>
    <row r="69" spans="1:27" x14ac:dyDescent="0.25">
      <c r="A69">
        <v>69.770160000000004</v>
      </c>
      <c r="B69">
        <v>25.699400000000001</v>
      </c>
      <c r="C69">
        <v>39.85351</v>
      </c>
      <c r="D69">
        <v>39.777050000000003</v>
      </c>
      <c r="E69">
        <v>32.288379999999997</v>
      </c>
      <c r="F69">
        <v>-1.18512</v>
      </c>
      <c r="G69">
        <v>1.3520000000000001E-2</v>
      </c>
      <c r="H69">
        <v>0.21904000000000001</v>
      </c>
      <c r="I69">
        <v>0.20358999999999999</v>
      </c>
      <c r="J69">
        <v>-3.0244200000000001</v>
      </c>
      <c r="K69">
        <v>6.4839999999999995E-2</v>
      </c>
      <c r="L69">
        <v>-8.5639999999999994E-2</v>
      </c>
      <c r="M69">
        <v>-83.341329999999999</v>
      </c>
      <c r="N69">
        <v>-0.37905</v>
      </c>
      <c r="O69">
        <v>60.088700000000003</v>
      </c>
      <c r="P69">
        <v>64.647480000000002</v>
      </c>
      <c r="Q69">
        <v>-19719.968669999998</v>
      </c>
      <c r="R69">
        <v>-9623.0936899999997</v>
      </c>
      <c r="S69" t="s">
        <v>25</v>
      </c>
      <c r="T69" t="e">
        <f t="shared" si="1"/>
        <v>#NAME?</v>
      </c>
      <c r="U69">
        <v>4.3299999999999996E-3</v>
      </c>
      <c r="V69">
        <v>3.0000000000000001E-5</v>
      </c>
      <c r="W69">
        <v>4.2100000000000002E-3</v>
      </c>
      <c r="X69">
        <v>4.2599999999999999E-3</v>
      </c>
      <c r="Y69">
        <v>4.9800000000000001E-3</v>
      </c>
      <c r="Z69">
        <v>0</v>
      </c>
      <c r="AA69">
        <v>0</v>
      </c>
    </row>
    <row r="70" spans="1:27" x14ac:dyDescent="0.25">
      <c r="A70">
        <v>70.77028</v>
      </c>
      <c r="B70">
        <v>25.698090000000001</v>
      </c>
      <c r="C70">
        <v>39.854379999999999</v>
      </c>
      <c r="D70">
        <v>39.777589999999996</v>
      </c>
      <c r="E70">
        <v>32.288910000000001</v>
      </c>
      <c r="F70">
        <v>-1.18512</v>
      </c>
      <c r="G70">
        <v>1.3339999999999999E-2</v>
      </c>
      <c r="H70">
        <v>0.21965000000000001</v>
      </c>
      <c r="I70">
        <v>0.20235</v>
      </c>
      <c r="J70">
        <v>-3.0244200000000001</v>
      </c>
      <c r="K70">
        <v>6.5060000000000007E-2</v>
      </c>
      <c r="L70">
        <v>-8.5720000000000005E-2</v>
      </c>
      <c r="M70">
        <v>-83.364590000000007</v>
      </c>
      <c r="N70">
        <v>-0.38070999999999999</v>
      </c>
      <c r="O70">
        <v>59.721679999999999</v>
      </c>
      <c r="P70">
        <v>64.827269999999999</v>
      </c>
      <c r="Q70">
        <v>-19719.796549999999</v>
      </c>
      <c r="R70">
        <v>-9623.2199799999999</v>
      </c>
      <c r="S70" t="s">
        <v>25</v>
      </c>
      <c r="T70" t="e">
        <f t="shared" si="1"/>
        <v>#NAME?</v>
      </c>
      <c r="U70">
        <v>4.3200000000000001E-3</v>
      </c>
      <c r="V70">
        <v>3.0000000000000001E-5</v>
      </c>
      <c r="W70">
        <v>4.2100000000000002E-3</v>
      </c>
      <c r="X70">
        <v>4.2599999999999999E-3</v>
      </c>
      <c r="Y70">
        <v>4.9899999999999996E-3</v>
      </c>
      <c r="Z70">
        <v>0</v>
      </c>
      <c r="AA70">
        <v>0</v>
      </c>
    </row>
    <row r="71" spans="1:27" x14ac:dyDescent="0.25">
      <c r="A71">
        <v>71.771299999999997</v>
      </c>
      <c r="B71">
        <v>25.697939999999999</v>
      </c>
      <c r="C71">
        <v>39.855310000000003</v>
      </c>
      <c r="D71">
        <v>39.777720000000002</v>
      </c>
      <c r="E71">
        <v>32.289760000000001</v>
      </c>
      <c r="F71">
        <v>-1.18512</v>
      </c>
      <c r="G71">
        <v>1.17E-2</v>
      </c>
      <c r="H71">
        <v>0.22051000000000001</v>
      </c>
      <c r="I71">
        <v>0.20369999999999999</v>
      </c>
      <c r="J71">
        <v>-3.0244200000000001</v>
      </c>
      <c r="K71">
        <v>6.3469999999999999E-2</v>
      </c>
      <c r="L71">
        <v>-8.5699999999999998E-2</v>
      </c>
      <c r="M71">
        <v>-83.377260000000007</v>
      </c>
      <c r="N71">
        <v>-0.38466</v>
      </c>
      <c r="O71">
        <v>60.120289999999997</v>
      </c>
      <c r="P71">
        <v>65.080309999999997</v>
      </c>
      <c r="Q71">
        <v>-19719.951410000001</v>
      </c>
      <c r="R71">
        <v>-9623.3143099999998</v>
      </c>
      <c r="S71" t="s">
        <v>25</v>
      </c>
      <c r="T71" t="e">
        <f t="shared" si="1"/>
        <v>#NAME?</v>
      </c>
      <c r="U71">
        <v>4.3299999999999996E-3</v>
      </c>
      <c r="V71">
        <v>3.0000000000000001E-5</v>
      </c>
      <c r="W71">
        <v>4.1999999999999997E-3</v>
      </c>
      <c r="X71">
        <v>4.2199999999999998E-3</v>
      </c>
      <c r="Y71">
        <v>4.9899999999999996E-3</v>
      </c>
      <c r="Z71">
        <v>0</v>
      </c>
      <c r="AA71">
        <v>0</v>
      </c>
    </row>
    <row r="72" spans="1:27" x14ac:dyDescent="0.25">
      <c r="A72">
        <v>72.771280000000004</v>
      </c>
      <c r="B72">
        <v>25.69774</v>
      </c>
      <c r="C72">
        <v>39.85501</v>
      </c>
      <c r="D72">
        <v>39.778320000000001</v>
      </c>
      <c r="E72">
        <v>32.289160000000003</v>
      </c>
      <c r="F72">
        <v>-1.18512</v>
      </c>
      <c r="G72">
        <v>1.218E-2</v>
      </c>
      <c r="H72">
        <v>0.21959999999999999</v>
      </c>
      <c r="I72">
        <v>0.20122000000000001</v>
      </c>
      <c r="J72">
        <v>-3.0244200000000001</v>
      </c>
      <c r="K72">
        <v>6.583E-2</v>
      </c>
      <c r="L72">
        <v>-8.5690000000000002E-2</v>
      </c>
      <c r="M72">
        <v>-83.372219999999999</v>
      </c>
      <c r="N72">
        <v>-0.38018000000000002</v>
      </c>
      <c r="O72">
        <v>59.387369999999997</v>
      </c>
      <c r="P72">
        <v>64.811300000000003</v>
      </c>
      <c r="Q72">
        <v>-19719.777320000001</v>
      </c>
      <c r="R72">
        <v>-9623.3413700000001</v>
      </c>
      <c r="S72" t="s">
        <v>25</v>
      </c>
      <c r="T72" t="e">
        <f t="shared" si="1"/>
        <v>#NAME?</v>
      </c>
      <c r="U72">
        <v>4.3200000000000001E-3</v>
      </c>
      <c r="V72">
        <v>3.0000000000000001E-5</v>
      </c>
      <c r="W72">
        <v>4.2100000000000002E-3</v>
      </c>
      <c r="X72">
        <v>4.2300000000000003E-3</v>
      </c>
      <c r="Y72">
        <v>4.9899999999999996E-3</v>
      </c>
      <c r="Z72">
        <v>0</v>
      </c>
      <c r="AA72">
        <v>0</v>
      </c>
    </row>
    <row r="73" spans="1:27" x14ac:dyDescent="0.25">
      <c r="A73">
        <v>73.771339999999995</v>
      </c>
      <c r="B73">
        <v>25.696739999999998</v>
      </c>
      <c r="C73">
        <v>39.85642</v>
      </c>
      <c r="D73">
        <v>39.778919999999999</v>
      </c>
      <c r="E73">
        <v>32.289380000000001</v>
      </c>
      <c r="F73">
        <v>-1.18512</v>
      </c>
      <c r="G73">
        <v>1.2540000000000001E-2</v>
      </c>
      <c r="H73">
        <v>0.22040000000000001</v>
      </c>
      <c r="I73">
        <v>0.20458000000000001</v>
      </c>
      <c r="J73">
        <v>-3.0244200000000001</v>
      </c>
      <c r="K73">
        <v>6.3560000000000005E-2</v>
      </c>
      <c r="L73">
        <v>-8.5690000000000002E-2</v>
      </c>
      <c r="M73">
        <v>-83.387699999999995</v>
      </c>
      <c r="N73">
        <v>-0.38422000000000001</v>
      </c>
      <c r="O73">
        <v>60.379330000000003</v>
      </c>
      <c r="P73">
        <v>65.048209999999997</v>
      </c>
      <c r="Q73">
        <v>-19719.60629</v>
      </c>
      <c r="R73">
        <v>-9623.5217699999994</v>
      </c>
      <c r="S73" t="s">
        <v>25</v>
      </c>
      <c r="T73" t="e">
        <f t="shared" si="1"/>
        <v>#NAME?</v>
      </c>
      <c r="U73">
        <v>4.3299999999999996E-3</v>
      </c>
      <c r="V73">
        <v>3.0000000000000001E-5</v>
      </c>
      <c r="W73">
        <v>4.1999999999999997E-3</v>
      </c>
      <c r="X73">
        <v>4.2399999999999998E-3</v>
      </c>
      <c r="Y73">
        <v>4.9899999999999996E-3</v>
      </c>
      <c r="Z73">
        <v>0</v>
      </c>
      <c r="AA73">
        <v>0</v>
      </c>
    </row>
    <row r="74" spans="1:27" x14ac:dyDescent="0.25">
      <c r="A74">
        <v>74.771280000000004</v>
      </c>
      <c r="B74">
        <v>25.696280000000002</v>
      </c>
      <c r="C74">
        <v>39.856929999999998</v>
      </c>
      <c r="D74">
        <v>39.779130000000002</v>
      </c>
      <c r="E74">
        <v>32.289990000000003</v>
      </c>
      <c r="F74">
        <v>-1.18512</v>
      </c>
      <c r="G74">
        <v>1.304E-2</v>
      </c>
      <c r="H74">
        <v>0.22011</v>
      </c>
      <c r="I74">
        <v>0.20835999999999999</v>
      </c>
      <c r="J74">
        <v>-3.0244200000000001</v>
      </c>
      <c r="K74">
        <v>6.3750000000000001E-2</v>
      </c>
      <c r="L74">
        <v>-8.5650000000000004E-2</v>
      </c>
      <c r="M74">
        <v>-83.401070000000004</v>
      </c>
      <c r="N74">
        <v>-0.38567000000000001</v>
      </c>
      <c r="O74">
        <v>61.49371</v>
      </c>
      <c r="P74">
        <v>64.96293</v>
      </c>
      <c r="Q74">
        <v>-19719.639200000001</v>
      </c>
      <c r="R74">
        <v>-9623.5864700000002</v>
      </c>
      <c r="S74" t="s">
        <v>25</v>
      </c>
      <c r="T74" t="e">
        <f t="shared" si="1"/>
        <v>#NAME?</v>
      </c>
      <c r="U74">
        <v>4.3299999999999996E-3</v>
      </c>
      <c r="V74">
        <v>3.0000000000000001E-5</v>
      </c>
      <c r="W74">
        <v>4.1999999999999997E-3</v>
      </c>
      <c r="X74">
        <v>4.2500000000000003E-3</v>
      </c>
      <c r="Y74">
        <v>4.9899999999999996E-3</v>
      </c>
      <c r="Z74">
        <v>0</v>
      </c>
      <c r="AA74">
        <v>0</v>
      </c>
    </row>
    <row r="75" spans="1:27" x14ac:dyDescent="0.25">
      <c r="A75">
        <v>75.771249999999995</v>
      </c>
      <c r="B75">
        <v>25.69566</v>
      </c>
      <c r="C75">
        <v>39.857590000000002</v>
      </c>
      <c r="D75">
        <v>39.780589999999997</v>
      </c>
      <c r="E75">
        <v>32.289529999999999</v>
      </c>
      <c r="F75">
        <v>-1.18512</v>
      </c>
      <c r="G75">
        <v>1.303E-2</v>
      </c>
      <c r="H75">
        <v>0.21942999999999999</v>
      </c>
      <c r="I75">
        <v>0.20460999999999999</v>
      </c>
      <c r="J75">
        <v>-3.0244200000000001</v>
      </c>
      <c r="K75">
        <v>6.3200000000000006E-2</v>
      </c>
      <c r="L75">
        <v>-8.566E-2</v>
      </c>
      <c r="M75">
        <v>-83.403229999999994</v>
      </c>
      <c r="N75">
        <v>-0.38168999999999997</v>
      </c>
      <c r="O75">
        <v>60.387210000000003</v>
      </c>
      <c r="P75">
        <v>64.761290000000002</v>
      </c>
      <c r="Q75">
        <v>-19719.405309999998</v>
      </c>
      <c r="R75">
        <v>-9623.7767800000001</v>
      </c>
      <c r="S75" t="s">
        <v>25</v>
      </c>
      <c r="T75" t="e">
        <f t="shared" si="1"/>
        <v>#NAME?</v>
      </c>
      <c r="U75">
        <v>4.3299999999999996E-3</v>
      </c>
      <c r="V75">
        <v>3.0000000000000001E-5</v>
      </c>
      <c r="W75">
        <v>4.1999999999999997E-3</v>
      </c>
      <c r="X75">
        <v>4.2500000000000003E-3</v>
      </c>
      <c r="Y75">
        <v>4.9899999999999996E-3</v>
      </c>
      <c r="Z75">
        <v>0</v>
      </c>
      <c r="AA75">
        <v>0</v>
      </c>
    </row>
    <row r="76" spans="1:27" x14ac:dyDescent="0.25">
      <c r="A76">
        <v>76.774699999999996</v>
      </c>
      <c r="B76">
        <v>25.695519999999998</v>
      </c>
      <c r="C76">
        <v>39.857320000000001</v>
      </c>
      <c r="D76">
        <v>39.782179999999997</v>
      </c>
      <c r="E76">
        <v>32.289230000000003</v>
      </c>
      <c r="F76">
        <v>-1.18512</v>
      </c>
      <c r="G76">
        <v>1.3270000000000001E-2</v>
      </c>
      <c r="H76">
        <v>0.21951000000000001</v>
      </c>
      <c r="I76">
        <v>0.20685999999999999</v>
      </c>
      <c r="J76">
        <v>-3.0244200000000001</v>
      </c>
      <c r="K76">
        <v>6.4509999999999998E-2</v>
      </c>
      <c r="L76">
        <v>-8.5669999999999996E-2</v>
      </c>
      <c r="M76">
        <v>-83.401110000000003</v>
      </c>
      <c r="N76">
        <v>-0.37252000000000002</v>
      </c>
      <c r="O76">
        <v>61.050960000000003</v>
      </c>
      <c r="P76">
        <v>64.786649999999995</v>
      </c>
      <c r="Q76">
        <v>-19719.310829999999</v>
      </c>
      <c r="R76">
        <v>-9623.8952200000003</v>
      </c>
      <c r="S76" t="s">
        <v>25</v>
      </c>
      <c r="T76" t="e">
        <f t="shared" si="1"/>
        <v>#NAME?</v>
      </c>
      <c r="U76">
        <v>4.3299999999999996E-3</v>
      </c>
      <c r="V76">
        <v>3.0000000000000001E-5</v>
      </c>
      <c r="W76">
        <v>4.2100000000000002E-3</v>
      </c>
      <c r="X76">
        <v>4.2500000000000003E-3</v>
      </c>
      <c r="Y76">
        <v>4.9899999999999996E-3</v>
      </c>
      <c r="Z76">
        <v>0</v>
      </c>
      <c r="AA76">
        <v>0</v>
      </c>
    </row>
    <row r="77" spans="1:27" x14ac:dyDescent="0.25">
      <c r="A77">
        <v>77.774019999999993</v>
      </c>
      <c r="B77">
        <v>25.69585</v>
      </c>
      <c r="C77">
        <v>39.85866</v>
      </c>
      <c r="D77">
        <v>39.781849999999999</v>
      </c>
      <c r="E77">
        <v>32.289670000000001</v>
      </c>
      <c r="F77">
        <v>-1.18512</v>
      </c>
      <c r="G77">
        <v>1.264E-2</v>
      </c>
      <c r="H77">
        <v>0.22017999999999999</v>
      </c>
      <c r="I77">
        <v>0.20316000000000001</v>
      </c>
      <c r="J77">
        <v>-3.0244200000000001</v>
      </c>
      <c r="K77">
        <v>6.4119999999999996E-2</v>
      </c>
      <c r="L77">
        <v>-8.5699999999999998E-2</v>
      </c>
      <c r="M77">
        <v>-83.402559999999994</v>
      </c>
      <c r="N77">
        <v>-0.38077</v>
      </c>
      <c r="O77">
        <v>59.960270000000001</v>
      </c>
      <c r="P77">
        <v>64.983090000000004</v>
      </c>
      <c r="Q77">
        <v>-19719.47883</v>
      </c>
      <c r="R77">
        <v>-9623.9863999999998</v>
      </c>
      <c r="S77" t="s">
        <v>25</v>
      </c>
      <c r="T77" t="e">
        <f t="shared" si="1"/>
        <v>#NAME?</v>
      </c>
      <c r="U77">
        <v>4.3299999999999996E-3</v>
      </c>
      <c r="V77">
        <v>3.0000000000000001E-5</v>
      </c>
      <c r="W77">
        <v>4.2100000000000002E-3</v>
      </c>
      <c r="X77">
        <v>4.2399999999999998E-3</v>
      </c>
      <c r="Y77">
        <v>4.9899999999999996E-3</v>
      </c>
      <c r="Z77">
        <v>0</v>
      </c>
      <c r="AA77">
        <v>0</v>
      </c>
    </row>
    <row r="78" spans="1:27" x14ac:dyDescent="0.25">
      <c r="A78">
        <v>78.774460000000005</v>
      </c>
      <c r="B78">
        <v>25.695430000000002</v>
      </c>
      <c r="C78">
        <v>39.860039999999998</v>
      </c>
      <c r="D78">
        <v>39.78275</v>
      </c>
      <c r="E78">
        <v>32.290019999999998</v>
      </c>
      <c r="F78">
        <v>-1.18512</v>
      </c>
      <c r="G78">
        <v>1.3860000000000001E-2</v>
      </c>
      <c r="H78">
        <v>0.22056000000000001</v>
      </c>
      <c r="I78">
        <v>0.20227000000000001</v>
      </c>
      <c r="J78">
        <v>-3.0244200000000001</v>
      </c>
      <c r="K78">
        <v>6.5509999999999999E-2</v>
      </c>
      <c r="L78">
        <v>-8.5680000000000006E-2</v>
      </c>
      <c r="M78">
        <v>-83.412239999999997</v>
      </c>
      <c r="N78">
        <v>-0.38313999999999998</v>
      </c>
      <c r="O78">
        <v>59.69717</v>
      </c>
      <c r="P78">
        <v>65.09442</v>
      </c>
      <c r="Q78">
        <v>-19719.461800000001</v>
      </c>
      <c r="R78">
        <v>-9624.1906999999992</v>
      </c>
      <c r="S78" t="s">
        <v>25</v>
      </c>
      <c r="T78" t="e">
        <f t="shared" si="1"/>
        <v>#NAME?</v>
      </c>
      <c r="U78">
        <v>4.3200000000000001E-3</v>
      </c>
      <c r="V78">
        <v>3.0000000000000001E-5</v>
      </c>
      <c r="W78">
        <v>4.2100000000000002E-3</v>
      </c>
      <c r="X78">
        <v>4.2700000000000004E-3</v>
      </c>
      <c r="Y78">
        <v>4.9899999999999996E-3</v>
      </c>
      <c r="Z78">
        <v>0</v>
      </c>
      <c r="AA78">
        <v>0</v>
      </c>
    </row>
    <row r="79" spans="1:27" x14ac:dyDescent="0.25">
      <c r="A79">
        <v>79.774910000000006</v>
      </c>
      <c r="B79">
        <v>25.694379999999999</v>
      </c>
      <c r="C79">
        <v>39.860509999999998</v>
      </c>
      <c r="D79">
        <v>39.782800000000002</v>
      </c>
      <c r="E79">
        <v>32.289160000000003</v>
      </c>
      <c r="F79">
        <v>-1.18512</v>
      </c>
      <c r="G79">
        <v>1.392E-2</v>
      </c>
      <c r="H79">
        <v>0.21929999999999999</v>
      </c>
      <c r="I79">
        <v>0.20216000000000001</v>
      </c>
      <c r="J79">
        <v>-3.0244200000000001</v>
      </c>
      <c r="K79">
        <v>6.5009999999999998E-2</v>
      </c>
      <c r="L79">
        <v>-8.5709999999999995E-2</v>
      </c>
      <c r="M79">
        <v>-83.414720000000003</v>
      </c>
      <c r="N79">
        <v>-0.38524999999999998</v>
      </c>
      <c r="O79">
        <v>59.665149999999997</v>
      </c>
      <c r="P79">
        <v>64.724639999999994</v>
      </c>
      <c r="Q79">
        <v>-19719.048360000001</v>
      </c>
      <c r="R79">
        <v>-9624.2362400000002</v>
      </c>
      <c r="S79" t="s">
        <v>25</v>
      </c>
      <c r="T79" t="e">
        <f t="shared" si="1"/>
        <v>#NAME?</v>
      </c>
      <c r="U79">
        <v>4.3200000000000001E-3</v>
      </c>
      <c r="V79">
        <v>3.0000000000000001E-5</v>
      </c>
      <c r="W79">
        <v>4.2100000000000002E-3</v>
      </c>
      <c r="X79">
        <v>4.2700000000000004E-3</v>
      </c>
      <c r="Y79">
        <v>4.9899999999999996E-3</v>
      </c>
      <c r="Z79">
        <v>0</v>
      </c>
      <c r="AA79">
        <v>0</v>
      </c>
    </row>
    <row r="80" spans="1:27" x14ac:dyDescent="0.25">
      <c r="A80">
        <v>80.775800000000004</v>
      </c>
      <c r="B80">
        <v>25.693460000000002</v>
      </c>
      <c r="C80">
        <v>39.860810000000001</v>
      </c>
      <c r="D80">
        <v>39.78398</v>
      </c>
      <c r="E80">
        <v>32.289830000000002</v>
      </c>
      <c r="F80">
        <v>-1.18512</v>
      </c>
      <c r="G80">
        <v>1.2659999999999999E-2</v>
      </c>
      <c r="H80">
        <v>0.21909999999999999</v>
      </c>
      <c r="I80">
        <v>0.20241999999999999</v>
      </c>
      <c r="J80">
        <v>-3.0244200000000001</v>
      </c>
      <c r="K80">
        <v>6.3769999999999993E-2</v>
      </c>
      <c r="L80">
        <v>-8.5669999999999996E-2</v>
      </c>
      <c r="M80">
        <v>-83.434759999999997</v>
      </c>
      <c r="N80">
        <v>-0.38085000000000002</v>
      </c>
      <c r="O80">
        <v>59.740810000000003</v>
      </c>
      <c r="P80">
        <v>64.664659999999998</v>
      </c>
      <c r="Q80">
        <v>-19718.992139999998</v>
      </c>
      <c r="R80">
        <v>-9624.3698700000004</v>
      </c>
      <c r="S80" t="s">
        <v>25</v>
      </c>
      <c r="T80" t="e">
        <f t="shared" si="1"/>
        <v>#NAME?</v>
      </c>
      <c r="U80">
        <v>4.3200000000000001E-3</v>
      </c>
      <c r="V80">
        <v>3.0000000000000001E-5</v>
      </c>
      <c r="W80">
        <v>4.1999999999999997E-3</v>
      </c>
      <c r="X80">
        <v>4.2399999999999998E-3</v>
      </c>
      <c r="Y80">
        <v>4.9800000000000001E-3</v>
      </c>
      <c r="Z80">
        <v>0</v>
      </c>
      <c r="AA80">
        <v>0</v>
      </c>
    </row>
    <row r="81" spans="1:27" x14ac:dyDescent="0.25">
      <c r="A81">
        <v>81.776300000000006</v>
      </c>
      <c r="B81">
        <v>25.692699999999999</v>
      </c>
      <c r="C81">
        <v>39.861849999999997</v>
      </c>
      <c r="D81">
        <v>39.784329999999997</v>
      </c>
      <c r="E81">
        <v>32.29</v>
      </c>
      <c r="F81">
        <v>-1.18512</v>
      </c>
      <c r="G81">
        <v>1.315E-2</v>
      </c>
      <c r="H81">
        <v>0.22070000000000001</v>
      </c>
      <c r="I81">
        <v>0.20519000000000001</v>
      </c>
      <c r="J81">
        <v>-3.0244200000000001</v>
      </c>
      <c r="K81">
        <v>6.2190000000000002E-2</v>
      </c>
      <c r="L81">
        <v>-8.5620000000000002E-2</v>
      </c>
      <c r="M81">
        <v>-83.446560000000005</v>
      </c>
      <c r="N81">
        <v>-0.38429000000000002</v>
      </c>
      <c r="O81">
        <v>60.558950000000003</v>
      </c>
      <c r="P81">
        <v>65.138530000000003</v>
      </c>
      <c r="Q81">
        <v>-19718.864710000002</v>
      </c>
      <c r="R81">
        <v>-9624.4934799999992</v>
      </c>
      <c r="S81" t="s">
        <v>25</v>
      </c>
      <c r="T81" t="e">
        <f t="shared" si="1"/>
        <v>#NAME?</v>
      </c>
      <c r="U81">
        <v>4.3299999999999996E-3</v>
      </c>
      <c r="V81">
        <v>3.0000000000000001E-5</v>
      </c>
      <c r="W81">
        <v>4.1999999999999997E-3</v>
      </c>
      <c r="X81">
        <v>4.2500000000000003E-3</v>
      </c>
      <c r="Y81">
        <v>4.9899999999999996E-3</v>
      </c>
      <c r="Z81">
        <v>0</v>
      </c>
      <c r="AA81">
        <v>0</v>
      </c>
    </row>
    <row r="82" spans="1:27" x14ac:dyDescent="0.25">
      <c r="A82">
        <v>82.776589999999999</v>
      </c>
      <c r="B82">
        <v>25.692720000000001</v>
      </c>
      <c r="C82">
        <v>39.86139</v>
      </c>
      <c r="D82">
        <v>39.785440000000001</v>
      </c>
      <c r="E82">
        <v>32.2896</v>
      </c>
      <c r="F82">
        <v>-1.18512</v>
      </c>
      <c r="G82">
        <v>1.3050000000000001E-2</v>
      </c>
      <c r="H82">
        <v>0.22033</v>
      </c>
      <c r="I82">
        <v>0.20336000000000001</v>
      </c>
      <c r="J82">
        <v>-3.0244200000000001</v>
      </c>
      <c r="K82">
        <v>6.5460000000000004E-2</v>
      </c>
      <c r="L82">
        <v>-8.5720000000000005E-2</v>
      </c>
      <c r="M82">
        <v>-83.441270000000003</v>
      </c>
      <c r="N82">
        <v>-0.37652999999999998</v>
      </c>
      <c r="O82">
        <v>60.01914</v>
      </c>
      <c r="P82">
        <v>65.029200000000003</v>
      </c>
      <c r="Q82">
        <v>-19718.784489999998</v>
      </c>
      <c r="R82">
        <v>-9624.5524000000005</v>
      </c>
      <c r="S82" t="s">
        <v>25</v>
      </c>
      <c r="T82" t="e">
        <f t="shared" si="1"/>
        <v>#NAME?</v>
      </c>
      <c r="U82">
        <v>4.3299999999999996E-3</v>
      </c>
      <c r="V82">
        <v>3.0000000000000001E-5</v>
      </c>
      <c r="W82">
        <v>4.2100000000000002E-3</v>
      </c>
      <c r="X82">
        <v>4.2500000000000003E-3</v>
      </c>
      <c r="Y82">
        <v>4.9899999999999996E-3</v>
      </c>
      <c r="Z82">
        <v>0</v>
      </c>
      <c r="AA82">
        <v>0</v>
      </c>
    </row>
    <row r="83" spans="1:27" x14ac:dyDescent="0.25">
      <c r="A83">
        <v>83.776579999999996</v>
      </c>
      <c r="B83">
        <v>25.693210000000001</v>
      </c>
      <c r="C83">
        <v>39.862949999999998</v>
      </c>
      <c r="D83">
        <v>39.78593</v>
      </c>
      <c r="E83">
        <v>32.288820000000001</v>
      </c>
      <c r="F83">
        <v>-1.18512</v>
      </c>
      <c r="G83">
        <v>1.371E-2</v>
      </c>
      <c r="H83">
        <v>0.22028</v>
      </c>
      <c r="I83">
        <v>0.20219000000000001</v>
      </c>
      <c r="J83">
        <v>-3.0244200000000001</v>
      </c>
      <c r="K83">
        <v>6.2799999999999995E-2</v>
      </c>
      <c r="L83">
        <v>-8.5599999999999996E-2</v>
      </c>
      <c r="M83">
        <v>-83.425179999999997</v>
      </c>
      <c r="N83">
        <v>-0.38183</v>
      </c>
      <c r="O83">
        <v>59.673209999999997</v>
      </c>
      <c r="P83">
        <v>65.011880000000005</v>
      </c>
      <c r="Q83">
        <v>-19718.721809999999</v>
      </c>
      <c r="R83">
        <v>-9624.7370300000002</v>
      </c>
      <c r="S83" t="s">
        <v>25</v>
      </c>
      <c r="T83" t="e">
        <f t="shared" si="1"/>
        <v>#NAME?</v>
      </c>
      <c r="U83">
        <v>4.3200000000000001E-3</v>
      </c>
      <c r="V83">
        <v>3.0000000000000001E-5</v>
      </c>
      <c r="W83">
        <v>4.1999999999999997E-3</v>
      </c>
      <c r="X83">
        <v>4.2599999999999999E-3</v>
      </c>
      <c r="Y83">
        <v>4.9899999999999996E-3</v>
      </c>
      <c r="Z83">
        <v>0</v>
      </c>
      <c r="AA83">
        <v>0</v>
      </c>
    </row>
    <row r="84" spans="1:27" x14ac:dyDescent="0.25">
      <c r="A84">
        <v>84.776849999999996</v>
      </c>
      <c r="B84">
        <v>25.692319999999999</v>
      </c>
      <c r="C84">
        <v>39.863700000000001</v>
      </c>
      <c r="D84">
        <v>39.786790000000003</v>
      </c>
      <c r="E84">
        <v>32.289140000000003</v>
      </c>
      <c r="F84">
        <v>-1.18512</v>
      </c>
      <c r="G84">
        <v>1.2760000000000001E-2</v>
      </c>
      <c r="H84">
        <v>0.22047</v>
      </c>
      <c r="I84">
        <v>0.20527000000000001</v>
      </c>
      <c r="J84">
        <v>-3.0244200000000001</v>
      </c>
      <c r="K84">
        <v>6.4380000000000007E-2</v>
      </c>
      <c r="L84">
        <v>-8.5680000000000006E-2</v>
      </c>
      <c r="M84">
        <v>-83.440520000000006</v>
      </c>
      <c r="N84">
        <v>-0.38128000000000001</v>
      </c>
      <c r="O84">
        <v>60.582940000000001</v>
      </c>
      <c r="P84">
        <v>65.069860000000006</v>
      </c>
      <c r="Q84">
        <v>-19718.596870000001</v>
      </c>
      <c r="R84">
        <v>-9624.8803599999992</v>
      </c>
      <c r="S84" t="s">
        <v>25</v>
      </c>
      <c r="T84" t="e">
        <f t="shared" si="1"/>
        <v>#NAME?</v>
      </c>
      <c r="U84">
        <v>4.3299999999999996E-3</v>
      </c>
      <c r="V84">
        <v>3.0000000000000001E-5</v>
      </c>
      <c r="W84">
        <v>4.2100000000000002E-3</v>
      </c>
      <c r="X84">
        <v>4.2399999999999998E-3</v>
      </c>
      <c r="Y84">
        <v>4.9899999999999996E-3</v>
      </c>
      <c r="Z84">
        <v>0</v>
      </c>
      <c r="AA84">
        <v>0</v>
      </c>
    </row>
    <row r="85" spans="1:27" x14ac:dyDescent="0.25">
      <c r="A85">
        <v>85.776480000000006</v>
      </c>
      <c r="B85">
        <v>25.691870000000002</v>
      </c>
      <c r="C85">
        <v>39.864400000000003</v>
      </c>
      <c r="D85">
        <v>39.786810000000003</v>
      </c>
      <c r="E85">
        <v>32.289140000000003</v>
      </c>
      <c r="F85">
        <v>-1.18512</v>
      </c>
      <c r="G85">
        <v>1.4120000000000001E-2</v>
      </c>
      <c r="H85">
        <v>0.22153999999999999</v>
      </c>
      <c r="I85">
        <v>0.20213</v>
      </c>
      <c r="J85">
        <v>-3.0244200000000001</v>
      </c>
      <c r="K85">
        <v>6.4320000000000002E-2</v>
      </c>
      <c r="L85">
        <v>-8.5650000000000004E-2</v>
      </c>
      <c r="M85">
        <v>-83.446219999999997</v>
      </c>
      <c r="N85">
        <v>-0.38462000000000002</v>
      </c>
      <c r="O85">
        <v>59.657719999999998</v>
      </c>
      <c r="P85">
        <v>65.384519999999995</v>
      </c>
      <c r="Q85">
        <v>-19718.49899</v>
      </c>
      <c r="R85">
        <v>-9624.9454999999998</v>
      </c>
      <c r="S85" t="s">
        <v>25</v>
      </c>
      <c r="T85" t="e">
        <f t="shared" si="1"/>
        <v>#NAME?</v>
      </c>
      <c r="U85">
        <v>4.3200000000000001E-3</v>
      </c>
      <c r="V85">
        <v>3.0000000000000001E-5</v>
      </c>
      <c r="W85">
        <v>4.2100000000000002E-3</v>
      </c>
      <c r="X85">
        <v>4.2700000000000004E-3</v>
      </c>
      <c r="Y85">
        <v>5.0000000000000001E-3</v>
      </c>
      <c r="Z85">
        <v>0</v>
      </c>
      <c r="AA85">
        <v>0</v>
      </c>
    </row>
    <row r="86" spans="1:27" x14ac:dyDescent="0.25">
      <c r="A86">
        <v>86.776629999999997</v>
      </c>
      <c r="B86">
        <v>25.691189999999999</v>
      </c>
      <c r="C86">
        <v>39.864559999999997</v>
      </c>
      <c r="D86">
        <v>39.787140000000001</v>
      </c>
      <c r="E86">
        <v>32.288930000000001</v>
      </c>
      <c r="F86">
        <v>-1.18512</v>
      </c>
      <c r="G86">
        <v>1.3599999999999999E-2</v>
      </c>
      <c r="H86">
        <v>0.22051999999999999</v>
      </c>
      <c r="I86">
        <v>0.20504</v>
      </c>
      <c r="J86">
        <v>-3.0244200000000001</v>
      </c>
      <c r="K86">
        <v>6.5839999999999996E-2</v>
      </c>
      <c r="L86">
        <v>-8.5639999999999994E-2</v>
      </c>
      <c r="M86">
        <v>-83.452169999999995</v>
      </c>
      <c r="N86">
        <v>-0.38379999999999997</v>
      </c>
      <c r="O86">
        <v>60.514809999999997</v>
      </c>
      <c r="P86">
        <v>65.083370000000002</v>
      </c>
      <c r="Q86">
        <v>-19718.304899999999</v>
      </c>
      <c r="R86">
        <v>-9624.9886200000001</v>
      </c>
      <c r="S86" t="s">
        <v>25</v>
      </c>
      <c r="T86" t="e">
        <f t="shared" si="1"/>
        <v>#NAME?</v>
      </c>
      <c r="U86">
        <v>4.3299999999999996E-3</v>
      </c>
      <c r="V86">
        <v>3.0000000000000001E-5</v>
      </c>
      <c r="W86">
        <v>4.2100000000000002E-3</v>
      </c>
      <c r="X86">
        <v>4.2599999999999999E-3</v>
      </c>
      <c r="Y86">
        <v>4.9899999999999996E-3</v>
      </c>
      <c r="Z86">
        <v>0</v>
      </c>
      <c r="AA86">
        <v>0</v>
      </c>
    </row>
    <row r="87" spans="1:27" x14ac:dyDescent="0.25">
      <c r="A87">
        <v>87.776009999999999</v>
      </c>
      <c r="B87">
        <v>25.69192</v>
      </c>
      <c r="C87">
        <v>39.865130000000001</v>
      </c>
      <c r="D87">
        <v>39.78819</v>
      </c>
      <c r="E87">
        <v>32.288510000000002</v>
      </c>
      <c r="F87">
        <v>-1.18512</v>
      </c>
      <c r="G87">
        <v>1.4160000000000001E-2</v>
      </c>
      <c r="H87">
        <v>0.22084000000000001</v>
      </c>
      <c r="I87">
        <v>0.20501</v>
      </c>
      <c r="J87">
        <v>-3.0244200000000001</v>
      </c>
      <c r="K87">
        <v>6.5479999999999997E-2</v>
      </c>
      <c r="L87">
        <v>-8.5629999999999998E-2</v>
      </c>
      <c r="M87">
        <v>-83.437479999999994</v>
      </c>
      <c r="N87">
        <v>-0.38141999999999998</v>
      </c>
      <c r="O87">
        <v>60.50573</v>
      </c>
      <c r="P87">
        <v>65.179079999999999</v>
      </c>
      <c r="Q87">
        <v>-19718.372640000001</v>
      </c>
      <c r="R87">
        <v>-9625.1350999999995</v>
      </c>
      <c r="S87" t="s">
        <v>25</v>
      </c>
      <c r="T87" t="e">
        <f t="shared" si="1"/>
        <v>#NAME?</v>
      </c>
      <c r="U87">
        <v>4.3299999999999996E-3</v>
      </c>
      <c r="V87">
        <v>3.0000000000000001E-5</v>
      </c>
      <c r="W87">
        <v>4.2100000000000002E-3</v>
      </c>
      <c r="X87">
        <v>4.2700000000000004E-3</v>
      </c>
      <c r="Y87">
        <v>4.9899999999999996E-3</v>
      </c>
      <c r="Z87">
        <v>0</v>
      </c>
      <c r="AA87">
        <v>0</v>
      </c>
    </row>
    <row r="88" spans="1:27" x14ac:dyDescent="0.25">
      <c r="A88">
        <v>88.776399999999995</v>
      </c>
      <c r="B88">
        <v>25.690650000000002</v>
      </c>
      <c r="C88">
        <v>39.865569999999998</v>
      </c>
      <c r="D88">
        <v>39.788939999999997</v>
      </c>
      <c r="E88">
        <v>32.288179999999997</v>
      </c>
      <c r="F88">
        <v>-1.18512</v>
      </c>
      <c r="G88">
        <v>1.323E-2</v>
      </c>
      <c r="H88">
        <v>0.22090000000000001</v>
      </c>
      <c r="I88">
        <v>0.20558999999999999</v>
      </c>
      <c r="J88">
        <v>-3.0244200000000001</v>
      </c>
      <c r="K88">
        <v>6.5280000000000005E-2</v>
      </c>
      <c r="L88">
        <v>-8.5699999999999998E-2</v>
      </c>
      <c r="M88">
        <v>-83.449439999999996</v>
      </c>
      <c r="N88">
        <v>-0.37988</v>
      </c>
      <c r="O88">
        <v>60.677660000000003</v>
      </c>
      <c r="P88">
        <v>65.196520000000007</v>
      </c>
      <c r="Q88">
        <v>-19718.02548</v>
      </c>
      <c r="R88">
        <v>-9625.24172</v>
      </c>
      <c r="S88" t="s">
        <v>25</v>
      </c>
      <c r="T88" t="e">
        <f t="shared" si="1"/>
        <v>#NAME?</v>
      </c>
      <c r="U88">
        <v>4.3299999999999996E-3</v>
      </c>
      <c r="V88">
        <v>3.0000000000000001E-5</v>
      </c>
      <c r="W88">
        <v>4.2100000000000002E-3</v>
      </c>
      <c r="X88">
        <v>4.2500000000000003E-3</v>
      </c>
      <c r="Y88">
        <v>4.9899999999999996E-3</v>
      </c>
      <c r="Z88">
        <v>0</v>
      </c>
      <c r="AA88">
        <v>0</v>
      </c>
    </row>
    <row r="89" spans="1:27" x14ac:dyDescent="0.25">
      <c r="A89">
        <v>89.776589999999999</v>
      </c>
      <c r="B89">
        <v>25.690919999999998</v>
      </c>
      <c r="C89">
        <v>39.866019999999999</v>
      </c>
      <c r="D89">
        <v>39.789340000000003</v>
      </c>
      <c r="E89">
        <v>32.288460000000001</v>
      </c>
      <c r="F89">
        <v>-1.18512</v>
      </c>
      <c r="G89">
        <v>1.29E-2</v>
      </c>
      <c r="H89">
        <v>0.22148999999999999</v>
      </c>
      <c r="I89">
        <v>0.20543</v>
      </c>
      <c r="J89">
        <v>-3.0244200000000001</v>
      </c>
      <c r="K89">
        <v>6.3289999999999999E-2</v>
      </c>
      <c r="L89">
        <v>-8.566E-2</v>
      </c>
      <c r="M89">
        <v>-83.4495</v>
      </c>
      <c r="N89">
        <v>-0.38013999999999998</v>
      </c>
      <c r="O89">
        <v>60.63109</v>
      </c>
      <c r="P89">
        <v>65.369820000000004</v>
      </c>
      <c r="Q89">
        <v>-19718.145570000001</v>
      </c>
      <c r="R89">
        <v>-9625.3169199999993</v>
      </c>
      <c r="S89" t="s">
        <v>25</v>
      </c>
      <c r="T89" t="e">
        <f t="shared" si="1"/>
        <v>#NAME?</v>
      </c>
      <c r="U89">
        <v>4.3299999999999996E-3</v>
      </c>
      <c r="V89">
        <v>3.0000000000000001E-5</v>
      </c>
      <c r="W89">
        <v>4.1999999999999997E-3</v>
      </c>
      <c r="X89">
        <v>4.2500000000000003E-3</v>
      </c>
      <c r="Y89">
        <v>5.0000000000000001E-3</v>
      </c>
      <c r="Z89">
        <v>0</v>
      </c>
      <c r="AA89">
        <v>0</v>
      </c>
    </row>
    <row r="90" spans="1:27" x14ac:dyDescent="0.25">
      <c r="A90">
        <v>90.77655</v>
      </c>
      <c r="B90">
        <v>25.691130000000001</v>
      </c>
      <c r="C90">
        <v>39.866889999999998</v>
      </c>
      <c r="D90">
        <v>39.789990000000003</v>
      </c>
      <c r="E90">
        <v>32.288060000000002</v>
      </c>
      <c r="F90">
        <v>-1.18512</v>
      </c>
      <c r="G90">
        <v>1.391E-2</v>
      </c>
      <c r="H90">
        <v>0.21951000000000001</v>
      </c>
      <c r="I90">
        <v>0.20208000000000001</v>
      </c>
      <c r="J90">
        <v>-3.0244200000000001</v>
      </c>
      <c r="K90">
        <v>6.5490000000000007E-2</v>
      </c>
      <c r="L90">
        <v>-8.5720000000000005E-2</v>
      </c>
      <c r="M90">
        <v>-83.441950000000006</v>
      </c>
      <c r="N90">
        <v>-0.38124000000000002</v>
      </c>
      <c r="O90">
        <v>59.642940000000003</v>
      </c>
      <c r="P90">
        <v>64.786439999999999</v>
      </c>
      <c r="Q90">
        <v>-19718.104530000001</v>
      </c>
      <c r="R90">
        <v>-9625.4540300000008</v>
      </c>
      <c r="S90" t="s">
        <v>25</v>
      </c>
      <c r="T90" t="e">
        <f t="shared" si="1"/>
        <v>#NAME?</v>
      </c>
      <c r="U90">
        <v>4.3200000000000001E-3</v>
      </c>
      <c r="V90">
        <v>3.0000000000000001E-5</v>
      </c>
      <c r="W90">
        <v>4.2100000000000002E-3</v>
      </c>
      <c r="X90">
        <v>4.2700000000000004E-3</v>
      </c>
      <c r="Y90">
        <v>4.9899999999999996E-3</v>
      </c>
      <c r="Z90">
        <v>0</v>
      </c>
      <c r="AA90">
        <v>0</v>
      </c>
    </row>
    <row r="91" spans="1:27" x14ac:dyDescent="0.25">
      <c r="A91">
        <v>91.775930000000002</v>
      </c>
      <c r="B91">
        <v>25.69061</v>
      </c>
      <c r="C91">
        <v>39.867449999999998</v>
      </c>
      <c r="D91">
        <v>39.79016</v>
      </c>
      <c r="E91">
        <v>32.287599999999998</v>
      </c>
      <c r="F91">
        <v>-1.18512</v>
      </c>
      <c r="G91">
        <v>1.355E-2</v>
      </c>
      <c r="H91">
        <v>0.22054000000000001</v>
      </c>
      <c r="I91">
        <v>0.20524000000000001</v>
      </c>
      <c r="J91">
        <v>-3.0244200000000001</v>
      </c>
      <c r="K91">
        <v>6.4939999999999998E-2</v>
      </c>
      <c r="L91">
        <v>-8.5650000000000004E-2</v>
      </c>
      <c r="M91">
        <v>-83.442620000000005</v>
      </c>
      <c r="N91">
        <v>-0.38319999999999999</v>
      </c>
      <c r="O91">
        <v>60.575400000000002</v>
      </c>
      <c r="P91">
        <v>65.090729999999994</v>
      </c>
      <c r="Q91">
        <v>-19717.890820000001</v>
      </c>
      <c r="R91">
        <v>-9625.5193099999997</v>
      </c>
      <c r="S91" t="s">
        <v>25</v>
      </c>
      <c r="T91" t="e">
        <f t="shared" si="1"/>
        <v>#NAME?</v>
      </c>
      <c r="U91">
        <v>4.3299999999999996E-3</v>
      </c>
      <c r="V91">
        <v>3.0000000000000001E-5</v>
      </c>
      <c r="W91">
        <v>4.2100000000000002E-3</v>
      </c>
      <c r="X91">
        <v>4.2599999999999999E-3</v>
      </c>
      <c r="Y91">
        <v>4.9899999999999996E-3</v>
      </c>
      <c r="Z91">
        <v>0</v>
      </c>
      <c r="AA91">
        <v>0</v>
      </c>
    </row>
    <row r="92" spans="1:27" x14ac:dyDescent="0.25">
      <c r="A92">
        <v>92.776319999999998</v>
      </c>
      <c r="B92">
        <v>25.690100000000001</v>
      </c>
      <c r="C92">
        <v>39.867620000000002</v>
      </c>
      <c r="D92">
        <v>39.791620000000002</v>
      </c>
      <c r="E92">
        <v>32.287080000000003</v>
      </c>
      <c r="F92">
        <v>-1.18512</v>
      </c>
      <c r="G92">
        <v>1.2800000000000001E-2</v>
      </c>
      <c r="H92">
        <v>0.22034000000000001</v>
      </c>
      <c r="I92">
        <v>0.20280000000000001</v>
      </c>
      <c r="J92">
        <v>-3.0244200000000001</v>
      </c>
      <c r="K92">
        <v>6.3109999999999999E-2</v>
      </c>
      <c r="L92">
        <v>-8.5709999999999995E-2</v>
      </c>
      <c r="M92">
        <v>-83.442390000000003</v>
      </c>
      <c r="N92">
        <v>-0.37679000000000001</v>
      </c>
      <c r="O92">
        <v>59.854379999999999</v>
      </c>
      <c r="P92">
        <v>65.032309999999995</v>
      </c>
      <c r="Q92">
        <v>-19717.667990000002</v>
      </c>
      <c r="R92">
        <v>-9625.6653999999999</v>
      </c>
      <c r="S92" t="s">
        <v>25</v>
      </c>
      <c r="T92" t="e">
        <f t="shared" si="1"/>
        <v>#NAME?</v>
      </c>
      <c r="U92">
        <v>4.3200000000000001E-3</v>
      </c>
      <c r="V92">
        <v>3.0000000000000001E-5</v>
      </c>
      <c r="W92">
        <v>4.1999999999999997E-3</v>
      </c>
      <c r="X92">
        <v>4.2500000000000003E-3</v>
      </c>
      <c r="Y92">
        <v>4.9899999999999996E-3</v>
      </c>
      <c r="Z92">
        <v>0</v>
      </c>
      <c r="AA92">
        <v>0</v>
      </c>
    </row>
    <row r="93" spans="1:27" x14ac:dyDescent="0.25">
      <c r="A93">
        <v>93.776089999999996</v>
      </c>
      <c r="B93">
        <v>25.690919999999998</v>
      </c>
      <c r="C93">
        <v>39.868479999999998</v>
      </c>
      <c r="D93">
        <v>39.791980000000002</v>
      </c>
      <c r="E93">
        <v>32.287289999999999</v>
      </c>
      <c r="F93">
        <v>-1.18512</v>
      </c>
      <c r="G93">
        <v>1.2359999999999999E-2</v>
      </c>
      <c r="H93">
        <v>0.22017999999999999</v>
      </c>
      <c r="I93">
        <v>0.20347999999999999</v>
      </c>
      <c r="J93">
        <v>-3.0244200000000001</v>
      </c>
      <c r="K93">
        <v>6.4199999999999993E-2</v>
      </c>
      <c r="L93">
        <v>-8.5739999999999997E-2</v>
      </c>
      <c r="M93">
        <v>-83.434790000000007</v>
      </c>
      <c r="N93">
        <v>-0.37924999999999998</v>
      </c>
      <c r="O93">
        <v>60.053400000000003</v>
      </c>
      <c r="P93">
        <v>64.985119999999995</v>
      </c>
      <c r="Q93">
        <v>-19717.893250000001</v>
      </c>
      <c r="R93">
        <v>-9625.7748800000008</v>
      </c>
      <c r="S93" t="s">
        <v>25</v>
      </c>
      <c r="T93" t="e">
        <f t="shared" si="1"/>
        <v>#NAME?</v>
      </c>
      <c r="U93">
        <v>4.3299999999999996E-3</v>
      </c>
      <c r="V93">
        <v>3.0000000000000001E-5</v>
      </c>
      <c r="W93">
        <v>4.2100000000000002E-3</v>
      </c>
      <c r="X93">
        <v>4.2399999999999998E-3</v>
      </c>
      <c r="Y93">
        <v>4.9899999999999996E-3</v>
      </c>
      <c r="Z93">
        <v>0</v>
      </c>
      <c r="AA93">
        <v>0</v>
      </c>
    </row>
    <row r="94" spans="1:27" x14ac:dyDescent="0.25">
      <c r="A94">
        <v>94.776489999999995</v>
      </c>
      <c r="B94">
        <v>25.690919999999998</v>
      </c>
      <c r="C94">
        <v>39.869349999999997</v>
      </c>
      <c r="D94">
        <v>39.791580000000003</v>
      </c>
      <c r="E94">
        <v>32.28772</v>
      </c>
      <c r="F94">
        <v>-1.18512</v>
      </c>
      <c r="G94">
        <v>1.273E-2</v>
      </c>
      <c r="H94">
        <v>0.22045000000000001</v>
      </c>
      <c r="I94">
        <v>0.20416000000000001</v>
      </c>
      <c r="J94">
        <v>-3.0244200000000001</v>
      </c>
      <c r="K94">
        <v>6.3270000000000007E-2</v>
      </c>
      <c r="L94">
        <v>-8.5690000000000002E-2</v>
      </c>
      <c r="M94">
        <v>-83.440250000000006</v>
      </c>
      <c r="N94">
        <v>-0.38553999999999999</v>
      </c>
      <c r="O94">
        <v>60.25591</v>
      </c>
      <c r="P94">
        <v>65.064340000000001</v>
      </c>
      <c r="Q94">
        <v>-19717.983690000001</v>
      </c>
      <c r="R94">
        <v>-9625.8173000000006</v>
      </c>
      <c r="S94" t="s">
        <v>25</v>
      </c>
      <c r="T94" t="e">
        <f t="shared" si="1"/>
        <v>#NAME?</v>
      </c>
      <c r="U94">
        <v>4.3299999999999996E-3</v>
      </c>
      <c r="V94">
        <v>3.0000000000000001E-5</v>
      </c>
      <c r="W94">
        <v>4.1999999999999997E-3</v>
      </c>
      <c r="X94">
        <v>4.2399999999999998E-3</v>
      </c>
      <c r="Y94">
        <v>4.9899999999999996E-3</v>
      </c>
      <c r="Z94">
        <v>0</v>
      </c>
      <c r="AA94">
        <v>0</v>
      </c>
    </row>
    <row r="95" spans="1:27" x14ac:dyDescent="0.25">
      <c r="A95">
        <v>95.776799999999994</v>
      </c>
      <c r="B95">
        <v>25.690180000000002</v>
      </c>
      <c r="C95">
        <v>39.870100000000001</v>
      </c>
      <c r="D95">
        <v>39.792149999999999</v>
      </c>
      <c r="E95">
        <v>32.287430000000001</v>
      </c>
      <c r="F95">
        <v>-1.18512</v>
      </c>
      <c r="G95">
        <v>1.2869999999999999E-2</v>
      </c>
      <c r="H95">
        <v>0.21954000000000001</v>
      </c>
      <c r="I95">
        <v>0.20075999999999999</v>
      </c>
      <c r="J95">
        <v>-3.0244200000000001</v>
      </c>
      <c r="K95">
        <v>6.5290000000000001E-2</v>
      </c>
      <c r="L95">
        <v>-8.566E-2</v>
      </c>
      <c r="M95">
        <v>-83.445930000000004</v>
      </c>
      <c r="N95">
        <v>-0.38641999999999999</v>
      </c>
      <c r="O95">
        <v>59.252679999999998</v>
      </c>
      <c r="P95">
        <v>64.795749999999998</v>
      </c>
      <c r="Q95">
        <v>-19717.761289999999</v>
      </c>
      <c r="R95">
        <v>-9625.9355099999993</v>
      </c>
      <c r="S95" t="s">
        <v>25</v>
      </c>
      <c r="T95" t="e">
        <f t="shared" si="1"/>
        <v>#NAME?</v>
      </c>
      <c r="U95">
        <v>4.3200000000000001E-3</v>
      </c>
      <c r="V95">
        <v>3.0000000000000001E-5</v>
      </c>
      <c r="W95">
        <v>4.2100000000000002E-3</v>
      </c>
      <c r="X95">
        <v>4.2500000000000003E-3</v>
      </c>
      <c r="Y95">
        <v>4.9899999999999996E-3</v>
      </c>
      <c r="Z95">
        <v>0</v>
      </c>
      <c r="AA95">
        <v>0</v>
      </c>
    </row>
    <row r="96" spans="1:27" x14ac:dyDescent="0.25">
      <c r="A96">
        <v>96.776150000000001</v>
      </c>
      <c r="B96">
        <v>25.691089999999999</v>
      </c>
      <c r="C96">
        <v>39.870910000000002</v>
      </c>
      <c r="D96">
        <v>39.793190000000003</v>
      </c>
      <c r="E96">
        <v>32.287039999999998</v>
      </c>
      <c r="F96">
        <v>-1.18512</v>
      </c>
      <c r="G96">
        <v>1.482E-2</v>
      </c>
      <c r="H96">
        <v>0.21976000000000001</v>
      </c>
      <c r="I96">
        <v>0.20391999999999999</v>
      </c>
      <c r="J96">
        <v>-3.0244200000000001</v>
      </c>
      <c r="K96">
        <v>6.4229999999999995E-2</v>
      </c>
      <c r="L96">
        <v>-8.5720000000000005E-2</v>
      </c>
      <c r="M96">
        <v>-83.429389999999998</v>
      </c>
      <c r="N96">
        <v>-0.38529000000000002</v>
      </c>
      <c r="O96">
        <v>60.185229999999997</v>
      </c>
      <c r="P96">
        <v>64.860249999999994</v>
      </c>
      <c r="Q96">
        <v>-19717.873179999999</v>
      </c>
      <c r="R96">
        <v>-9626.1010800000004</v>
      </c>
      <c r="S96" t="s">
        <v>25</v>
      </c>
      <c r="T96" t="e">
        <f t="shared" si="1"/>
        <v>#NAME?</v>
      </c>
      <c r="U96">
        <v>4.3299999999999996E-3</v>
      </c>
      <c r="V96">
        <v>3.0000000000000001E-5</v>
      </c>
      <c r="W96">
        <v>4.2100000000000002E-3</v>
      </c>
      <c r="X96">
        <v>4.28E-3</v>
      </c>
      <c r="Y96">
        <v>4.9899999999999996E-3</v>
      </c>
      <c r="Z96">
        <v>0</v>
      </c>
      <c r="AA96">
        <v>0</v>
      </c>
    </row>
    <row r="97" spans="1:27" x14ac:dyDescent="0.25">
      <c r="A97">
        <v>97.776499999999999</v>
      </c>
      <c r="B97">
        <v>25.690940000000001</v>
      </c>
      <c r="C97">
        <v>39.871499999999997</v>
      </c>
      <c r="D97">
        <v>39.794609999999999</v>
      </c>
      <c r="E97">
        <v>32.287909999999997</v>
      </c>
      <c r="F97">
        <v>-1.18512</v>
      </c>
      <c r="G97">
        <v>1.406E-2</v>
      </c>
      <c r="H97">
        <v>0.22009000000000001</v>
      </c>
      <c r="I97">
        <v>0.20411000000000001</v>
      </c>
      <c r="J97">
        <v>-3.0244200000000001</v>
      </c>
      <c r="K97">
        <v>6.5409999999999996E-2</v>
      </c>
      <c r="L97">
        <v>-8.5669999999999996E-2</v>
      </c>
      <c r="M97">
        <v>-83.442369999999997</v>
      </c>
      <c r="N97">
        <v>-0.38118000000000002</v>
      </c>
      <c r="O97">
        <v>60.241289999999999</v>
      </c>
      <c r="P97">
        <v>64.957149999999999</v>
      </c>
      <c r="Q97">
        <v>-19718.030429999999</v>
      </c>
      <c r="R97">
        <v>-9626.2811799999999</v>
      </c>
      <c r="S97" t="s">
        <v>25</v>
      </c>
      <c r="T97" t="e">
        <f t="shared" si="1"/>
        <v>#NAME?</v>
      </c>
      <c r="U97">
        <v>4.3299999999999996E-3</v>
      </c>
      <c r="V97">
        <v>3.0000000000000001E-5</v>
      </c>
      <c r="W97">
        <v>4.2100000000000002E-3</v>
      </c>
      <c r="X97">
        <v>4.2700000000000004E-3</v>
      </c>
      <c r="Y97">
        <v>4.9899999999999996E-3</v>
      </c>
      <c r="Z97">
        <v>0</v>
      </c>
      <c r="AA97">
        <v>0</v>
      </c>
    </row>
    <row r="98" spans="1:27" x14ac:dyDescent="0.25">
      <c r="A98">
        <v>98.776449999999997</v>
      </c>
      <c r="B98">
        <v>25.690470000000001</v>
      </c>
      <c r="C98">
        <v>39.872079999999997</v>
      </c>
      <c r="D98">
        <v>39.795009999999998</v>
      </c>
      <c r="E98">
        <v>32.287590000000002</v>
      </c>
      <c r="F98">
        <v>-1.18512</v>
      </c>
      <c r="G98">
        <v>1.388E-2</v>
      </c>
      <c r="H98">
        <v>0.21944</v>
      </c>
      <c r="I98">
        <v>0.20069000000000001</v>
      </c>
      <c r="J98">
        <v>-3.0244200000000001</v>
      </c>
      <c r="K98">
        <v>6.4879999999999993E-2</v>
      </c>
      <c r="L98">
        <v>-8.5699999999999998E-2</v>
      </c>
      <c r="M98">
        <v>-83.444339999999997</v>
      </c>
      <c r="N98">
        <v>-0.38207999999999998</v>
      </c>
      <c r="O98">
        <v>59.231340000000003</v>
      </c>
      <c r="P98">
        <v>64.765219999999999</v>
      </c>
      <c r="Q98">
        <v>-19717.85844</v>
      </c>
      <c r="R98">
        <v>-9626.3695100000004</v>
      </c>
      <c r="S98" t="s">
        <v>25</v>
      </c>
      <c r="T98" t="e">
        <f t="shared" si="1"/>
        <v>#NAME?</v>
      </c>
      <c r="U98">
        <v>4.3200000000000001E-3</v>
      </c>
      <c r="V98">
        <v>3.0000000000000001E-5</v>
      </c>
      <c r="W98">
        <v>4.2100000000000002E-3</v>
      </c>
      <c r="X98">
        <v>4.2700000000000004E-3</v>
      </c>
      <c r="Y98">
        <v>4.9899999999999996E-3</v>
      </c>
      <c r="Z98">
        <v>0</v>
      </c>
      <c r="AA98">
        <v>0</v>
      </c>
    </row>
    <row r="99" spans="1:27" x14ac:dyDescent="0.25">
      <c r="A99">
        <v>99.776830000000004</v>
      </c>
      <c r="B99">
        <v>25.69069</v>
      </c>
      <c r="C99">
        <v>39.87171</v>
      </c>
      <c r="D99">
        <v>39.795189999999998</v>
      </c>
      <c r="E99">
        <v>32.287599999999998</v>
      </c>
      <c r="F99">
        <v>-1.18512</v>
      </c>
      <c r="G99">
        <v>1.3100000000000001E-2</v>
      </c>
      <c r="H99">
        <v>0.21914</v>
      </c>
      <c r="I99">
        <v>0.20146</v>
      </c>
      <c r="J99">
        <v>-3.0244200000000001</v>
      </c>
      <c r="K99">
        <v>6.4189999999999997E-2</v>
      </c>
      <c r="L99">
        <v>-8.5639999999999994E-2</v>
      </c>
      <c r="M99">
        <v>-83.441580000000002</v>
      </c>
      <c r="N99">
        <v>-0.37935999999999998</v>
      </c>
      <c r="O99">
        <v>59.459850000000003</v>
      </c>
      <c r="P99">
        <v>64.675319999999999</v>
      </c>
      <c r="Q99">
        <v>-19717.908869999999</v>
      </c>
      <c r="R99">
        <v>-9626.3523100000002</v>
      </c>
      <c r="S99" t="s">
        <v>25</v>
      </c>
      <c r="T99" t="e">
        <f t="shared" si="1"/>
        <v>#NAME?</v>
      </c>
      <c r="U99">
        <v>4.3200000000000001E-3</v>
      </c>
      <c r="V99">
        <v>3.0000000000000001E-5</v>
      </c>
      <c r="W99">
        <v>4.2100000000000002E-3</v>
      </c>
      <c r="X99">
        <v>4.2500000000000003E-3</v>
      </c>
      <c r="Y99">
        <v>4.9800000000000001E-3</v>
      </c>
      <c r="Z99">
        <v>0</v>
      </c>
      <c r="AA99">
        <v>0</v>
      </c>
    </row>
    <row r="100" spans="1:27" x14ac:dyDescent="0.25">
      <c r="A100">
        <v>100.77627</v>
      </c>
      <c r="B100">
        <v>25.690550000000002</v>
      </c>
      <c r="C100">
        <v>39.873159999999999</v>
      </c>
      <c r="D100">
        <v>39.795850000000002</v>
      </c>
      <c r="E100">
        <v>32.287669999999999</v>
      </c>
      <c r="F100">
        <v>-1.18512</v>
      </c>
      <c r="G100">
        <v>1.2869999999999999E-2</v>
      </c>
      <c r="H100">
        <v>0.2195</v>
      </c>
      <c r="I100">
        <v>0.20468</v>
      </c>
      <c r="J100">
        <v>-3.0244200000000001</v>
      </c>
      <c r="K100">
        <v>6.4689999999999998E-2</v>
      </c>
      <c r="L100">
        <v>-8.5669999999999996E-2</v>
      </c>
      <c r="M100">
        <v>-83.444289999999995</v>
      </c>
      <c r="N100">
        <v>-0.38324000000000003</v>
      </c>
      <c r="O100">
        <v>60.409579999999998</v>
      </c>
      <c r="P100">
        <v>64.783540000000002</v>
      </c>
      <c r="Q100">
        <v>-19717.891919999998</v>
      </c>
      <c r="R100">
        <v>-9626.5418900000004</v>
      </c>
      <c r="S100" t="s">
        <v>25</v>
      </c>
      <c r="T100" t="e">
        <f t="shared" si="1"/>
        <v>#NAME?</v>
      </c>
      <c r="U100">
        <v>4.3299999999999996E-3</v>
      </c>
      <c r="V100">
        <v>3.0000000000000001E-5</v>
      </c>
      <c r="W100">
        <v>4.2100000000000002E-3</v>
      </c>
      <c r="X100">
        <v>4.2500000000000003E-3</v>
      </c>
      <c r="Y100">
        <v>4.9899999999999996E-3</v>
      </c>
      <c r="Z100">
        <v>0</v>
      </c>
      <c r="AA100">
        <v>0</v>
      </c>
    </row>
    <row r="101" spans="1:27" x14ac:dyDescent="0.25">
      <c r="A101">
        <v>101.77609</v>
      </c>
      <c r="B101">
        <v>25.69049</v>
      </c>
      <c r="C101">
        <v>39.874420000000001</v>
      </c>
      <c r="D101">
        <v>39.797220000000003</v>
      </c>
      <c r="E101">
        <v>32.287520000000001</v>
      </c>
      <c r="F101">
        <v>-1.18512</v>
      </c>
      <c r="G101">
        <v>1.2579999999999999E-2</v>
      </c>
      <c r="H101">
        <v>0.21962000000000001</v>
      </c>
      <c r="I101">
        <v>0.20533999999999999</v>
      </c>
      <c r="J101">
        <v>-3.0244200000000001</v>
      </c>
      <c r="K101">
        <v>6.3950000000000007E-2</v>
      </c>
      <c r="L101">
        <v>-8.5629999999999998E-2</v>
      </c>
      <c r="M101">
        <v>-83.443179999999998</v>
      </c>
      <c r="N101">
        <v>-0.38273000000000001</v>
      </c>
      <c r="O101">
        <v>60.602930000000001</v>
      </c>
      <c r="P101">
        <v>64.818659999999994</v>
      </c>
      <c r="Q101">
        <v>-19717.848730000002</v>
      </c>
      <c r="R101">
        <v>-9626.7774599999993</v>
      </c>
      <c r="S101" t="s">
        <v>25</v>
      </c>
      <c r="T101" t="e">
        <f t="shared" si="1"/>
        <v>#NAME?</v>
      </c>
      <c r="U101">
        <v>4.3299999999999996E-3</v>
      </c>
      <c r="V101">
        <v>3.0000000000000001E-5</v>
      </c>
      <c r="W101">
        <v>4.1999999999999997E-3</v>
      </c>
      <c r="X101">
        <v>4.2399999999999998E-3</v>
      </c>
      <c r="Y101">
        <v>4.9899999999999996E-3</v>
      </c>
      <c r="Z101">
        <v>0</v>
      </c>
      <c r="AA101">
        <v>0</v>
      </c>
    </row>
    <row r="102" spans="1:27" x14ac:dyDescent="0.25">
      <c r="A102">
        <v>102.77667</v>
      </c>
      <c r="B102">
        <v>25.6906</v>
      </c>
      <c r="C102">
        <v>39.875579999999999</v>
      </c>
      <c r="D102">
        <v>39.798360000000002</v>
      </c>
      <c r="E102">
        <v>32.287709999999997</v>
      </c>
      <c r="F102">
        <v>-1.18512</v>
      </c>
      <c r="G102">
        <v>1.295E-2</v>
      </c>
      <c r="H102">
        <v>0.22012999999999999</v>
      </c>
      <c r="I102">
        <v>0.20363999999999999</v>
      </c>
      <c r="J102">
        <v>-3.0244200000000001</v>
      </c>
      <c r="K102">
        <v>6.608E-2</v>
      </c>
      <c r="L102">
        <v>-8.5699999999999998E-2</v>
      </c>
      <c r="M102">
        <v>-83.44408</v>
      </c>
      <c r="N102">
        <v>-0.38285000000000002</v>
      </c>
      <c r="O102">
        <v>60.10154</v>
      </c>
      <c r="P102">
        <v>64.969800000000006</v>
      </c>
      <c r="Q102">
        <v>-19717.913410000001</v>
      </c>
      <c r="R102">
        <v>-9626.9838400000008</v>
      </c>
      <c r="S102" t="s">
        <v>25</v>
      </c>
      <c r="T102" t="e">
        <f t="shared" si="1"/>
        <v>#NAME?</v>
      </c>
      <c r="U102">
        <v>4.3299999999999996E-3</v>
      </c>
      <c r="V102">
        <v>3.0000000000000001E-5</v>
      </c>
      <c r="W102">
        <v>4.2100000000000002E-3</v>
      </c>
      <c r="X102">
        <v>4.2500000000000003E-3</v>
      </c>
      <c r="Y102">
        <v>4.9899999999999996E-3</v>
      </c>
      <c r="Z102">
        <v>0</v>
      </c>
      <c r="AA102">
        <v>0</v>
      </c>
    </row>
    <row r="103" spans="1:27" x14ac:dyDescent="0.25">
      <c r="A103">
        <v>103.77737</v>
      </c>
      <c r="B103">
        <v>25.690059999999999</v>
      </c>
      <c r="C103">
        <v>39.875929999999997</v>
      </c>
      <c r="D103">
        <v>39.799160000000001</v>
      </c>
      <c r="E103">
        <v>32.28792</v>
      </c>
      <c r="F103">
        <v>-1.18512</v>
      </c>
      <c r="G103">
        <v>1.286E-2</v>
      </c>
      <c r="H103">
        <v>0.21956000000000001</v>
      </c>
      <c r="I103">
        <v>0.20402000000000001</v>
      </c>
      <c r="J103">
        <v>-3.0244200000000001</v>
      </c>
      <c r="K103">
        <v>6.4140000000000003E-2</v>
      </c>
      <c r="L103">
        <v>-8.5690000000000002E-2</v>
      </c>
      <c r="M103">
        <v>-83.453599999999994</v>
      </c>
      <c r="N103">
        <v>-0.38059999999999999</v>
      </c>
      <c r="O103">
        <v>60.21557</v>
      </c>
      <c r="P103">
        <v>64.800319999999999</v>
      </c>
      <c r="Q103">
        <v>-19717.842229999998</v>
      </c>
      <c r="R103">
        <v>-9627.08727</v>
      </c>
      <c r="S103" t="s">
        <v>25</v>
      </c>
      <c r="T103" t="e">
        <f t="shared" si="1"/>
        <v>#NAME?</v>
      </c>
      <c r="U103">
        <v>4.3299999999999996E-3</v>
      </c>
      <c r="V103">
        <v>3.0000000000000001E-5</v>
      </c>
      <c r="W103">
        <v>4.2100000000000002E-3</v>
      </c>
      <c r="X103">
        <v>4.2500000000000003E-3</v>
      </c>
      <c r="Y103">
        <v>4.9899999999999996E-3</v>
      </c>
      <c r="Z103">
        <v>0</v>
      </c>
      <c r="AA103">
        <v>0</v>
      </c>
    </row>
    <row r="104" spans="1:27" x14ac:dyDescent="0.25">
      <c r="A104">
        <v>104.7778</v>
      </c>
      <c r="B104">
        <v>25.689399999999999</v>
      </c>
      <c r="C104">
        <v>39.877189999999999</v>
      </c>
      <c r="D104">
        <v>39.800260000000002</v>
      </c>
      <c r="E104">
        <v>32.288220000000003</v>
      </c>
      <c r="F104">
        <v>-1.18512</v>
      </c>
      <c r="G104">
        <v>1.324E-2</v>
      </c>
      <c r="H104">
        <v>0.21853</v>
      </c>
      <c r="I104">
        <v>0.20402000000000001</v>
      </c>
      <c r="J104">
        <v>-3.0244200000000001</v>
      </c>
      <c r="K104">
        <v>6.318E-2</v>
      </c>
      <c r="L104">
        <v>-8.5669999999999996E-2</v>
      </c>
      <c r="M104">
        <v>-83.465729999999994</v>
      </c>
      <c r="N104">
        <v>-0.38135999999999998</v>
      </c>
      <c r="O104">
        <v>60.213949999999997</v>
      </c>
      <c r="P104">
        <v>64.497659999999996</v>
      </c>
      <c r="Q104">
        <v>-19717.76325</v>
      </c>
      <c r="R104">
        <v>-9627.2993100000003</v>
      </c>
      <c r="S104" t="s">
        <v>25</v>
      </c>
      <c r="T104" t="e">
        <f t="shared" si="1"/>
        <v>#NAME?</v>
      </c>
      <c r="U104">
        <v>4.3299999999999996E-3</v>
      </c>
      <c r="V104">
        <v>3.0000000000000001E-5</v>
      </c>
      <c r="W104">
        <v>4.1999999999999997E-3</v>
      </c>
      <c r="X104">
        <v>4.2500000000000003E-3</v>
      </c>
      <c r="Y104">
        <v>4.9800000000000001E-3</v>
      </c>
      <c r="Z104">
        <v>0</v>
      </c>
      <c r="AA104">
        <v>0</v>
      </c>
    </row>
    <row r="105" spans="1:27" x14ac:dyDescent="0.25">
      <c r="A105">
        <v>105.77748</v>
      </c>
      <c r="B105">
        <v>25.690300000000001</v>
      </c>
      <c r="C105">
        <v>39.877220000000001</v>
      </c>
      <c r="D105">
        <v>39.801549999999999</v>
      </c>
      <c r="E105">
        <v>32.288449999999997</v>
      </c>
      <c r="F105">
        <v>-1.18512</v>
      </c>
      <c r="G105">
        <v>1.282E-2</v>
      </c>
      <c r="H105">
        <v>0.2203</v>
      </c>
      <c r="I105">
        <v>0.20277999999999999</v>
      </c>
      <c r="J105">
        <v>-3.0244200000000001</v>
      </c>
      <c r="K105">
        <v>6.3920000000000005E-2</v>
      </c>
      <c r="L105">
        <v>-8.5709999999999995E-2</v>
      </c>
      <c r="M105">
        <v>-83.457160000000002</v>
      </c>
      <c r="N105">
        <v>-0.37513999999999997</v>
      </c>
      <c r="O105">
        <v>59.849519999999998</v>
      </c>
      <c r="P105">
        <v>65.019400000000005</v>
      </c>
      <c r="Q105">
        <v>-19718.008460000001</v>
      </c>
      <c r="R105">
        <v>-9627.4165799999992</v>
      </c>
      <c r="S105" t="s">
        <v>25</v>
      </c>
      <c r="T105" t="e">
        <f t="shared" si="1"/>
        <v>#NAME?</v>
      </c>
      <c r="U105">
        <v>4.3200000000000001E-3</v>
      </c>
      <c r="V105">
        <v>3.0000000000000001E-5</v>
      </c>
      <c r="W105">
        <v>4.1999999999999997E-3</v>
      </c>
      <c r="X105">
        <v>4.2500000000000003E-3</v>
      </c>
      <c r="Y105">
        <v>4.9899999999999996E-3</v>
      </c>
      <c r="Z105">
        <v>0</v>
      </c>
      <c r="AA105">
        <v>0</v>
      </c>
    </row>
    <row r="106" spans="1:27" x14ac:dyDescent="0.25">
      <c r="A106">
        <v>106.77808</v>
      </c>
      <c r="B106">
        <v>25.690180000000002</v>
      </c>
      <c r="C106">
        <v>39.877859999999998</v>
      </c>
      <c r="D106">
        <v>39.801299999999998</v>
      </c>
      <c r="E106">
        <v>32.288890000000002</v>
      </c>
      <c r="F106">
        <v>-1.18512</v>
      </c>
      <c r="G106">
        <v>1.3809999999999999E-2</v>
      </c>
      <c r="H106">
        <v>0.21903</v>
      </c>
      <c r="I106">
        <v>0.20258999999999999</v>
      </c>
      <c r="J106">
        <v>-3.0244200000000001</v>
      </c>
      <c r="K106">
        <v>6.4479999999999996E-2</v>
      </c>
      <c r="L106">
        <v>-8.5709999999999995E-2</v>
      </c>
      <c r="M106">
        <v>-83.464359999999999</v>
      </c>
      <c r="N106">
        <v>-0.37952999999999998</v>
      </c>
      <c r="O106">
        <v>59.79345</v>
      </c>
      <c r="P106">
        <v>64.64367</v>
      </c>
      <c r="Q106">
        <v>-19718.079320000001</v>
      </c>
      <c r="R106">
        <v>-9627.4527799999996</v>
      </c>
      <c r="S106" t="s">
        <v>25</v>
      </c>
      <c r="T106" t="e">
        <f t="shared" si="1"/>
        <v>#NAME?</v>
      </c>
      <c r="U106">
        <v>4.3200000000000001E-3</v>
      </c>
      <c r="V106">
        <v>3.0000000000000001E-5</v>
      </c>
      <c r="W106">
        <v>4.2100000000000002E-3</v>
      </c>
      <c r="X106">
        <v>4.2700000000000004E-3</v>
      </c>
      <c r="Y106">
        <v>4.9800000000000001E-3</v>
      </c>
      <c r="Z106">
        <v>0</v>
      </c>
      <c r="AA106">
        <v>0</v>
      </c>
    </row>
    <row r="107" spans="1:27" x14ac:dyDescent="0.25">
      <c r="A107">
        <v>107.77817</v>
      </c>
      <c r="B107">
        <v>25.689869999999999</v>
      </c>
      <c r="C107">
        <v>39.879249999999999</v>
      </c>
      <c r="D107">
        <v>39.801479999999998</v>
      </c>
      <c r="E107">
        <v>32.289670000000001</v>
      </c>
      <c r="F107">
        <v>-1.18512</v>
      </c>
      <c r="G107">
        <v>1.2630000000000001E-2</v>
      </c>
      <c r="H107">
        <v>0.21995999999999999</v>
      </c>
      <c r="I107">
        <v>0.20488000000000001</v>
      </c>
      <c r="J107">
        <v>-3.0244200000000001</v>
      </c>
      <c r="K107">
        <v>6.4820000000000003E-2</v>
      </c>
      <c r="L107">
        <v>-8.5669999999999996E-2</v>
      </c>
      <c r="M107">
        <v>-83.478200000000001</v>
      </c>
      <c r="N107">
        <v>-0.38557000000000002</v>
      </c>
      <c r="O107">
        <v>60.467089999999999</v>
      </c>
      <c r="P107">
        <v>64.918180000000007</v>
      </c>
      <c r="Q107">
        <v>-19718.180840000001</v>
      </c>
      <c r="R107">
        <v>-9627.5932599999996</v>
      </c>
      <c r="S107" t="s">
        <v>25</v>
      </c>
      <c r="T107" t="e">
        <f t="shared" si="1"/>
        <v>#NAME?</v>
      </c>
      <c r="U107">
        <v>4.3299999999999996E-3</v>
      </c>
      <c r="V107">
        <v>3.0000000000000001E-5</v>
      </c>
      <c r="W107">
        <v>4.2100000000000002E-3</v>
      </c>
      <c r="X107">
        <v>4.2399999999999998E-3</v>
      </c>
      <c r="Y107">
        <v>4.9899999999999996E-3</v>
      </c>
      <c r="Z107">
        <v>0</v>
      </c>
      <c r="AA107">
        <v>0</v>
      </c>
    </row>
    <row r="108" spans="1:27" x14ac:dyDescent="0.25">
      <c r="A108">
        <v>108.77817</v>
      </c>
      <c r="B108">
        <v>25.68901</v>
      </c>
      <c r="C108">
        <v>39.879600000000003</v>
      </c>
      <c r="D108">
        <v>39.802019999999999</v>
      </c>
      <c r="E108">
        <v>32.289619999999999</v>
      </c>
      <c r="F108">
        <v>-1.18512</v>
      </c>
      <c r="G108">
        <v>1.457E-2</v>
      </c>
      <c r="H108">
        <v>0.21897</v>
      </c>
      <c r="I108">
        <v>0.20332</v>
      </c>
      <c r="J108">
        <v>-3.0244200000000001</v>
      </c>
      <c r="K108">
        <v>6.4019999999999994E-2</v>
      </c>
      <c r="L108">
        <v>-8.5690000000000002E-2</v>
      </c>
      <c r="M108">
        <v>-83.488439999999997</v>
      </c>
      <c r="N108">
        <v>-0.38457000000000002</v>
      </c>
      <c r="O108">
        <v>60.008569999999999</v>
      </c>
      <c r="P108">
        <v>64.626419999999996</v>
      </c>
      <c r="Q108">
        <v>-19717.9833</v>
      </c>
      <c r="R108">
        <v>-9627.6728199999998</v>
      </c>
      <c r="S108" t="s">
        <v>25</v>
      </c>
      <c r="T108" t="e">
        <f t="shared" si="1"/>
        <v>#NAME?</v>
      </c>
      <c r="U108">
        <v>4.3299999999999996E-3</v>
      </c>
      <c r="V108">
        <v>3.0000000000000001E-5</v>
      </c>
      <c r="W108">
        <v>4.1999999999999997E-3</v>
      </c>
      <c r="X108">
        <v>4.28E-3</v>
      </c>
      <c r="Y108">
        <v>4.9800000000000001E-3</v>
      </c>
      <c r="Z108">
        <v>0</v>
      </c>
      <c r="AA108">
        <v>0</v>
      </c>
    </row>
    <row r="109" spans="1:27" x14ac:dyDescent="0.25">
      <c r="A109">
        <v>109.77813999999999</v>
      </c>
      <c r="B109">
        <v>25.689399999999999</v>
      </c>
      <c r="C109">
        <v>39.880139999999997</v>
      </c>
      <c r="D109">
        <v>39.80292</v>
      </c>
      <c r="E109">
        <v>32.289670000000001</v>
      </c>
      <c r="F109">
        <v>-1.18512</v>
      </c>
      <c r="G109">
        <v>1.259E-2</v>
      </c>
      <c r="H109">
        <v>0.21967</v>
      </c>
      <c r="I109">
        <v>0.20164000000000001</v>
      </c>
      <c r="J109">
        <v>-3.0244200000000001</v>
      </c>
      <c r="K109">
        <v>6.3439999999999996E-2</v>
      </c>
      <c r="L109">
        <v>-8.5680000000000006E-2</v>
      </c>
      <c r="M109">
        <v>-83.484110000000001</v>
      </c>
      <c r="N109">
        <v>-0.38280999999999998</v>
      </c>
      <c r="O109">
        <v>59.510399999999997</v>
      </c>
      <c r="P109">
        <v>64.834199999999996</v>
      </c>
      <c r="Q109">
        <v>-19718.079699999998</v>
      </c>
      <c r="R109">
        <v>-9627.8027199999997</v>
      </c>
      <c r="S109" t="s">
        <v>25</v>
      </c>
      <c r="T109" t="e">
        <f t="shared" si="1"/>
        <v>#NAME?</v>
      </c>
      <c r="U109">
        <v>4.3200000000000001E-3</v>
      </c>
      <c r="V109">
        <v>3.0000000000000001E-5</v>
      </c>
      <c r="W109">
        <v>4.1999999999999997E-3</v>
      </c>
      <c r="X109">
        <v>4.2399999999999998E-3</v>
      </c>
      <c r="Y109">
        <v>4.9899999999999996E-3</v>
      </c>
      <c r="Z109">
        <v>0</v>
      </c>
      <c r="AA109">
        <v>0</v>
      </c>
    </row>
    <row r="110" spans="1:27" x14ac:dyDescent="0.25">
      <c r="A110">
        <v>110.77816</v>
      </c>
      <c r="B110">
        <v>25.689029999999999</v>
      </c>
      <c r="C110">
        <v>39.8795</v>
      </c>
      <c r="D110">
        <v>39.803840000000001</v>
      </c>
      <c r="E110">
        <v>32.290709999999997</v>
      </c>
      <c r="F110">
        <v>-1.18512</v>
      </c>
      <c r="G110">
        <v>1.4120000000000001E-2</v>
      </c>
      <c r="H110">
        <v>0.21983</v>
      </c>
      <c r="I110">
        <v>0.20304</v>
      </c>
      <c r="J110">
        <v>-3.0244200000000001</v>
      </c>
      <c r="K110">
        <v>6.3439999999999996E-2</v>
      </c>
      <c r="L110">
        <v>-8.5639999999999994E-2</v>
      </c>
      <c r="M110">
        <v>-83.501810000000006</v>
      </c>
      <c r="N110">
        <v>-0.37508000000000002</v>
      </c>
      <c r="O110">
        <v>59.92548</v>
      </c>
      <c r="P110">
        <v>64.879949999999994</v>
      </c>
      <c r="Q110">
        <v>-19718.22321</v>
      </c>
      <c r="R110">
        <v>-9627.8277999999991</v>
      </c>
      <c r="S110" t="s">
        <v>25</v>
      </c>
      <c r="T110" t="e">
        <f t="shared" si="1"/>
        <v>#NAME?</v>
      </c>
      <c r="U110">
        <v>4.3200000000000001E-3</v>
      </c>
      <c r="V110">
        <v>3.0000000000000001E-5</v>
      </c>
      <c r="W110">
        <v>4.1999999999999997E-3</v>
      </c>
      <c r="X110">
        <v>4.2700000000000004E-3</v>
      </c>
      <c r="Y110">
        <v>4.9899999999999996E-3</v>
      </c>
      <c r="Z110">
        <v>0</v>
      </c>
      <c r="AA110">
        <v>0</v>
      </c>
    </row>
    <row r="111" spans="1:27" x14ac:dyDescent="0.25">
      <c r="A111">
        <v>111.77815</v>
      </c>
      <c r="B111">
        <v>25.688359999999999</v>
      </c>
      <c r="C111">
        <v>39.880949999999999</v>
      </c>
      <c r="D111">
        <v>39.80292</v>
      </c>
      <c r="E111">
        <v>32.29007</v>
      </c>
      <c r="F111">
        <v>-1.18512</v>
      </c>
      <c r="G111">
        <v>1.2710000000000001E-2</v>
      </c>
      <c r="H111">
        <v>0.21972</v>
      </c>
      <c r="I111">
        <v>0.20402000000000001</v>
      </c>
      <c r="J111">
        <v>-3.0244200000000001</v>
      </c>
      <c r="K111">
        <v>6.2039999999999998E-2</v>
      </c>
      <c r="L111">
        <v>-8.5650000000000004E-2</v>
      </c>
      <c r="M111">
        <v>-83.502279999999999</v>
      </c>
      <c r="N111">
        <v>-0.38683000000000001</v>
      </c>
      <c r="O111">
        <v>60.21331</v>
      </c>
      <c r="P111">
        <v>64.848089999999999</v>
      </c>
      <c r="Q111">
        <v>-19717.940310000002</v>
      </c>
      <c r="R111">
        <v>-9627.8752600000007</v>
      </c>
      <c r="S111" t="s">
        <v>25</v>
      </c>
      <c r="T111" t="e">
        <f t="shared" si="1"/>
        <v>#NAME?</v>
      </c>
      <c r="U111">
        <v>4.3299999999999996E-3</v>
      </c>
      <c r="V111">
        <v>3.0000000000000001E-5</v>
      </c>
      <c r="W111">
        <v>4.1999999999999997E-3</v>
      </c>
      <c r="X111">
        <v>4.2399999999999998E-3</v>
      </c>
      <c r="Y111">
        <v>4.9899999999999996E-3</v>
      </c>
      <c r="Z111">
        <v>0</v>
      </c>
      <c r="AA111">
        <v>0</v>
      </c>
    </row>
    <row r="112" spans="1:27" x14ac:dyDescent="0.25">
      <c r="A112">
        <v>112.78052</v>
      </c>
      <c r="B112">
        <v>25.688199999999998</v>
      </c>
      <c r="C112">
        <v>39.881590000000003</v>
      </c>
      <c r="D112">
        <v>39.80377</v>
      </c>
      <c r="E112">
        <v>32.290550000000003</v>
      </c>
      <c r="F112">
        <v>-1.18512</v>
      </c>
      <c r="G112">
        <v>1.3390000000000001E-2</v>
      </c>
      <c r="H112">
        <v>0.21981000000000001</v>
      </c>
      <c r="I112">
        <v>0.20308999999999999</v>
      </c>
      <c r="J112">
        <v>-3.0244200000000001</v>
      </c>
      <c r="K112">
        <v>6.5799999999999997E-2</v>
      </c>
      <c r="L112">
        <v>-8.5680000000000006E-2</v>
      </c>
      <c r="M112">
        <v>-83.510480000000001</v>
      </c>
      <c r="N112">
        <v>-0.38582</v>
      </c>
      <c r="O112">
        <v>59.939709999999998</v>
      </c>
      <c r="P112">
        <v>64.873050000000006</v>
      </c>
      <c r="Q112">
        <v>-19718.008699999998</v>
      </c>
      <c r="R112">
        <v>-9628.0080099999996</v>
      </c>
      <c r="S112" t="s">
        <v>25</v>
      </c>
      <c r="T112" t="e">
        <f t="shared" si="1"/>
        <v>#NAME?</v>
      </c>
      <c r="U112">
        <v>4.3200000000000001E-3</v>
      </c>
      <c r="V112">
        <v>3.0000000000000001E-5</v>
      </c>
      <c r="W112">
        <v>4.2100000000000002E-3</v>
      </c>
      <c r="X112">
        <v>4.2599999999999999E-3</v>
      </c>
      <c r="Y112">
        <v>4.9899999999999996E-3</v>
      </c>
      <c r="Z112">
        <v>0</v>
      </c>
      <c r="AA112">
        <v>0</v>
      </c>
    </row>
    <row r="113" spans="1:27" x14ac:dyDescent="0.25">
      <c r="A113">
        <v>113.78028</v>
      </c>
      <c r="B113">
        <v>25.68825</v>
      </c>
      <c r="C113">
        <v>39.881059999999998</v>
      </c>
      <c r="D113">
        <v>39.804850000000002</v>
      </c>
      <c r="E113">
        <v>32.291220000000003</v>
      </c>
      <c r="F113">
        <v>-1.18512</v>
      </c>
      <c r="G113">
        <v>1.346E-2</v>
      </c>
      <c r="H113">
        <v>0.21954000000000001</v>
      </c>
      <c r="I113">
        <v>0.20213</v>
      </c>
      <c r="J113">
        <v>-3.0244200000000001</v>
      </c>
      <c r="K113">
        <v>6.336E-2</v>
      </c>
      <c r="L113">
        <v>-8.5690000000000002E-2</v>
      </c>
      <c r="M113">
        <v>-83.518159999999995</v>
      </c>
      <c r="N113">
        <v>-0.37780999999999998</v>
      </c>
      <c r="O113">
        <v>59.654960000000003</v>
      </c>
      <c r="P113">
        <v>64.79365</v>
      </c>
      <c r="Q113">
        <v>-19718.165140000001</v>
      </c>
      <c r="R113">
        <v>-9628.0581700000002</v>
      </c>
      <c r="S113" t="s">
        <v>25</v>
      </c>
      <c r="T113" t="e">
        <f t="shared" si="1"/>
        <v>#NAME?</v>
      </c>
      <c r="U113">
        <v>4.3200000000000001E-3</v>
      </c>
      <c r="V113">
        <v>3.0000000000000001E-5</v>
      </c>
      <c r="W113">
        <v>4.1999999999999997E-3</v>
      </c>
      <c r="X113">
        <v>4.2599999999999999E-3</v>
      </c>
      <c r="Y113">
        <v>4.9899999999999996E-3</v>
      </c>
      <c r="Z113">
        <v>0</v>
      </c>
      <c r="AA113">
        <v>0</v>
      </c>
    </row>
    <row r="114" spans="1:27" x14ac:dyDescent="0.25">
      <c r="A114">
        <v>114.78028999999999</v>
      </c>
      <c r="B114">
        <v>25.688179999999999</v>
      </c>
      <c r="C114">
        <v>39.882280000000002</v>
      </c>
      <c r="D114">
        <v>39.805100000000003</v>
      </c>
      <c r="E114">
        <v>32.290280000000003</v>
      </c>
      <c r="F114">
        <v>-1.18512</v>
      </c>
      <c r="G114">
        <v>1.4659999999999999E-2</v>
      </c>
      <c r="H114">
        <v>0.21981000000000001</v>
      </c>
      <c r="I114">
        <v>0.19932</v>
      </c>
      <c r="J114">
        <v>-3.0244200000000001</v>
      </c>
      <c r="K114">
        <v>6.2939999999999996E-2</v>
      </c>
      <c r="L114">
        <v>-8.5690000000000002E-2</v>
      </c>
      <c r="M114">
        <v>-83.507159999999999</v>
      </c>
      <c r="N114">
        <v>-0.38262000000000002</v>
      </c>
      <c r="O114">
        <v>58.827440000000003</v>
      </c>
      <c r="P114">
        <v>64.875290000000007</v>
      </c>
      <c r="Q114">
        <v>-19717.946019999999</v>
      </c>
      <c r="R114">
        <v>-9628.1898399999991</v>
      </c>
      <c r="S114" t="s">
        <v>25</v>
      </c>
      <c r="T114" t="e">
        <f t="shared" si="1"/>
        <v>#NAME?</v>
      </c>
      <c r="U114">
        <v>4.3200000000000001E-3</v>
      </c>
      <c r="V114">
        <v>3.0000000000000001E-5</v>
      </c>
      <c r="W114">
        <v>4.1999999999999997E-3</v>
      </c>
      <c r="X114">
        <v>4.28E-3</v>
      </c>
      <c r="Y114">
        <v>4.9899999999999996E-3</v>
      </c>
      <c r="Z114">
        <v>0</v>
      </c>
      <c r="AA114">
        <v>0</v>
      </c>
    </row>
    <row r="115" spans="1:27" x14ac:dyDescent="0.25">
      <c r="A115">
        <v>115.78026</v>
      </c>
      <c r="B115">
        <v>25.687729999999998</v>
      </c>
      <c r="C115">
        <v>39.882399999999997</v>
      </c>
      <c r="D115">
        <v>39.806139999999999</v>
      </c>
      <c r="E115">
        <v>32.291490000000003</v>
      </c>
      <c r="F115">
        <v>-1.18512</v>
      </c>
      <c r="G115">
        <v>1.367E-2</v>
      </c>
      <c r="H115">
        <v>0.22048999999999999</v>
      </c>
      <c r="I115">
        <v>0.20326</v>
      </c>
      <c r="J115">
        <v>-3.0244200000000001</v>
      </c>
      <c r="K115">
        <v>6.4899999999999999E-2</v>
      </c>
      <c r="L115">
        <v>-8.5680000000000006E-2</v>
      </c>
      <c r="M115">
        <v>-83.528189999999995</v>
      </c>
      <c r="N115">
        <v>-0.37806000000000001</v>
      </c>
      <c r="O115">
        <v>59.991190000000003</v>
      </c>
      <c r="P115">
        <v>65.076059999999998</v>
      </c>
      <c r="Q115">
        <v>-19718.111000000001</v>
      </c>
      <c r="R115">
        <v>-9628.2927</v>
      </c>
      <c r="S115" t="s">
        <v>25</v>
      </c>
      <c r="T115" t="e">
        <f t="shared" si="1"/>
        <v>#NAME?</v>
      </c>
      <c r="U115">
        <v>4.3299999999999996E-3</v>
      </c>
      <c r="V115">
        <v>3.0000000000000001E-5</v>
      </c>
      <c r="W115">
        <v>4.2100000000000002E-3</v>
      </c>
      <c r="X115">
        <v>4.2599999999999999E-3</v>
      </c>
      <c r="Y115">
        <v>4.9899999999999996E-3</v>
      </c>
      <c r="Z115">
        <v>0</v>
      </c>
      <c r="AA115">
        <v>0</v>
      </c>
    </row>
    <row r="116" spans="1:27" x14ac:dyDescent="0.25">
      <c r="A116">
        <v>116.78026</v>
      </c>
      <c r="B116">
        <v>25.687159999999999</v>
      </c>
      <c r="C116">
        <v>39.88288</v>
      </c>
      <c r="D116">
        <v>39.806339999999999</v>
      </c>
      <c r="E116">
        <v>32.291229999999999</v>
      </c>
      <c r="F116">
        <v>-1.18512</v>
      </c>
      <c r="G116">
        <v>1.2959999999999999E-2</v>
      </c>
      <c r="H116">
        <v>0.22004000000000001</v>
      </c>
      <c r="I116">
        <v>0.20362</v>
      </c>
      <c r="J116">
        <v>-3.0244200000000001</v>
      </c>
      <c r="K116">
        <v>6.4479999999999996E-2</v>
      </c>
      <c r="L116">
        <v>-8.5709999999999995E-2</v>
      </c>
      <c r="M116">
        <v>-83.532219999999995</v>
      </c>
      <c r="N116">
        <v>-0.37945000000000001</v>
      </c>
      <c r="O116">
        <v>60.095210000000002</v>
      </c>
      <c r="P116">
        <v>64.941130000000001</v>
      </c>
      <c r="Q116">
        <v>-19717.931339999999</v>
      </c>
      <c r="R116">
        <v>-9628.3539199999996</v>
      </c>
      <c r="S116" t="s">
        <v>25</v>
      </c>
      <c r="T116" t="e">
        <f t="shared" si="1"/>
        <v>#NAME?</v>
      </c>
      <c r="U116">
        <v>4.3299999999999996E-3</v>
      </c>
      <c r="V116">
        <v>3.0000000000000001E-5</v>
      </c>
      <c r="W116">
        <v>4.2100000000000002E-3</v>
      </c>
      <c r="X116">
        <v>4.2500000000000003E-3</v>
      </c>
      <c r="Y116">
        <v>4.9899999999999996E-3</v>
      </c>
      <c r="Z116">
        <v>0</v>
      </c>
      <c r="AA116">
        <v>0</v>
      </c>
    </row>
    <row r="117" spans="1:27" x14ac:dyDescent="0.25">
      <c r="A117">
        <v>117.78118000000001</v>
      </c>
      <c r="B117">
        <v>25.686869999999999</v>
      </c>
      <c r="C117">
        <v>39.88353</v>
      </c>
      <c r="D117">
        <v>39.806550000000001</v>
      </c>
      <c r="E117">
        <v>32.291150000000002</v>
      </c>
      <c r="F117">
        <v>-1.18512</v>
      </c>
      <c r="G117">
        <v>1.371E-2</v>
      </c>
      <c r="H117">
        <v>0.21884000000000001</v>
      </c>
      <c r="I117">
        <v>0.20322999999999999</v>
      </c>
      <c r="J117">
        <v>-3.0244200000000001</v>
      </c>
      <c r="K117">
        <v>6.4710000000000004E-2</v>
      </c>
      <c r="L117">
        <v>-8.5639999999999994E-2</v>
      </c>
      <c r="M117">
        <v>-83.534829999999999</v>
      </c>
      <c r="N117">
        <v>-0.38161</v>
      </c>
      <c r="O117">
        <v>59.982109999999999</v>
      </c>
      <c r="P117">
        <v>64.588819999999998</v>
      </c>
      <c r="Q117">
        <v>-19717.84906</v>
      </c>
      <c r="R117">
        <v>-9628.4318800000001</v>
      </c>
      <c r="S117" t="s">
        <v>25</v>
      </c>
      <c r="T117" t="e">
        <f t="shared" si="1"/>
        <v>#NAME?</v>
      </c>
      <c r="U117">
        <v>4.3299999999999996E-3</v>
      </c>
      <c r="V117">
        <v>3.0000000000000001E-5</v>
      </c>
      <c r="W117">
        <v>4.2100000000000002E-3</v>
      </c>
      <c r="X117">
        <v>4.2599999999999999E-3</v>
      </c>
      <c r="Y117">
        <v>4.9800000000000001E-3</v>
      </c>
      <c r="Z117">
        <v>0</v>
      </c>
      <c r="AA117">
        <v>0</v>
      </c>
    </row>
    <row r="118" spans="1:27" x14ac:dyDescent="0.25">
      <c r="A118">
        <v>118.78133</v>
      </c>
      <c r="B118">
        <v>25.686900000000001</v>
      </c>
      <c r="C118">
        <v>39.883989999999997</v>
      </c>
      <c r="D118">
        <v>39.806480000000001</v>
      </c>
      <c r="E118">
        <v>32.291690000000003</v>
      </c>
      <c r="F118">
        <v>-1.18512</v>
      </c>
      <c r="G118">
        <v>1.2619999999999999E-2</v>
      </c>
      <c r="H118">
        <v>0.2198</v>
      </c>
      <c r="I118">
        <v>0.20388999999999999</v>
      </c>
      <c r="J118">
        <v>-3.0244200000000001</v>
      </c>
      <c r="K118">
        <v>6.3109999999999999E-2</v>
      </c>
      <c r="L118">
        <v>-8.5680000000000006E-2</v>
      </c>
      <c r="M118">
        <v>-83.541330000000002</v>
      </c>
      <c r="N118">
        <v>-0.38425999999999999</v>
      </c>
      <c r="O118">
        <v>60.175089999999997</v>
      </c>
      <c r="P118">
        <v>64.871669999999995</v>
      </c>
      <c r="Q118">
        <v>-19717.97306</v>
      </c>
      <c r="R118">
        <v>-9628.4664400000001</v>
      </c>
      <c r="S118" t="s">
        <v>25</v>
      </c>
      <c r="T118" t="e">
        <f t="shared" si="1"/>
        <v>#NAME?</v>
      </c>
      <c r="U118">
        <v>4.3299999999999996E-3</v>
      </c>
      <c r="V118">
        <v>3.0000000000000001E-5</v>
      </c>
      <c r="W118">
        <v>4.1999999999999997E-3</v>
      </c>
      <c r="X118">
        <v>4.2399999999999998E-3</v>
      </c>
      <c r="Y118">
        <v>4.9899999999999996E-3</v>
      </c>
      <c r="Z118">
        <v>0</v>
      </c>
      <c r="AA118">
        <v>0</v>
      </c>
    </row>
    <row r="119" spans="1:27" x14ac:dyDescent="0.25">
      <c r="A119">
        <v>119.78125</v>
      </c>
      <c r="B119">
        <v>25.686360000000001</v>
      </c>
      <c r="C119">
        <v>39.884749999999997</v>
      </c>
      <c r="D119">
        <v>39.807740000000003</v>
      </c>
      <c r="E119">
        <v>32.291809999999998</v>
      </c>
      <c r="F119">
        <v>-1.18512</v>
      </c>
      <c r="G119">
        <v>1.243E-2</v>
      </c>
      <c r="H119">
        <v>0.21983</v>
      </c>
      <c r="I119">
        <v>0.20541999999999999</v>
      </c>
      <c r="J119">
        <v>-3.0244200000000001</v>
      </c>
      <c r="K119">
        <v>6.4439999999999997E-2</v>
      </c>
      <c r="L119">
        <v>-8.5680000000000006E-2</v>
      </c>
      <c r="M119">
        <v>-83.549610000000001</v>
      </c>
      <c r="N119">
        <v>-0.38179000000000002</v>
      </c>
      <c r="O119">
        <v>60.626640000000002</v>
      </c>
      <c r="P119">
        <v>64.880930000000006</v>
      </c>
      <c r="Q119">
        <v>-19717.884330000001</v>
      </c>
      <c r="R119">
        <v>-9628.6473900000001</v>
      </c>
      <c r="S119" t="s">
        <v>25</v>
      </c>
      <c r="T119" t="e">
        <f t="shared" si="1"/>
        <v>#NAME?</v>
      </c>
      <c r="U119">
        <v>4.3299999999999996E-3</v>
      </c>
      <c r="V119">
        <v>3.0000000000000001E-5</v>
      </c>
      <c r="W119">
        <v>4.2100000000000002E-3</v>
      </c>
      <c r="X119">
        <v>4.2399999999999998E-3</v>
      </c>
      <c r="Y119">
        <v>4.9899999999999996E-3</v>
      </c>
      <c r="Z119">
        <v>0</v>
      </c>
      <c r="AA119">
        <v>0</v>
      </c>
    </row>
    <row r="120" spans="1:27" x14ac:dyDescent="0.25">
      <c r="A120">
        <v>120.78227</v>
      </c>
      <c r="B120">
        <v>25.686019999999999</v>
      </c>
      <c r="C120">
        <v>39.885680000000001</v>
      </c>
      <c r="D120">
        <v>39.809080000000002</v>
      </c>
      <c r="E120">
        <v>32.290950000000002</v>
      </c>
      <c r="F120">
        <v>-1.18512</v>
      </c>
      <c r="G120">
        <v>1.321E-2</v>
      </c>
      <c r="H120">
        <v>0.22012999999999999</v>
      </c>
      <c r="I120">
        <v>0.2029</v>
      </c>
      <c r="J120">
        <v>-3.0244200000000001</v>
      </c>
      <c r="K120">
        <v>6.2609999999999999E-2</v>
      </c>
      <c r="L120">
        <v>-8.5680000000000006E-2</v>
      </c>
      <c r="M120">
        <v>-83.54307</v>
      </c>
      <c r="N120">
        <v>-0.37975999999999999</v>
      </c>
      <c r="O120">
        <v>59.882210000000001</v>
      </c>
      <c r="P120">
        <v>64.970320000000001</v>
      </c>
      <c r="Q120">
        <v>-19717.623520000001</v>
      </c>
      <c r="R120">
        <v>-9628.8514599999999</v>
      </c>
      <c r="S120" t="s">
        <v>25</v>
      </c>
      <c r="T120" t="e">
        <f t="shared" si="1"/>
        <v>#NAME?</v>
      </c>
      <c r="U120">
        <v>4.3200000000000001E-3</v>
      </c>
      <c r="V120">
        <v>3.0000000000000001E-5</v>
      </c>
      <c r="W120">
        <v>4.1999999999999997E-3</v>
      </c>
      <c r="X120">
        <v>4.2500000000000003E-3</v>
      </c>
      <c r="Y120">
        <v>4.9899999999999996E-3</v>
      </c>
      <c r="Z120">
        <v>0</v>
      </c>
      <c r="AA120">
        <v>0</v>
      </c>
    </row>
    <row r="121" spans="1:27" x14ac:dyDescent="0.25">
      <c r="A121">
        <v>121.78288999999999</v>
      </c>
      <c r="B121">
        <v>25.685870000000001</v>
      </c>
      <c r="C121">
        <v>39.886159999999997</v>
      </c>
      <c r="D121">
        <v>39.809109999999997</v>
      </c>
      <c r="E121">
        <v>32.29222</v>
      </c>
      <c r="F121">
        <v>-1.18512</v>
      </c>
      <c r="G121">
        <v>1.2160000000000001E-2</v>
      </c>
      <c r="H121">
        <v>0.22067000000000001</v>
      </c>
      <c r="I121">
        <v>0.20365</v>
      </c>
      <c r="J121">
        <v>-3.0244200000000001</v>
      </c>
      <c r="K121">
        <v>6.4949999999999994E-2</v>
      </c>
      <c r="L121">
        <v>-8.5669999999999996E-2</v>
      </c>
      <c r="M121">
        <v>-83.560959999999994</v>
      </c>
      <c r="N121">
        <v>-0.38197999999999999</v>
      </c>
      <c r="O121">
        <v>60.104230000000001</v>
      </c>
      <c r="P121">
        <v>65.127480000000006</v>
      </c>
      <c r="Q121">
        <v>-19717.86418</v>
      </c>
      <c r="R121">
        <v>-9628.8973700000006</v>
      </c>
      <c r="S121" t="s">
        <v>25</v>
      </c>
      <c r="T121" t="e">
        <f t="shared" si="1"/>
        <v>#NAME?</v>
      </c>
      <c r="U121">
        <v>4.3299999999999996E-3</v>
      </c>
      <c r="V121">
        <v>3.0000000000000001E-5</v>
      </c>
      <c r="W121">
        <v>4.2100000000000002E-3</v>
      </c>
      <c r="X121">
        <v>4.2300000000000003E-3</v>
      </c>
      <c r="Y121">
        <v>4.9899999999999996E-3</v>
      </c>
      <c r="Z121">
        <v>0</v>
      </c>
      <c r="AA121">
        <v>0</v>
      </c>
    </row>
    <row r="122" spans="1:27" x14ac:dyDescent="0.25">
      <c r="A122">
        <v>122.78269</v>
      </c>
      <c r="B122">
        <v>25.68571</v>
      </c>
      <c r="C122">
        <v>39.887180000000001</v>
      </c>
      <c r="D122">
        <v>39.80968</v>
      </c>
      <c r="E122">
        <v>32.291980000000002</v>
      </c>
      <c r="F122">
        <v>-1.18512</v>
      </c>
      <c r="G122">
        <v>1.3599999999999999E-2</v>
      </c>
      <c r="H122">
        <v>0.22048000000000001</v>
      </c>
      <c r="I122">
        <v>0.20027</v>
      </c>
      <c r="J122">
        <v>-3.0244200000000001</v>
      </c>
      <c r="K122">
        <v>6.4610000000000001E-2</v>
      </c>
      <c r="L122">
        <v>-8.5709999999999995E-2</v>
      </c>
      <c r="M122">
        <v>-83.559939999999997</v>
      </c>
      <c r="N122">
        <v>-0.38419999999999999</v>
      </c>
      <c r="O122">
        <v>59.107860000000002</v>
      </c>
      <c r="P122">
        <v>65.071939999999998</v>
      </c>
      <c r="Q122">
        <v>-19717.779549999999</v>
      </c>
      <c r="R122">
        <v>-9629.0391899999995</v>
      </c>
      <c r="S122" t="s">
        <v>25</v>
      </c>
      <c r="T122" t="e">
        <f t="shared" si="1"/>
        <v>#NAME?</v>
      </c>
      <c r="U122">
        <v>4.3200000000000001E-3</v>
      </c>
      <c r="V122">
        <v>3.0000000000000001E-5</v>
      </c>
      <c r="W122">
        <v>4.2100000000000002E-3</v>
      </c>
      <c r="X122">
        <v>4.2599999999999999E-3</v>
      </c>
      <c r="Y122">
        <v>4.9899999999999996E-3</v>
      </c>
      <c r="Z122">
        <v>0</v>
      </c>
      <c r="AA122">
        <v>0</v>
      </c>
    </row>
    <row r="123" spans="1:27" x14ac:dyDescent="0.25">
      <c r="A123">
        <v>123.7831</v>
      </c>
      <c r="B123">
        <v>25.68451</v>
      </c>
      <c r="C123">
        <v>39.886620000000001</v>
      </c>
      <c r="D123">
        <v>39.810310000000001</v>
      </c>
      <c r="E123">
        <v>32.291739999999997</v>
      </c>
      <c r="F123">
        <v>-1.18512</v>
      </c>
      <c r="G123">
        <v>1.311E-2</v>
      </c>
      <c r="H123">
        <v>0.22039</v>
      </c>
      <c r="I123">
        <v>0.20363999999999999</v>
      </c>
      <c r="J123">
        <v>-3.0244200000000001</v>
      </c>
      <c r="K123">
        <v>6.4860000000000001E-2</v>
      </c>
      <c r="L123">
        <v>-8.5730000000000001E-2</v>
      </c>
      <c r="M123">
        <v>-83.572130000000001</v>
      </c>
      <c r="N123">
        <v>-0.37830000000000003</v>
      </c>
      <c r="O123">
        <v>60.103439999999999</v>
      </c>
      <c r="P123">
        <v>65.045479999999998</v>
      </c>
      <c r="Q123">
        <v>-19717.467860000001</v>
      </c>
      <c r="R123">
        <v>-9629.0467599999993</v>
      </c>
      <c r="S123" t="s">
        <v>25</v>
      </c>
      <c r="T123" t="e">
        <f t="shared" si="1"/>
        <v>#NAME?</v>
      </c>
      <c r="U123">
        <v>4.3299999999999996E-3</v>
      </c>
      <c r="V123">
        <v>3.0000000000000001E-5</v>
      </c>
      <c r="W123">
        <v>4.2100000000000002E-3</v>
      </c>
      <c r="X123">
        <v>4.2500000000000003E-3</v>
      </c>
      <c r="Y123">
        <v>4.9899999999999996E-3</v>
      </c>
      <c r="Z123">
        <v>0</v>
      </c>
      <c r="AA123">
        <v>0</v>
      </c>
    </row>
    <row r="124" spans="1:27" x14ac:dyDescent="0.25">
      <c r="A124">
        <v>124.78307</v>
      </c>
      <c r="B124">
        <v>25.685749999999999</v>
      </c>
      <c r="C124">
        <v>39.888030000000001</v>
      </c>
      <c r="D124">
        <v>39.810079999999999</v>
      </c>
      <c r="E124">
        <v>32.291620000000002</v>
      </c>
      <c r="F124">
        <v>-1.18512</v>
      </c>
      <c r="G124">
        <v>1.1780000000000001E-2</v>
      </c>
      <c r="H124">
        <v>0.22056999999999999</v>
      </c>
      <c r="I124">
        <v>0.20480000000000001</v>
      </c>
      <c r="J124">
        <v>-3.0244200000000001</v>
      </c>
      <c r="K124">
        <v>6.3149999999999998E-2</v>
      </c>
      <c r="L124">
        <v>-8.5669999999999996E-2</v>
      </c>
      <c r="M124">
        <v>-83.55498</v>
      </c>
      <c r="N124">
        <v>-0.38646000000000003</v>
      </c>
      <c r="O124">
        <v>60.445129999999999</v>
      </c>
      <c r="P124">
        <v>65.098489999999998</v>
      </c>
      <c r="Q124">
        <v>-19717.709429999999</v>
      </c>
      <c r="R124">
        <v>-9629.152</v>
      </c>
      <c r="S124" t="s">
        <v>25</v>
      </c>
      <c r="T124" t="e">
        <f t="shared" si="1"/>
        <v>#NAME?</v>
      </c>
      <c r="U124">
        <v>4.3299999999999996E-3</v>
      </c>
      <c r="V124">
        <v>3.0000000000000001E-5</v>
      </c>
      <c r="W124">
        <v>4.1999999999999997E-3</v>
      </c>
      <c r="X124">
        <v>4.2300000000000003E-3</v>
      </c>
      <c r="Y124">
        <v>4.9899999999999996E-3</v>
      </c>
      <c r="Z124">
        <v>0</v>
      </c>
      <c r="AA124">
        <v>0</v>
      </c>
    </row>
    <row r="125" spans="1:27" x14ac:dyDescent="0.25">
      <c r="A125">
        <v>125.78361</v>
      </c>
      <c r="B125">
        <v>25.68525</v>
      </c>
      <c r="C125">
        <v>39.888170000000002</v>
      </c>
      <c r="D125">
        <v>39.811340000000001</v>
      </c>
      <c r="E125">
        <v>32.292059999999999</v>
      </c>
      <c r="F125">
        <v>-1.18512</v>
      </c>
      <c r="G125">
        <v>1.187E-2</v>
      </c>
      <c r="H125">
        <v>0.22095000000000001</v>
      </c>
      <c r="I125">
        <v>0.20522000000000001</v>
      </c>
      <c r="J125">
        <v>-3.0244200000000001</v>
      </c>
      <c r="K125">
        <v>6.472E-2</v>
      </c>
      <c r="L125">
        <v>-8.5709999999999995E-2</v>
      </c>
      <c r="M125">
        <v>-83.566820000000007</v>
      </c>
      <c r="N125">
        <v>-0.38085000000000002</v>
      </c>
      <c r="O125">
        <v>60.567219999999999</v>
      </c>
      <c r="P125">
        <v>65.211070000000007</v>
      </c>
      <c r="Q125">
        <v>-19717.697049999999</v>
      </c>
      <c r="R125">
        <v>-9629.2774700000009</v>
      </c>
      <c r="S125" t="s">
        <v>25</v>
      </c>
      <c r="T125" t="e">
        <f t="shared" si="1"/>
        <v>#NAME?</v>
      </c>
      <c r="U125">
        <v>4.3299999999999996E-3</v>
      </c>
      <c r="V125">
        <v>3.0000000000000001E-5</v>
      </c>
      <c r="W125">
        <v>4.2100000000000002E-3</v>
      </c>
      <c r="X125">
        <v>4.2300000000000003E-3</v>
      </c>
      <c r="Y125">
        <v>4.9899999999999996E-3</v>
      </c>
      <c r="Z125">
        <v>0</v>
      </c>
      <c r="AA125">
        <v>0</v>
      </c>
    </row>
    <row r="126" spans="1:27" x14ac:dyDescent="0.25">
      <c r="A126">
        <v>126.78304</v>
      </c>
      <c r="B126">
        <v>25.685829999999999</v>
      </c>
      <c r="C126">
        <v>39.889279999999999</v>
      </c>
      <c r="D126">
        <v>39.811959999999999</v>
      </c>
      <c r="E126">
        <v>32.292299999999997</v>
      </c>
      <c r="F126">
        <v>-1.18512</v>
      </c>
      <c r="G126">
        <v>1.3599999999999999E-2</v>
      </c>
      <c r="H126">
        <v>0.22073000000000001</v>
      </c>
      <c r="I126">
        <v>0.20441000000000001</v>
      </c>
      <c r="J126">
        <v>-3.0244200000000001</v>
      </c>
      <c r="K126">
        <v>6.5369999999999998E-2</v>
      </c>
      <c r="L126">
        <v>-8.5639999999999994E-2</v>
      </c>
      <c r="M126">
        <v>-83.562470000000005</v>
      </c>
      <c r="N126">
        <v>-0.38328000000000001</v>
      </c>
      <c r="O126">
        <v>60.329839999999997</v>
      </c>
      <c r="P126">
        <v>65.145030000000006</v>
      </c>
      <c r="Q126">
        <v>-19717.875309999999</v>
      </c>
      <c r="R126">
        <v>-9629.4329300000009</v>
      </c>
      <c r="S126" t="s">
        <v>25</v>
      </c>
      <c r="T126" t="e">
        <f t="shared" si="1"/>
        <v>#NAME?</v>
      </c>
      <c r="U126">
        <v>4.3299999999999996E-3</v>
      </c>
      <c r="V126">
        <v>3.0000000000000001E-5</v>
      </c>
      <c r="W126">
        <v>4.2100000000000002E-3</v>
      </c>
      <c r="X126">
        <v>4.2599999999999999E-3</v>
      </c>
      <c r="Y126">
        <v>4.9899999999999996E-3</v>
      </c>
      <c r="Z126">
        <v>0</v>
      </c>
      <c r="AA126">
        <v>0</v>
      </c>
    </row>
    <row r="127" spans="1:27" x14ac:dyDescent="0.25">
      <c r="A127">
        <v>127.7843</v>
      </c>
      <c r="B127">
        <v>25.686689999999999</v>
      </c>
      <c r="C127">
        <v>39.889049999999997</v>
      </c>
      <c r="D127">
        <v>39.812379999999997</v>
      </c>
      <c r="E127">
        <v>32.290889999999997</v>
      </c>
      <c r="F127">
        <v>-1.18512</v>
      </c>
      <c r="G127">
        <v>1.4330000000000001E-2</v>
      </c>
      <c r="H127">
        <v>0.21997</v>
      </c>
      <c r="I127">
        <v>0.20183000000000001</v>
      </c>
      <c r="J127">
        <v>-3.0244200000000001</v>
      </c>
      <c r="K127">
        <v>6.4280000000000004E-2</v>
      </c>
      <c r="L127">
        <v>-8.566E-2</v>
      </c>
      <c r="M127">
        <v>-83.533670000000001</v>
      </c>
      <c r="N127">
        <v>-0.38007000000000002</v>
      </c>
      <c r="O127">
        <v>59.568840000000002</v>
      </c>
      <c r="P127">
        <v>64.920770000000005</v>
      </c>
      <c r="Q127">
        <v>-19717.754679999998</v>
      </c>
      <c r="R127">
        <v>-9629.4493999999995</v>
      </c>
      <c r="S127" t="s">
        <v>25</v>
      </c>
      <c r="T127" t="e">
        <f t="shared" si="1"/>
        <v>#NAME?</v>
      </c>
      <c r="U127">
        <v>4.3200000000000001E-3</v>
      </c>
      <c r="V127">
        <v>3.0000000000000001E-5</v>
      </c>
      <c r="W127">
        <v>4.2100000000000002E-3</v>
      </c>
      <c r="X127">
        <v>4.28E-3</v>
      </c>
      <c r="Y127">
        <v>4.9899999999999996E-3</v>
      </c>
      <c r="Z127">
        <v>0</v>
      </c>
      <c r="AA127">
        <v>0</v>
      </c>
    </row>
    <row r="128" spans="1:27" x14ac:dyDescent="0.25">
      <c r="A128">
        <v>128.78413</v>
      </c>
      <c r="B128">
        <v>25.686319999999998</v>
      </c>
      <c r="C128">
        <v>39.890590000000003</v>
      </c>
      <c r="D128">
        <v>39.812890000000003</v>
      </c>
      <c r="E128">
        <v>32.291339999999998</v>
      </c>
      <c r="F128">
        <v>-1.18512</v>
      </c>
      <c r="G128">
        <v>1.346E-2</v>
      </c>
      <c r="H128">
        <v>0.22026999999999999</v>
      </c>
      <c r="I128">
        <v>0.20079</v>
      </c>
      <c r="J128">
        <v>-3.0244200000000001</v>
      </c>
      <c r="K128">
        <v>6.3710000000000003E-2</v>
      </c>
      <c r="L128">
        <v>-8.5699999999999998E-2</v>
      </c>
      <c r="M128">
        <v>-83.544259999999994</v>
      </c>
      <c r="N128">
        <v>-0.38523000000000002</v>
      </c>
      <c r="O128">
        <v>59.260640000000002</v>
      </c>
      <c r="P128">
        <v>65.009839999999997</v>
      </c>
      <c r="Q128">
        <v>-19717.771970000002</v>
      </c>
      <c r="R128">
        <v>-9629.6335999999992</v>
      </c>
      <c r="S128" t="s">
        <v>25</v>
      </c>
      <c r="T128" t="e">
        <f t="shared" si="1"/>
        <v>#NAME?</v>
      </c>
      <c r="U128">
        <v>4.3200000000000001E-3</v>
      </c>
      <c r="V128">
        <v>3.0000000000000001E-5</v>
      </c>
      <c r="W128">
        <v>4.1999999999999997E-3</v>
      </c>
      <c r="X128">
        <v>4.2599999999999999E-3</v>
      </c>
      <c r="Y128">
        <v>4.9899999999999996E-3</v>
      </c>
      <c r="Z128">
        <v>0</v>
      </c>
      <c r="AA128">
        <v>0</v>
      </c>
    </row>
    <row r="129" spans="1:27" x14ac:dyDescent="0.25">
      <c r="A129">
        <v>129.78541000000001</v>
      </c>
      <c r="B129">
        <v>25.685939999999999</v>
      </c>
      <c r="C129">
        <v>39.890720000000002</v>
      </c>
      <c r="D129">
        <v>39.813969999999998</v>
      </c>
      <c r="E129">
        <v>32.291679999999999</v>
      </c>
      <c r="F129">
        <v>-1.18512</v>
      </c>
      <c r="G129">
        <v>1.319E-2</v>
      </c>
      <c r="H129">
        <v>0.21970999999999999</v>
      </c>
      <c r="I129">
        <v>0.20204</v>
      </c>
      <c r="J129">
        <v>-3.0244200000000001</v>
      </c>
      <c r="K129">
        <v>6.2170000000000003E-2</v>
      </c>
      <c r="L129">
        <v>-8.5699999999999998E-2</v>
      </c>
      <c r="M129">
        <v>-83.553259999999995</v>
      </c>
      <c r="N129">
        <v>-0.38046000000000002</v>
      </c>
      <c r="O129">
        <v>59.630499999999998</v>
      </c>
      <c r="P129">
        <v>64.846199999999996</v>
      </c>
      <c r="Q129">
        <v>-19717.764279999999</v>
      </c>
      <c r="R129">
        <v>-9629.7418199999993</v>
      </c>
      <c r="S129" t="s">
        <v>25</v>
      </c>
      <c r="T129" t="e">
        <f t="shared" si="1"/>
        <v>#NAME?</v>
      </c>
      <c r="U129">
        <v>4.3200000000000001E-3</v>
      </c>
      <c r="V129">
        <v>3.0000000000000001E-5</v>
      </c>
      <c r="W129">
        <v>4.1999999999999997E-3</v>
      </c>
      <c r="X129">
        <v>4.2500000000000003E-3</v>
      </c>
      <c r="Y129">
        <v>4.9899999999999996E-3</v>
      </c>
      <c r="Z129">
        <v>0</v>
      </c>
      <c r="AA129">
        <v>0</v>
      </c>
    </row>
    <row r="130" spans="1:27" x14ac:dyDescent="0.25">
      <c r="A130">
        <v>130.78639999999999</v>
      </c>
      <c r="B130">
        <v>25.68601</v>
      </c>
      <c r="C130">
        <v>39.8917</v>
      </c>
      <c r="D130">
        <v>39.813969999999998</v>
      </c>
      <c r="E130">
        <v>32.29213</v>
      </c>
      <c r="F130">
        <v>-1.18512</v>
      </c>
      <c r="G130">
        <v>1.2829999999999999E-2</v>
      </c>
      <c r="H130">
        <v>0.22091</v>
      </c>
      <c r="I130">
        <v>0.20005999999999999</v>
      </c>
      <c r="J130">
        <v>-3.0244200000000001</v>
      </c>
      <c r="K130">
        <v>6.2850000000000003E-2</v>
      </c>
      <c r="L130">
        <v>-8.5709999999999995E-2</v>
      </c>
      <c r="M130">
        <v>-83.558099999999996</v>
      </c>
      <c r="N130">
        <v>-0.38535000000000003</v>
      </c>
      <c r="O130">
        <v>59.044089999999997</v>
      </c>
      <c r="P130">
        <v>65.199240000000003</v>
      </c>
      <c r="Q130">
        <v>-19717.875189999999</v>
      </c>
      <c r="R130">
        <v>-9629.8302999999996</v>
      </c>
      <c r="S130" t="s">
        <v>25</v>
      </c>
      <c r="T130" t="e">
        <f t="shared" ref="T130:T193" si="2">-Inf</f>
        <v>#NAME?</v>
      </c>
      <c r="U130">
        <v>4.3200000000000001E-3</v>
      </c>
      <c r="V130">
        <v>3.0000000000000001E-5</v>
      </c>
      <c r="W130">
        <v>4.1999999999999997E-3</v>
      </c>
      <c r="X130">
        <v>4.2500000000000003E-3</v>
      </c>
      <c r="Y130">
        <v>4.9899999999999996E-3</v>
      </c>
      <c r="Z130">
        <v>0</v>
      </c>
      <c r="AA130">
        <v>0</v>
      </c>
    </row>
    <row r="131" spans="1:27" x14ac:dyDescent="0.25">
      <c r="A131">
        <v>131.78748999999999</v>
      </c>
      <c r="B131">
        <v>25.686419999999998</v>
      </c>
      <c r="C131">
        <v>39.892769999999999</v>
      </c>
      <c r="D131">
        <v>39.814059999999998</v>
      </c>
      <c r="E131">
        <v>32.290959999999998</v>
      </c>
      <c r="F131">
        <v>-1.18512</v>
      </c>
      <c r="G131">
        <v>1.264E-2</v>
      </c>
      <c r="H131">
        <v>0.22020000000000001</v>
      </c>
      <c r="I131">
        <v>0.20426</v>
      </c>
      <c r="J131">
        <v>-3.0244200000000001</v>
      </c>
      <c r="K131">
        <v>6.4060000000000006E-2</v>
      </c>
      <c r="L131">
        <v>-8.5669999999999996E-2</v>
      </c>
      <c r="M131">
        <v>-83.538129999999995</v>
      </c>
      <c r="N131">
        <v>-0.39017000000000002</v>
      </c>
      <c r="O131">
        <v>60.284610000000001</v>
      </c>
      <c r="P131">
        <v>64.990080000000006</v>
      </c>
      <c r="Q131">
        <v>-19717.71169</v>
      </c>
      <c r="R131">
        <v>-9629.9341600000007</v>
      </c>
      <c r="S131" t="s">
        <v>25</v>
      </c>
      <c r="T131" t="e">
        <f t="shared" si="2"/>
        <v>#NAME?</v>
      </c>
      <c r="U131">
        <v>4.3299999999999996E-3</v>
      </c>
      <c r="V131">
        <v>3.0000000000000001E-5</v>
      </c>
      <c r="W131">
        <v>4.1999999999999997E-3</v>
      </c>
      <c r="X131">
        <v>4.2399999999999998E-3</v>
      </c>
      <c r="Y131">
        <v>4.9899999999999996E-3</v>
      </c>
      <c r="Z131">
        <v>0</v>
      </c>
      <c r="AA131">
        <v>0</v>
      </c>
    </row>
    <row r="132" spans="1:27" x14ac:dyDescent="0.25">
      <c r="A132">
        <v>132.78971000000001</v>
      </c>
      <c r="B132">
        <v>25.686440000000001</v>
      </c>
      <c r="C132">
        <v>39.892400000000002</v>
      </c>
      <c r="D132">
        <v>39.815130000000003</v>
      </c>
      <c r="E132">
        <v>32.291640000000001</v>
      </c>
      <c r="F132">
        <v>-1.18512</v>
      </c>
      <c r="G132">
        <v>1.3050000000000001E-2</v>
      </c>
      <c r="H132">
        <v>0.21929999999999999</v>
      </c>
      <c r="I132">
        <v>0.20552000000000001</v>
      </c>
      <c r="J132">
        <v>-3.0244200000000001</v>
      </c>
      <c r="K132">
        <v>6.2979999999999994E-2</v>
      </c>
      <c r="L132">
        <v>-8.5680000000000006E-2</v>
      </c>
      <c r="M132">
        <v>-83.546449999999993</v>
      </c>
      <c r="N132">
        <v>-0.38306000000000001</v>
      </c>
      <c r="O132">
        <v>60.657899999999998</v>
      </c>
      <c r="P132">
        <v>64.723569999999995</v>
      </c>
      <c r="Q132">
        <v>-19717.8616</v>
      </c>
      <c r="R132">
        <v>-9629.9966100000001</v>
      </c>
      <c r="S132" t="s">
        <v>25</v>
      </c>
      <c r="T132" t="e">
        <f t="shared" si="2"/>
        <v>#NAME?</v>
      </c>
      <c r="U132">
        <v>4.3299999999999996E-3</v>
      </c>
      <c r="V132">
        <v>3.0000000000000001E-5</v>
      </c>
      <c r="W132">
        <v>4.1999999999999997E-3</v>
      </c>
      <c r="X132">
        <v>4.2500000000000003E-3</v>
      </c>
      <c r="Y132">
        <v>4.9899999999999996E-3</v>
      </c>
      <c r="Z132">
        <v>0</v>
      </c>
      <c r="AA132">
        <v>0</v>
      </c>
    </row>
    <row r="133" spans="1:27" x14ac:dyDescent="0.25">
      <c r="A133">
        <v>133.79033999999999</v>
      </c>
      <c r="B133">
        <v>25.686640000000001</v>
      </c>
      <c r="C133">
        <v>39.893189999999997</v>
      </c>
      <c r="D133">
        <v>39.815750000000001</v>
      </c>
      <c r="E133">
        <v>32.291069999999998</v>
      </c>
      <c r="F133">
        <v>-1.18512</v>
      </c>
      <c r="G133">
        <v>1.2670000000000001E-2</v>
      </c>
      <c r="H133">
        <v>0.22047</v>
      </c>
      <c r="I133">
        <v>0.20396</v>
      </c>
      <c r="J133">
        <v>-3.0244200000000001</v>
      </c>
      <c r="K133">
        <v>6.3869999999999996E-2</v>
      </c>
      <c r="L133">
        <v>-8.5699999999999998E-2</v>
      </c>
      <c r="M133">
        <v>-83.536709999999999</v>
      </c>
      <c r="N133">
        <v>-0.38390000000000002</v>
      </c>
      <c r="O133">
        <v>60.19697</v>
      </c>
      <c r="P133">
        <v>65.069220000000001</v>
      </c>
      <c r="Q133">
        <v>-19717.781319999998</v>
      </c>
      <c r="R133">
        <v>-9630.1226299999998</v>
      </c>
      <c r="S133" t="s">
        <v>25</v>
      </c>
      <c r="T133" t="e">
        <f t="shared" si="2"/>
        <v>#NAME?</v>
      </c>
      <c r="U133">
        <v>4.3299999999999996E-3</v>
      </c>
      <c r="V133">
        <v>3.0000000000000001E-5</v>
      </c>
      <c r="W133">
        <v>4.1999999999999997E-3</v>
      </c>
      <c r="X133">
        <v>4.2399999999999998E-3</v>
      </c>
      <c r="Y133">
        <v>4.9899999999999996E-3</v>
      </c>
      <c r="Z133">
        <v>0</v>
      </c>
      <c r="AA133">
        <v>0</v>
      </c>
    </row>
    <row r="134" spans="1:27" x14ac:dyDescent="0.25">
      <c r="A134">
        <v>134.79029</v>
      </c>
      <c r="B134">
        <v>25.68683</v>
      </c>
      <c r="C134">
        <v>39.893329999999999</v>
      </c>
      <c r="D134">
        <v>39.815719999999999</v>
      </c>
      <c r="E134">
        <v>32.291580000000003</v>
      </c>
      <c r="F134">
        <v>-1.18512</v>
      </c>
      <c r="G134">
        <v>1.3220000000000001E-2</v>
      </c>
      <c r="H134">
        <v>0.21865000000000001</v>
      </c>
      <c r="I134">
        <v>0.20358000000000001</v>
      </c>
      <c r="J134">
        <v>-3.0244200000000001</v>
      </c>
      <c r="K134">
        <v>6.3820000000000002E-2</v>
      </c>
      <c r="L134">
        <v>-8.5669999999999996E-2</v>
      </c>
      <c r="M134">
        <v>-83.540629999999993</v>
      </c>
      <c r="N134">
        <v>-0.38474999999999998</v>
      </c>
      <c r="O134">
        <v>60.085569999999997</v>
      </c>
      <c r="P134">
        <v>64.532910000000001</v>
      </c>
      <c r="Q134">
        <v>-19717.935010000001</v>
      </c>
      <c r="R134">
        <v>-9630.1323499999999</v>
      </c>
      <c r="S134" t="s">
        <v>25</v>
      </c>
      <c r="T134" t="e">
        <f t="shared" si="2"/>
        <v>#NAME?</v>
      </c>
      <c r="U134">
        <v>4.3299999999999996E-3</v>
      </c>
      <c r="V134">
        <v>3.0000000000000001E-5</v>
      </c>
      <c r="W134">
        <v>4.1999999999999997E-3</v>
      </c>
      <c r="X134">
        <v>4.2500000000000003E-3</v>
      </c>
      <c r="Y134">
        <v>4.9800000000000001E-3</v>
      </c>
      <c r="Z134">
        <v>0</v>
      </c>
      <c r="AA134">
        <v>0</v>
      </c>
    </row>
    <row r="135" spans="1:27" x14ac:dyDescent="0.25">
      <c r="A135">
        <v>135.7902</v>
      </c>
      <c r="B135">
        <v>25.687339999999999</v>
      </c>
      <c r="C135">
        <v>39.894390000000001</v>
      </c>
      <c r="D135">
        <v>39.81597</v>
      </c>
      <c r="E135">
        <v>32.291510000000002</v>
      </c>
      <c r="F135">
        <v>-1.18512</v>
      </c>
      <c r="G135">
        <v>1.298E-2</v>
      </c>
      <c r="H135">
        <v>0.22015999999999999</v>
      </c>
      <c r="I135">
        <v>0.20118</v>
      </c>
      <c r="J135">
        <v>-3.0244200000000001</v>
      </c>
      <c r="K135">
        <v>6.4519999999999994E-2</v>
      </c>
      <c r="L135">
        <v>-8.5699999999999998E-2</v>
      </c>
      <c r="M135">
        <v>-83.533439999999999</v>
      </c>
      <c r="N135">
        <v>-0.38879000000000002</v>
      </c>
      <c r="O135">
        <v>59.375630000000001</v>
      </c>
      <c r="P135">
        <v>64.97869</v>
      </c>
      <c r="Q135">
        <v>-19718.030999999999</v>
      </c>
      <c r="R135">
        <v>-9630.2509399999999</v>
      </c>
      <c r="S135" t="s">
        <v>25</v>
      </c>
      <c r="T135" t="e">
        <f t="shared" si="2"/>
        <v>#NAME?</v>
      </c>
      <c r="U135">
        <v>4.3200000000000001E-3</v>
      </c>
      <c r="V135">
        <v>3.0000000000000001E-5</v>
      </c>
      <c r="W135">
        <v>4.2100000000000002E-3</v>
      </c>
      <c r="X135">
        <v>4.2500000000000003E-3</v>
      </c>
      <c r="Y135">
        <v>4.9899999999999996E-3</v>
      </c>
      <c r="Z135">
        <v>0</v>
      </c>
      <c r="AA135">
        <v>0</v>
      </c>
    </row>
    <row r="136" spans="1:27" x14ac:dyDescent="0.25">
      <c r="A136">
        <v>136.79127</v>
      </c>
      <c r="B136">
        <v>25.686309999999999</v>
      </c>
      <c r="C136">
        <v>39.894730000000003</v>
      </c>
      <c r="D136">
        <v>39.817230000000002</v>
      </c>
      <c r="E136">
        <v>32.291289999999996</v>
      </c>
      <c r="F136">
        <v>-1.18512</v>
      </c>
      <c r="G136">
        <v>1.37E-2</v>
      </c>
      <c r="H136">
        <v>0.21926000000000001</v>
      </c>
      <c r="I136">
        <v>0.20563000000000001</v>
      </c>
      <c r="J136">
        <v>-3.0244200000000001</v>
      </c>
      <c r="K136">
        <v>6.3299999999999995E-2</v>
      </c>
      <c r="L136">
        <v>-8.5720000000000005E-2</v>
      </c>
      <c r="M136">
        <v>-83.543620000000004</v>
      </c>
      <c r="N136">
        <v>-0.38423000000000002</v>
      </c>
      <c r="O136">
        <v>60.689219999999999</v>
      </c>
      <c r="P136">
        <v>64.713449999999995</v>
      </c>
      <c r="Q136">
        <v>-19717.76053</v>
      </c>
      <c r="R136">
        <v>-9630.39408</v>
      </c>
      <c r="S136" t="s">
        <v>25</v>
      </c>
      <c r="T136" t="e">
        <f t="shared" si="2"/>
        <v>#NAME?</v>
      </c>
      <c r="U136">
        <v>4.3299999999999996E-3</v>
      </c>
      <c r="V136">
        <v>3.0000000000000001E-5</v>
      </c>
      <c r="W136">
        <v>4.1999999999999997E-3</v>
      </c>
      <c r="X136">
        <v>4.2599999999999999E-3</v>
      </c>
      <c r="Y136">
        <v>4.9899999999999996E-3</v>
      </c>
      <c r="Z136">
        <v>0</v>
      </c>
      <c r="AA136">
        <v>0</v>
      </c>
    </row>
    <row r="137" spans="1:27" x14ac:dyDescent="0.25">
      <c r="A137">
        <v>137.79248000000001</v>
      </c>
      <c r="B137">
        <v>25.687180000000001</v>
      </c>
      <c r="C137">
        <v>39.895189999999999</v>
      </c>
      <c r="D137">
        <v>39.817839999999997</v>
      </c>
      <c r="E137">
        <v>32.29092</v>
      </c>
      <c r="F137">
        <v>-1.18512</v>
      </c>
      <c r="G137">
        <v>1.3849999999999999E-2</v>
      </c>
      <c r="H137">
        <v>0.22042999999999999</v>
      </c>
      <c r="I137">
        <v>0.2039</v>
      </c>
      <c r="J137">
        <v>-3.0244200000000001</v>
      </c>
      <c r="K137">
        <v>6.4329999999999998E-2</v>
      </c>
      <c r="L137">
        <v>-8.5690000000000002E-2</v>
      </c>
      <c r="M137">
        <v>-83.527969999999996</v>
      </c>
      <c r="N137">
        <v>-0.38347999999999999</v>
      </c>
      <c r="O137">
        <v>60.179490000000001</v>
      </c>
      <c r="P137">
        <v>65.058170000000004</v>
      </c>
      <c r="Q137">
        <v>-19717.866819999999</v>
      </c>
      <c r="R137">
        <v>-9630.4901599999994</v>
      </c>
      <c r="S137" t="s">
        <v>25</v>
      </c>
      <c r="T137" t="e">
        <f t="shared" si="2"/>
        <v>#NAME?</v>
      </c>
      <c r="U137">
        <v>4.3299999999999996E-3</v>
      </c>
      <c r="V137">
        <v>3.0000000000000001E-5</v>
      </c>
      <c r="W137">
        <v>4.2100000000000002E-3</v>
      </c>
      <c r="X137">
        <v>4.2700000000000004E-3</v>
      </c>
      <c r="Y137">
        <v>4.9899999999999996E-3</v>
      </c>
      <c r="Z137">
        <v>0</v>
      </c>
      <c r="AA137">
        <v>0</v>
      </c>
    </row>
    <row r="138" spans="1:27" x14ac:dyDescent="0.25">
      <c r="A138">
        <v>138.79328000000001</v>
      </c>
      <c r="B138">
        <v>25.687059999999999</v>
      </c>
      <c r="C138">
        <v>39.895440000000001</v>
      </c>
      <c r="D138">
        <v>39.818429999999999</v>
      </c>
      <c r="E138">
        <v>32.291930000000001</v>
      </c>
      <c r="F138">
        <v>-1.18512</v>
      </c>
      <c r="G138">
        <v>1.259E-2</v>
      </c>
      <c r="H138">
        <v>0.21928</v>
      </c>
      <c r="I138">
        <v>0.20435</v>
      </c>
      <c r="J138">
        <v>-3.0244200000000001</v>
      </c>
      <c r="K138">
        <v>6.4680000000000001E-2</v>
      </c>
      <c r="L138">
        <v>-8.5699999999999998E-2</v>
      </c>
      <c r="M138">
        <v>-83.542259999999999</v>
      </c>
      <c r="N138">
        <v>-0.38179000000000002</v>
      </c>
      <c r="O138">
        <v>60.312240000000003</v>
      </c>
      <c r="P138">
        <v>64.718299999999999</v>
      </c>
      <c r="Q138">
        <v>-19718.061140000002</v>
      </c>
      <c r="R138">
        <v>-9630.5656500000005</v>
      </c>
      <c r="S138" t="s">
        <v>25</v>
      </c>
      <c r="T138" t="e">
        <f t="shared" si="2"/>
        <v>#NAME?</v>
      </c>
      <c r="U138">
        <v>4.3299999999999996E-3</v>
      </c>
      <c r="V138">
        <v>3.0000000000000001E-5</v>
      </c>
      <c r="W138">
        <v>4.2100000000000002E-3</v>
      </c>
      <c r="X138">
        <v>4.2399999999999998E-3</v>
      </c>
      <c r="Y138">
        <v>4.9899999999999996E-3</v>
      </c>
      <c r="Z138">
        <v>0</v>
      </c>
      <c r="AA138">
        <v>0</v>
      </c>
    </row>
    <row r="139" spans="1:27" x14ac:dyDescent="0.25">
      <c r="A139">
        <v>139.79325</v>
      </c>
      <c r="B139">
        <v>25.68676</v>
      </c>
      <c r="C139">
        <v>39.896479999999997</v>
      </c>
      <c r="D139">
        <v>39.819040000000001</v>
      </c>
      <c r="E139">
        <v>32.292099999999998</v>
      </c>
      <c r="F139">
        <v>-1.18512</v>
      </c>
      <c r="G139">
        <v>1.3050000000000001E-2</v>
      </c>
      <c r="H139">
        <v>0.22008</v>
      </c>
      <c r="I139">
        <v>0.19966</v>
      </c>
      <c r="J139">
        <v>-3.0244200000000001</v>
      </c>
      <c r="K139">
        <v>6.2520000000000006E-2</v>
      </c>
      <c r="L139">
        <v>-8.566E-2</v>
      </c>
      <c r="M139">
        <v>-83.548150000000007</v>
      </c>
      <c r="N139">
        <v>-0.38390999999999997</v>
      </c>
      <c r="O139">
        <v>58.927810000000001</v>
      </c>
      <c r="P139">
        <v>64.954790000000003</v>
      </c>
      <c r="Q139">
        <v>-19718.033490000002</v>
      </c>
      <c r="R139">
        <v>-9630.7139200000001</v>
      </c>
      <c r="S139" t="s">
        <v>25</v>
      </c>
      <c r="T139" t="e">
        <f t="shared" si="2"/>
        <v>#NAME?</v>
      </c>
      <c r="U139">
        <v>4.3200000000000001E-3</v>
      </c>
      <c r="V139">
        <v>3.0000000000000001E-5</v>
      </c>
      <c r="W139">
        <v>4.1999999999999997E-3</v>
      </c>
      <c r="X139">
        <v>4.2500000000000003E-3</v>
      </c>
      <c r="Y139">
        <v>4.9899999999999996E-3</v>
      </c>
      <c r="Z139">
        <v>0</v>
      </c>
      <c r="AA139">
        <v>0</v>
      </c>
    </row>
    <row r="140" spans="1:27" x14ac:dyDescent="0.25">
      <c r="A140">
        <v>140.79336000000001</v>
      </c>
      <c r="B140">
        <v>25.687799999999999</v>
      </c>
      <c r="C140">
        <v>39.897359999999999</v>
      </c>
      <c r="D140">
        <v>39.820099999999996</v>
      </c>
      <c r="E140">
        <v>32.292380000000001</v>
      </c>
      <c r="F140">
        <v>-1.18512</v>
      </c>
      <c r="G140">
        <v>1.3690000000000001E-2</v>
      </c>
      <c r="H140">
        <v>0.21893000000000001</v>
      </c>
      <c r="I140">
        <v>0.20358999999999999</v>
      </c>
      <c r="J140">
        <v>-3.0244200000000001</v>
      </c>
      <c r="K140">
        <v>6.4619999999999997E-2</v>
      </c>
      <c r="L140">
        <v>-8.5669999999999996E-2</v>
      </c>
      <c r="M140">
        <v>-83.538460000000001</v>
      </c>
      <c r="N140">
        <v>-0.38302999999999998</v>
      </c>
      <c r="O140">
        <v>60.086649999999999</v>
      </c>
      <c r="P140">
        <v>64.614890000000003</v>
      </c>
      <c r="Q140">
        <v>-19718.318930000001</v>
      </c>
      <c r="R140">
        <v>-9630.8870399999996</v>
      </c>
      <c r="S140" t="s">
        <v>25</v>
      </c>
      <c r="T140" t="e">
        <f t="shared" si="2"/>
        <v>#NAME?</v>
      </c>
      <c r="U140">
        <v>4.3299999999999996E-3</v>
      </c>
      <c r="V140">
        <v>3.0000000000000001E-5</v>
      </c>
      <c r="W140">
        <v>4.2100000000000002E-3</v>
      </c>
      <c r="X140">
        <v>4.2599999999999999E-3</v>
      </c>
      <c r="Y140">
        <v>4.9800000000000001E-3</v>
      </c>
      <c r="Z140">
        <v>0</v>
      </c>
      <c r="AA140">
        <v>0</v>
      </c>
    </row>
    <row r="141" spans="1:27" x14ac:dyDescent="0.25">
      <c r="A141">
        <v>141.79353</v>
      </c>
      <c r="B141">
        <v>25.687470000000001</v>
      </c>
      <c r="C141">
        <v>39.897660000000002</v>
      </c>
      <c r="D141">
        <v>39.821460000000002</v>
      </c>
      <c r="E141">
        <v>32.292999999999999</v>
      </c>
      <c r="F141">
        <v>-1.18512</v>
      </c>
      <c r="G141">
        <v>1.2930000000000001E-2</v>
      </c>
      <c r="H141">
        <v>0.21970000000000001</v>
      </c>
      <c r="I141">
        <v>0.20111999999999999</v>
      </c>
      <c r="J141">
        <v>-3.0244200000000001</v>
      </c>
      <c r="K141">
        <v>6.4430000000000001E-2</v>
      </c>
      <c r="L141">
        <v>-8.5699999999999998E-2</v>
      </c>
      <c r="M141">
        <v>-83.550560000000004</v>
      </c>
      <c r="N141">
        <v>-0.37775999999999998</v>
      </c>
      <c r="O141">
        <v>59.3583</v>
      </c>
      <c r="P141">
        <v>64.841329999999999</v>
      </c>
      <c r="Q141">
        <v>-19718.38233</v>
      </c>
      <c r="R141">
        <v>-9631.0361699999994</v>
      </c>
      <c r="S141" t="s">
        <v>25</v>
      </c>
      <c r="T141" t="e">
        <f t="shared" si="2"/>
        <v>#NAME?</v>
      </c>
      <c r="U141">
        <v>4.3200000000000001E-3</v>
      </c>
      <c r="V141">
        <v>3.0000000000000001E-5</v>
      </c>
      <c r="W141">
        <v>4.2100000000000002E-3</v>
      </c>
      <c r="X141">
        <v>4.2500000000000003E-3</v>
      </c>
      <c r="Y141">
        <v>4.9899999999999996E-3</v>
      </c>
      <c r="Z141">
        <v>0</v>
      </c>
      <c r="AA141">
        <v>0</v>
      </c>
    </row>
    <row r="142" spans="1:27" x14ac:dyDescent="0.25">
      <c r="A142">
        <v>142.79366999999999</v>
      </c>
      <c r="B142">
        <v>25.68618</v>
      </c>
      <c r="C142">
        <v>39.898519999999998</v>
      </c>
      <c r="D142">
        <v>39.821860000000001</v>
      </c>
      <c r="E142">
        <v>32.292960000000001</v>
      </c>
      <c r="F142">
        <v>-1.18512</v>
      </c>
      <c r="G142">
        <v>1.3390000000000001E-2</v>
      </c>
      <c r="H142">
        <v>0.21859999999999999</v>
      </c>
      <c r="I142">
        <v>0.20361000000000001</v>
      </c>
      <c r="J142">
        <v>-3.0244200000000001</v>
      </c>
      <c r="K142">
        <v>6.4750000000000002E-2</v>
      </c>
      <c r="L142">
        <v>-8.5620000000000002E-2</v>
      </c>
      <c r="M142">
        <v>-83.566310000000001</v>
      </c>
      <c r="N142">
        <v>-0.38003999999999999</v>
      </c>
      <c r="O142">
        <v>60.092309999999998</v>
      </c>
      <c r="P142">
        <v>64.518270000000001</v>
      </c>
      <c r="Q142">
        <v>-19718.092499999999</v>
      </c>
      <c r="R142">
        <v>-9631.1497299999992</v>
      </c>
      <c r="S142" t="s">
        <v>25</v>
      </c>
      <c r="T142" t="e">
        <f t="shared" si="2"/>
        <v>#NAME?</v>
      </c>
      <c r="U142">
        <v>4.3299999999999996E-3</v>
      </c>
      <c r="V142">
        <v>3.0000000000000001E-5</v>
      </c>
      <c r="W142">
        <v>4.2100000000000002E-3</v>
      </c>
      <c r="X142">
        <v>4.2599999999999999E-3</v>
      </c>
      <c r="Y142">
        <v>4.9800000000000001E-3</v>
      </c>
      <c r="Z142">
        <v>0</v>
      </c>
      <c r="AA142">
        <v>0</v>
      </c>
    </row>
    <row r="143" spans="1:27" x14ac:dyDescent="0.25">
      <c r="A143">
        <v>143.79400999999999</v>
      </c>
      <c r="B143">
        <v>25.687280000000001</v>
      </c>
      <c r="C143">
        <v>39.89864</v>
      </c>
      <c r="D143">
        <v>39.821429999999999</v>
      </c>
      <c r="E143">
        <v>32.29383</v>
      </c>
      <c r="F143">
        <v>-1.18512</v>
      </c>
      <c r="G143">
        <v>1.272E-2</v>
      </c>
      <c r="H143">
        <v>0.21956000000000001</v>
      </c>
      <c r="I143">
        <v>0.20624999999999999</v>
      </c>
      <c r="J143">
        <v>-3.0244200000000001</v>
      </c>
      <c r="K143">
        <v>6.4269999999999994E-2</v>
      </c>
      <c r="L143">
        <v>-8.5669999999999996E-2</v>
      </c>
      <c r="M143">
        <v>-83.563469999999995</v>
      </c>
      <c r="N143">
        <v>-0.38279000000000002</v>
      </c>
      <c r="O143">
        <v>60.871670000000002</v>
      </c>
      <c r="P143">
        <v>64.799949999999995</v>
      </c>
      <c r="Q143">
        <v>-19718.518820000001</v>
      </c>
      <c r="R143">
        <v>-9631.1220099999991</v>
      </c>
      <c r="S143" t="s">
        <v>25</v>
      </c>
      <c r="T143" t="e">
        <f t="shared" si="2"/>
        <v>#NAME?</v>
      </c>
      <c r="U143">
        <v>4.3299999999999996E-3</v>
      </c>
      <c r="V143">
        <v>3.0000000000000001E-5</v>
      </c>
      <c r="W143">
        <v>4.2100000000000002E-3</v>
      </c>
      <c r="X143">
        <v>4.2399999999999998E-3</v>
      </c>
      <c r="Y143">
        <v>4.9899999999999996E-3</v>
      </c>
      <c r="Z143">
        <v>0</v>
      </c>
      <c r="AA143">
        <v>0</v>
      </c>
    </row>
    <row r="144" spans="1:27" x14ac:dyDescent="0.25">
      <c r="A144">
        <v>144.79479000000001</v>
      </c>
      <c r="B144">
        <v>25.68732</v>
      </c>
      <c r="C144">
        <v>39.898530000000001</v>
      </c>
      <c r="D144">
        <v>39.822699999999998</v>
      </c>
      <c r="E144">
        <v>32.29365</v>
      </c>
      <c r="F144">
        <v>-1.18512</v>
      </c>
      <c r="G144">
        <v>1.243E-2</v>
      </c>
      <c r="H144">
        <v>0.22020999999999999</v>
      </c>
      <c r="I144">
        <v>0.20175000000000001</v>
      </c>
      <c r="J144">
        <v>-3.0244200000000001</v>
      </c>
      <c r="K144">
        <v>6.2619999999999995E-2</v>
      </c>
      <c r="L144">
        <v>-8.5680000000000006E-2</v>
      </c>
      <c r="M144">
        <v>-83.560749999999999</v>
      </c>
      <c r="N144">
        <v>-0.37596000000000002</v>
      </c>
      <c r="O144">
        <v>59.543759999999999</v>
      </c>
      <c r="P144">
        <v>64.993920000000003</v>
      </c>
      <c r="Q144">
        <v>-19718.49123</v>
      </c>
      <c r="R144">
        <v>-9631.2258399999992</v>
      </c>
      <c r="S144" t="s">
        <v>25</v>
      </c>
      <c r="T144" t="e">
        <f t="shared" si="2"/>
        <v>#NAME?</v>
      </c>
      <c r="U144">
        <v>4.3200000000000001E-3</v>
      </c>
      <c r="V144">
        <v>3.0000000000000001E-5</v>
      </c>
      <c r="W144">
        <v>4.1999999999999997E-3</v>
      </c>
      <c r="X144">
        <v>4.2399999999999998E-3</v>
      </c>
      <c r="Y144">
        <v>4.9899999999999996E-3</v>
      </c>
      <c r="Z144">
        <v>0</v>
      </c>
      <c r="AA144">
        <v>0</v>
      </c>
    </row>
    <row r="145" spans="1:27" x14ac:dyDescent="0.25">
      <c r="A145">
        <v>145.79492999999999</v>
      </c>
      <c r="B145">
        <v>25.686710000000001</v>
      </c>
      <c r="C145">
        <v>39.899909999999998</v>
      </c>
      <c r="D145">
        <v>39.822679999999998</v>
      </c>
      <c r="E145">
        <v>32.294130000000003</v>
      </c>
      <c r="F145">
        <v>-1.18512</v>
      </c>
      <c r="G145">
        <v>1.32E-2</v>
      </c>
      <c r="H145">
        <v>0.21887000000000001</v>
      </c>
      <c r="I145">
        <v>0.20124</v>
      </c>
      <c r="J145">
        <v>-3.0244200000000001</v>
      </c>
      <c r="K145">
        <v>6.5449999999999994E-2</v>
      </c>
      <c r="L145">
        <v>-8.5669999999999996E-2</v>
      </c>
      <c r="M145">
        <v>-83.574510000000004</v>
      </c>
      <c r="N145">
        <v>-0.38284000000000001</v>
      </c>
      <c r="O145">
        <v>59.394120000000001</v>
      </c>
      <c r="P145">
        <v>64.597560000000001</v>
      </c>
      <c r="Q145">
        <v>-19718.462469999999</v>
      </c>
      <c r="R145">
        <v>-9631.3479599999991</v>
      </c>
      <c r="S145" t="s">
        <v>25</v>
      </c>
      <c r="T145" t="e">
        <f t="shared" si="2"/>
        <v>#NAME?</v>
      </c>
      <c r="U145">
        <v>4.3200000000000001E-3</v>
      </c>
      <c r="V145">
        <v>3.0000000000000001E-5</v>
      </c>
      <c r="W145">
        <v>4.2100000000000002E-3</v>
      </c>
      <c r="X145">
        <v>4.2500000000000003E-3</v>
      </c>
      <c r="Y145">
        <v>4.9800000000000001E-3</v>
      </c>
      <c r="Z145">
        <v>0</v>
      </c>
      <c r="AA145">
        <v>0</v>
      </c>
    </row>
    <row r="146" spans="1:27" x14ac:dyDescent="0.25">
      <c r="A146">
        <v>146.79549</v>
      </c>
      <c r="B146">
        <v>25.68685</v>
      </c>
      <c r="C146">
        <v>39.900410000000001</v>
      </c>
      <c r="D146">
        <v>39.823140000000002</v>
      </c>
      <c r="E146">
        <v>32.293799999999997</v>
      </c>
      <c r="F146">
        <v>-1.18512</v>
      </c>
      <c r="G146">
        <v>1.304E-2</v>
      </c>
      <c r="H146">
        <v>0.21845999999999999</v>
      </c>
      <c r="I146">
        <v>0.20202999999999999</v>
      </c>
      <c r="J146">
        <v>-3.0244200000000001</v>
      </c>
      <c r="K146">
        <v>6.447E-2</v>
      </c>
      <c r="L146">
        <v>-8.566E-2</v>
      </c>
      <c r="M146">
        <v>-83.568510000000003</v>
      </c>
      <c r="N146">
        <v>-0.38307999999999998</v>
      </c>
      <c r="O146">
        <v>59.628019999999999</v>
      </c>
      <c r="P146">
        <v>64.477249999999998</v>
      </c>
      <c r="Q146">
        <v>-19718.421289999998</v>
      </c>
      <c r="R146">
        <v>-9631.4331999999995</v>
      </c>
      <c r="S146" t="s">
        <v>25</v>
      </c>
      <c r="T146" t="e">
        <f t="shared" si="2"/>
        <v>#NAME?</v>
      </c>
      <c r="U146">
        <v>4.3200000000000001E-3</v>
      </c>
      <c r="V146">
        <v>3.0000000000000001E-5</v>
      </c>
      <c r="W146">
        <v>4.2100000000000002E-3</v>
      </c>
      <c r="X146">
        <v>4.2500000000000003E-3</v>
      </c>
      <c r="Y146">
        <v>4.9800000000000001E-3</v>
      </c>
      <c r="Z146">
        <v>0</v>
      </c>
      <c r="AA146">
        <v>0</v>
      </c>
    </row>
    <row r="147" spans="1:27" x14ac:dyDescent="0.25">
      <c r="A147">
        <v>147.79588000000001</v>
      </c>
      <c r="B147">
        <v>25.686050000000002</v>
      </c>
      <c r="C147">
        <v>39.9011</v>
      </c>
      <c r="D147">
        <v>39.824539999999999</v>
      </c>
      <c r="E147">
        <v>32.293610000000001</v>
      </c>
      <c r="F147">
        <v>-1.18512</v>
      </c>
      <c r="G147">
        <v>1.3979999999999999E-2</v>
      </c>
      <c r="H147">
        <v>0.2203</v>
      </c>
      <c r="I147">
        <v>0.20344999999999999</v>
      </c>
      <c r="J147">
        <v>-3.0244200000000001</v>
      </c>
      <c r="K147">
        <v>6.5140000000000003E-2</v>
      </c>
      <c r="L147">
        <v>-8.5720000000000005E-2</v>
      </c>
      <c r="M147">
        <v>-83.576220000000006</v>
      </c>
      <c r="N147">
        <v>-0.37953999999999999</v>
      </c>
      <c r="O147">
        <v>60.044739999999997</v>
      </c>
      <c r="P147">
        <v>65.019630000000006</v>
      </c>
      <c r="Q147">
        <v>-19718.207129999999</v>
      </c>
      <c r="R147">
        <v>-9631.6210300000002</v>
      </c>
      <c r="S147" t="s">
        <v>25</v>
      </c>
      <c r="T147" t="e">
        <f t="shared" si="2"/>
        <v>#NAME?</v>
      </c>
      <c r="U147">
        <v>4.3299999999999996E-3</v>
      </c>
      <c r="V147">
        <v>3.0000000000000001E-5</v>
      </c>
      <c r="W147">
        <v>4.2100000000000002E-3</v>
      </c>
      <c r="X147">
        <v>4.2700000000000004E-3</v>
      </c>
      <c r="Y147">
        <v>4.9899999999999996E-3</v>
      </c>
      <c r="Z147">
        <v>0</v>
      </c>
      <c r="AA147">
        <v>0</v>
      </c>
    </row>
    <row r="148" spans="1:27" x14ac:dyDescent="0.25">
      <c r="A148">
        <v>148.79496</v>
      </c>
      <c r="B148">
        <v>25.685749999999999</v>
      </c>
      <c r="C148">
        <v>39.902209999999997</v>
      </c>
      <c r="D148">
        <v>39.824680000000001</v>
      </c>
      <c r="E148">
        <v>32.294809999999998</v>
      </c>
      <c r="F148">
        <v>-1.18512</v>
      </c>
      <c r="G148">
        <v>1.2800000000000001E-2</v>
      </c>
      <c r="H148">
        <v>0.21967999999999999</v>
      </c>
      <c r="I148">
        <v>0.20424999999999999</v>
      </c>
      <c r="J148">
        <v>-3.0244200000000001</v>
      </c>
      <c r="K148">
        <v>6.3659999999999994E-2</v>
      </c>
      <c r="L148">
        <v>-8.5669999999999996E-2</v>
      </c>
      <c r="M148">
        <v>-83.595190000000002</v>
      </c>
      <c r="N148">
        <v>-0.38434000000000001</v>
      </c>
      <c r="O148">
        <v>60.28134</v>
      </c>
      <c r="P148">
        <v>64.835149999999999</v>
      </c>
      <c r="Q148">
        <v>-19718.400290000001</v>
      </c>
      <c r="R148">
        <v>-9631.7331400000003</v>
      </c>
      <c r="S148" t="s">
        <v>25</v>
      </c>
      <c r="T148" t="e">
        <f t="shared" si="2"/>
        <v>#NAME?</v>
      </c>
      <c r="U148">
        <v>4.3299999999999996E-3</v>
      </c>
      <c r="V148">
        <v>3.0000000000000001E-5</v>
      </c>
      <c r="W148">
        <v>4.1999999999999997E-3</v>
      </c>
      <c r="X148">
        <v>4.2500000000000003E-3</v>
      </c>
      <c r="Y148">
        <v>4.9899999999999996E-3</v>
      </c>
      <c r="Z148">
        <v>0</v>
      </c>
      <c r="AA148">
        <v>0</v>
      </c>
    </row>
    <row r="149" spans="1:27" x14ac:dyDescent="0.25">
      <c r="A149">
        <v>149.79522</v>
      </c>
      <c r="B149">
        <v>25.686489999999999</v>
      </c>
      <c r="C149">
        <v>39.903210000000001</v>
      </c>
      <c r="D149">
        <v>39.82517</v>
      </c>
      <c r="E149">
        <v>32.295760000000001</v>
      </c>
      <c r="F149">
        <v>-1.18512</v>
      </c>
      <c r="G149">
        <v>1.3559999999999999E-2</v>
      </c>
      <c r="H149">
        <v>0.22009999999999999</v>
      </c>
      <c r="I149">
        <v>0.20224</v>
      </c>
      <c r="J149">
        <v>-3.0244200000000001</v>
      </c>
      <c r="K149">
        <v>6.5199999999999994E-2</v>
      </c>
      <c r="L149">
        <v>-8.5690000000000002E-2</v>
      </c>
      <c r="M149">
        <v>-83.597970000000004</v>
      </c>
      <c r="N149">
        <v>-0.38684000000000002</v>
      </c>
      <c r="O149">
        <v>59.689399999999999</v>
      </c>
      <c r="P149">
        <v>64.96087</v>
      </c>
      <c r="Q149">
        <v>-19718.767930000002</v>
      </c>
      <c r="R149">
        <v>-9631.8670299999994</v>
      </c>
      <c r="S149" t="s">
        <v>25</v>
      </c>
      <c r="T149" t="e">
        <f t="shared" si="2"/>
        <v>#NAME?</v>
      </c>
      <c r="U149">
        <v>4.3200000000000001E-3</v>
      </c>
      <c r="V149">
        <v>3.0000000000000001E-5</v>
      </c>
      <c r="W149">
        <v>4.2100000000000002E-3</v>
      </c>
      <c r="X149">
        <v>4.2599999999999999E-3</v>
      </c>
      <c r="Y149">
        <v>4.9899999999999996E-3</v>
      </c>
      <c r="Z149">
        <v>0</v>
      </c>
      <c r="AA149">
        <v>0</v>
      </c>
    </row>
    <row r="150" spans="1:27" x14ac:dyDescent="0.25">
      <c r="A150">
        <v>150.7953</v>
      </c>
      <c r="B150">
        <v>25.686679999999999</v>
      </c>
      <c r="C150">
        <v>39.903619999999997</v>
      </c>
      <c r="D150">
        <v>39.825859999999999</v>
      </c>
      <c r="E150">
        <v>32.295000000000002</v>
      </c>
      <c r="F150">
        <v>-1.18512</v>
      </c>
      <c r="G150">
        <v>1.189E-2</v>
      </c>
      <c r="H150">
        <v>0.21951999999999999</v>
      </c>
      <c r="I150">
        <v>0.20055000000000001</v>
      </c>
      <c r="J150">
        <v>-3.0244200000000001</v>
      </c>
      <c r="K150">
        <v>6.3140000000000002E-2</v>
      </c>
      <c r="L150">
        <v>-8.5680000000000006E-2</v>
      </c>
      <c r="M150">
        <v>-83.585859999999997</v>
      </c>
      <c r="N150">
        <v>-0.38550000000000001</v>
      </c>
      <c r="O150">
        <v>59.189619999999998</v>
      </c>
      <c r="P150">
        <v>64.788309999999996</v>
      </c>
      <c r="Q150">
        <v>-19718.643929999998</v>
      </c>
      <c r="R150">
        <v>-9631.9652000000006</v>
      </c>
      <c r="S150" t="s">
        <v>25</v>
      </c>
      <c r="T150" t="e">
        <f t="shared" si="2"/>
        <v>#NAME?</v>
      </c>
      <c r="U150">
        <v>4.3200000000000001E-3</v>
      </c>
      <c r="V150">
        <v>3.0000000000000001E-5</v>
      </c>
      <c r="W150">
        <v>4.1999999999999997E-3</v>
      </c>
      <c r="X150">
        <v>4.2300000000000003E-3</v>
      </c>
      <c r="Y150">
        <v>4.9899999999999996E-3</v>
      </c>
      <c r="Z150">
        <v>0</v>
      </c>
      <c r="AA150">
        <v>0</v>
      </c>
    </row>
    <row r="151" spans="1:27" x14ac:dyDescent="0.25">
      <c r="A151">
        <v>151.79776000000001</v>
      </c>
      <c r="B151">
        <v>25.686129999999999</v>
      </c>
      <c r="C151">
        <v>39.904580000000003</v>
      </c>
      <c r="D151">
        <v>39.827330000000003</v>
      </c>
      <c r="E151">
        <v>32.294849999999997</v>
      </c>
      <c r="F151">
        <v>-1.18512</v>
      </c>
      <c r="G151">
        <v>1.2659999999999999E-2</v>
      </c>
      <c r="H151">
        <v>0.21923000000000001</v>
      </c>
      <c r="I151">
        <v>0.20429</v>
      </c>
      <c r="J151">
        <v>-3.0244200000000001</v>
      </c>
      <c r="K151">
        <v>6.5119999999999997E-2</v>
      </c>
      <c r="L151">
        <v>-8.5620000000000002E-2</v>
      </c>
      <c r="M151">
        <v>-83.590940000000003</v>
      </c>
      <c r="N151">
        <v>-0.38296999999999998</v>
      </c>
      <c r="O151">
        <v>60.293469999999999</v>
      </c>
      <c r="P151">
        <v>64.702849999999998</v>
      </c>
      <c r="Q151">
        <v>-19718.493589999998</v>
      </c>
      <c r="R151">
        <v>-9632.1831399999992</v>
      </c>
      <c r="S151" t="s">
        <v>25</v>
      </c>
      <c r="T151" t="e">
        <f t="shared" si="2"/>
        <v>#NAME?</v>
      </c>
      <c r="U151">
        <v>4.3299999999999996E-3</v>
      </c>
      <c r="V151">
        <v>3.0000000000000001E-5</v>
      </c>
      <c r="W151">
        <v>4.2100000000000002E-3</v>
      </c>
      <c r="X151">
        <v>4.2399999999999998E-3</v>
      </c>
      <c r="Y151">
        <v>4.9899999999999996E-3</v>
      </c>
      <c r="Z151">
        <v>0</v>
      </c>
      <c r="AA151">
        <v>0</v>
      </c>
    </row>
    <row r="152" spans="1:27" x14ac:dyDescent="0.25">
      <c r="A152">
        <v>152.79982000000001</v>
      </c>
      <c r="B152">
        <v>25.685449999999999</v>
      </c>
      <c r="C152">
        <v>39.904130000000002</v>
      </c>
      <c r="D152">
        <v>39.828249999999997</v>
      </c>
      <c r="E152">
        <v>32.295990000000003</v>
      </c>
      <c r="F152">
        <v>-1.18512</v>
      </c>
      <c r="G152">
        <v>1.349E-2</v>
      </c>
      <c r="H152">
        <v>0.21970999999999999</v>
      </c>
      <c r="I152">
        <v>0.20021</v>
      </c>
      <c r="J152">
        <v>-3.0244200000000001</v>
      </c>
      <c r="K152">
        <v>6.4990000000000006E-2</v>
      </c>
      <c r="L152">
        <v>-8.5680000000000006E-2</v>
      </c>
      <c r="M152">
        <v>-83.613879999999995</v>
      </c>
      <c r="N152">
        <v>-0.37613000000000002</v>
      </c>
      <c r="O152">
        <v>59.089559999999999</v>
      </c>
      <c r="P152">
        <v>64.844890000000007</v>
      </c>
      <c r="Q152">
        <v>-19718.592329999999</v>
      </c>
      <c r="R152">
        <v>-9632.2259799999993</v>
      </c>
      <c r="S152" t="s">
        <v>25</v>
      </c>
      <c r="T152" t="e">
        <f t="shared" si="2"/>
        <v>#NAME?</v>
      </c>
      <c r="U152">
        <v>4.3200000000000001E-3</v>
      </c>
      <c r="V152">
        <v>3.0000000000000001E-5</v>
      </c>
      <c r="W152">
        <v>4.2100000000000002E-3</v>
      </c>
      <c r="X152">
        <v>4.2599999999999999E-3</v>
      </c>
      <c r="Y152">
        <v>4.9899999999999996E-3</v>
      </c>
      <c r="Z152">
        <v>0</v>
      </c>
      <c r="AA152">
        <v>0</v>
      </c>
    </row>
    <row r="153" spans="1:27" x14ac:dyDescent="0.25">
      <c r="A153">
        <v>153.80022</v>
      </c>
      <c r="B153">
        <v>25.686029999999999</v>
      </c>
      <c r="C153">
        <v>39.904539999999997</v>
      </c>
      <c r="D153">
        <v>39.828949999999999</v>
      </c>
      <c r="E153">
        <v>32.295459999999999</v>
      </c>
      <c r="F153">
        <v>-1.18512</v>
      </c>
      <c r="G153">
        <v>1.3559999999999999E-2</v>
      </c>
      <c r="H153">
        <v>0.21984000000000001</v>
      </c>
      <c r="I153">
        <v>0.20444000000000001</v>
      </c>
      <c r="J153">
        <v>-3.0244200000000001</v>
      </c>
      <c r="K153">
        <v>6.3369999999999996E-2</v>
      </c>
      <c r="L153">
        <v>-8.5690000000000002E-2</v>
      </c>
      <c r="M153">
        <v>-83.599850000000004</v>
      </c>
      <c r="N153">
        <v>-0.37476999999999999</v>
      </c>
      <c r="O153">
        <v>60.337989999999998</v>
      </c>
      <c r="P153">
        <v>64.882710000000003</v>
      </c>
      <c r="Q153">
        <v>-19718.60197</v>
      </c>
      <c r="R153">
        <v>-9632.3253299999997</v>
      </c>
      <c r="S153" t="s">
        <v>25</v>
      </c>
      <c r="T153" t="e">
        <f t="shared" si="2"/>
        <v>#NAME?</v>
      </c>
      <c r="U153">
        <v>4.3299999999999996E-3</v>
      </c>
      <c r="V153">
        <v>3.0000000000000001E-5</v>
      </c>
      <c r="W153">
        <v>4.1999999999999997E-3</v>
      </c>
      <c r="X153">
        <v>4.2599999999999999E-3</v>
      </c>
      <c r="Y153">
        <v>4.9899999999999996E-3</v>
      </c>
      <c r="Z153">
        <v>0</v>
      </c>
      <c r="AA153">
        <v>0</v>
      </c>
    </row>
    <row r="154" spans="1:27" x14ac:dyDescent="0.25">
      <c r="A154">
        <v>154.80034000000001</v>
      </c>
      <c r="B154">
        <v>25.686150000000001</v>
      </c>
      <c r="C154">
        <v>39.905920000000002</v>
      </c>
      <c r="D154">
        <v>39.829320000000003</v>
      </c>
      <c r="E154">
        <v>32.295900000000003</v>
      </c>
      <c r="F154">
        <v>-1.18512</v>
      </c>
      <c r="G154">
        <v>1.281E-2</v>
      </c>
      <c r="H154">
        <v>0.22026000000000001</v>
      </c>
      <c r="I154">
        <v>0.20371</v>
      </c>
      <c r="J154">
        <v>-3.0244200000000001</v>
      </c>
      <c r="K154">
        <v>6.3140000000000002E-2</v>
      </c>
      <c r="L154">
        <v>-8.5680000000000006E-2</v>
      </c>
      <c r="M154">
        <v>-83.603840000000005</v>
      </c>
      <c r="N154">
        <v>-0.37974000000000002</v>
      </c>
      <c r="O154">
        <v>60.123820000000002</v>
      </c>
      <c r="P154">
        <v>65.006330000000005</v>
      </c>
      <c r="Q154">
        <v>-19718.723849999998</v>
      </c>
      <c r="R154">
        <v>-9632.4818899999991</v>
      </c>
      <c r="S154" t="s">
        <v>25</v>
      </c>
      <c r="T154" t="e">
        <f t="shared" si="2"/>
        <v>#NAME?</v>
      </c>
      <c r="U154">
        <v>4.3299999999999996E-3</v>
      </c>
      <c r="V154">
        <v>3.0000000000000001E-5</v>
      </c>
      <c r="W154">
        <v>4.1999999999999997E-3</v>
      </c>
      <c r="X154">
        <v>4.2500000000000003E-3</v>
      </c>
      <c r="Y154">
        <v>4.9899999999999996E-3</v>
      </c>
      <c r="Z154">
        <v>0</v>
      </c>
      <c r="AA154">
        <v>0</v>
      </c>
    </row>
    <row r="155" spans="1:27" x14ac:dyDescent="0.25">
      <c r="A155">
        <v>155.80026000000001</v>
      </c>
      <c r="B155">
        <v>25.685860000000002</v>
      </c>
      <c r="C155">
        <v>39.906759999999998</v>
      </c>
      <c r="D155">
        <v>39.830060000000003</v>
      </c>
      <c r="E155">
        <v>32.296779999999998</v>
      </c>
      <c r="F155">
        <v>-1.18512</v>
      </c>
      <c r="G155">
        <v>1.146E-2</v>
      </c>
      <c r="H155">
        <v>0.22067999999999999</v>
      </c>
      <c r="I155">
        <v>0.20077999999999999</v>
      </c>
      <c r="J155">
        <v>-3.0244200000000001</v>
      </c>
      <c r="K155">
        <v>6.4899999999999999E-2</v>
      </c>
      <c r="L155">
        <v>-8.5680000000000006E-2</v>
      </c>
      <c r="M155">
        <v>-83.618660000000006</v>
      </c>
      <c r="N155">
        <v>-0.38023000000000001</v>
      </c>
      <c r="O155">
        <v>59.257779999999997</v>
      </c>
      <c r="P155">
        <v>65.130489999999995</v>
      </c>
      <c r="Q155">
        <v>-19718.851979999999</v>
      </c>
      <c r="R155">
        <v>-9632.6237000000001</v>
      </c>
      <c r="S155" t="s">
        <v>25</v>
      </c>
      <c r="T155" t="e">
        <f t="shared" si="2"/>
        <v>#NAME?</v>
      </c>
      <c r="U155">
        <v>4.3200000000000001E-3</v>
      </c>
      <c r="V155">
        <v>3.0000000000000001E-5</v>
      </c>
      <c r="W155">
        <v>4.2100000000000002E-3</v>
      </c>
      <c r="X155">
        <v>4.2199999999999998E-3</v>
      </c>
      <c r="Y155">
        <v>4.9899999999999996E-3</v>
      </c>
      <c r="Z155">
        <v>0</v>
      </c>
      <c r="AA155">
        <v>0</v>
      </c>
    </row>
    <row r="156" spans="1:27" x14ac:dyDescent="0.25">
      <c r="A156">
        <v>156.80017000000001</v>
      </c>
      <c r="B156">
        <v>25.685860000000002</v>
      </c>
      <c r="C156">
        <v>39.90654</v>
      </c>
      <c r="D156">
        <v>39.830440000000003</v>
      </c>
      <c r="E156">
        <v>32.296010000000003</v>
      </c>
      <c r="F156">
        <v>-1.18512</v>
      </c>
      <c r="G156">
        <v>1.372E-2</v>
      </c>
      <c r="H156">
        <v>0.21945000000000001</v>
      </c>
      <c r="I156">
        <v>0.20612</v>
      </c>
      <c r="J156">
        <v>-3.0244200000000001</v>
      </c>
      <c r="K156">
        <v>6.3899999999999998E-2</v>
      </c>
      <c r="L156">
        <v>-8.5680000000000006E-2</v>
      </c>
      <c r="M156">
        <v>-83.608980000000003</v>
      </c>
      <c r="N156">
        <v>-0.37724000000000002</v>
      </c>
      <c r="O156">
        <v>60.833930000000002</v>
      </c>
      <c r="P156">
        <v>64.769210000000001</v>
      </c>
      <c r="Q156">
        <v>-19718.683850000001</v>
      </c>
      <c r="R156">
        <v>-9632.6382799999992</v>
      </c>
      <c r="S156" t="s">
        <v>25</v>
      </c>
      <c r="T156" t="e">
        <f t="shared" si="2"/>
        <v>#NAME?</v>
      </c>
      <c r="U156">
        <v>4.3299999999999996E-3</v>
      </c>
      <c r="V156">
        <v>3.0000000000000001E-5</v>
      </c>
      <c r="W156">
        <v>4.1999999999999997E-3</v>
      </c>
      <c r="X156">
        <v>4.2599999999999999E-3</v>
      </c>
      <c r="Y156">
        <v>4.9899999999999996E-3</v>
      </c>
      <c r="Z156">
        <v>0</v>
      </c>
      <c r="AA156">
        <v>0</v>
      </c>
    </row>
    <row r="157" spans="1:27" x14ac:dyDescent="0.25">
      <c r="A157">
        <v>157.80026000000001</v>
      </c>
      <c r="B157">
        <v>25.68554</v>
      </c>
      <c r="C157">
        <v>39.907249999999998</v>
      </c>
      <c r="D157">
        <v>39.832030000000003</v>
      </c>
      <c r="E157">
        <v>32.296460000000003</v>
      </c>
      <c r="F157">
        <v>-1.18512</v>
      </c>
      <c r="G157">
        <v>1.3520000000000001E-2</v>
      </c>
      <c r="H157">
        <v>0.22101999999999999</v>
      </c>
      <c r="I157">
        <v>0.20254</v>
      </c>
      <c r="J157">
        <v>-3.0244200000000001</v>
      </c>
      <c r="K157">
        <v>6.3969999999999999E-2</v>
      </c>
      <c r="L157">
        <v>-8.5730000000000001E-2</v>
      </c>
      <c r="M157">
        <v>-83.618639999999999</v>
      </c>
      <c r="N157">
        <v>-0.37291000000000002</v>
      </c>
      <c r="O157">
        <v>59.778289999999998</v>
      </c>
      <c r="P157">
        <v>65.231999999999999</v>
      </c>
      <c r="Q157">
        <v>-19718.712909999998</v>
      </c>
      <c r="R157">
        <v>-9632.8448100000005</v>
      </c>
      <c r="S157" t="s">
        <v>25</v>
      </c>
      <c r="T157" t="e">
        <f t="shared" si="2"/>
        <v>#NAME?</v>
      </c>
      <c r="U157">
        <v>4.3200000000000001E-3</v>
      </c>
      <c r="V157">
        <v>3.0000000000000001E-5</v>
      </c>
      <c r="W157">
        <v>4.1999999999999997E-3</v>
      </c>
      <c r="X157">
        <v>4.2599999999999999E-3</v>
      </c>
      <c r="Y157">
        <v>4.9899999999999996E-3</v>
      </c>
      <c r="Z157">
        <v>0</v>
      </c>
      <c r="AA157">
        <v>0</v>
      </c>
    </row>
    <row r="158" spans="1:27" x14ac:dyDescent="0.25">
      <c r="A158">
        <v>158.80127999999999</v>
      </c>
      <c r="B158">
        <v>25.68505</v>
      </c>
      <c r="C158">
        <v>39.908369999999998</v>
      </c>
      <c r="D158">
        <v>39.831040000000002</v>
      </c>
      <c r="E158">
        <v>32.297260000000001</v>
      </c>
      <c r="F158">
        <v>-1.18512</v>
      </c>
      <c r="G158">
        <v>1.234E-2</v>
      </c>
      <c r="H158">
        <v>0.22015999999999999</v>
      </c>
      <c r="I158">
        <v>0.20923</v>
      </c>
      <c r="J158">
        <v>-3.0244200000000001</v>
      </c>
      <c r="K158">
        <v>6.3909999999999995E-2</v>
      </c>
      <c r="L158">
        <v>-8.5629999999999998E-2</v>
      </c>
      <c r="M158">
        <v>-83.634990000000002</v>
      </c>
      <c r="N158">
        <v>-0.38335000000000002</v>
      </c>
      <c r="O158">
        <v>61.751480000000001</v>
      </c>
      <c r="P158">
        <v>64.978499999999997</v>
      </c>
      <c r="Q158">
        <v>-19718.781559999999</v>
      </c>
      <c r="R158">
        <v>-9632.8559800000003</v>
      </c>
      <c r="S158" t="s">
        <v>25</v>
      </c>
      <c r="T158" t="e">
        <f t="shared" si="2"/>
        <v>#NAME?</v>
      </c>
      <c r="U158">
        <v>4.3299999999999996E-3</v>
      </c>
      <c r="V158">
        <v>3.0000000000000001E-5</v>
      </c>
      <c r="W158">
        <v>4.1999999999999997E-3</v>
      </c>
      <c r="X158">
        <v>4.2399999999999998E-3</v>
      </c>
      <c r="Y158">
        <v>4.9899999999999996E-3</v>
      </c>
      <c r="Z158">
        <v>0</v>
      </c>
      <c r="AA158">
        <v>0</v>
      </c>
    </row>
    <row r="159" spans="1:27" x14ac:dyDescent="0.25">
      <c r="A159">
        <v>159.80287000000001</v>
      </c>
      <c r="B159">
        <v>25.68505</v>
      </c>
      <c r="C159">
        <v>39.908299999999997</v>
      </c>
      <c r="D159">
        <v>39.831800000000001</v>
      </c>
      <c r="E159">
        <v>32.297420000000002</v>
      </c>
      <c r="F159">
        <v>-1.18512</v>
      </c>
      <c r="G159">
        <v>1.3950000000000001E-2</v>
      </c>
      <c r="H159">
        <v>0.22056000000000001</v>
      </c>
      <c r="I159">
        <v>0.20326</v>
      </c>
      <c r="J159">
        <v>-3.0244200000000001</v>
      </c>
      <c r="K159">
        <v>6.4649999999999999E-2</v>
      </c>
      <c r="L159">
        <v>-8.5730000000000001E-2</v>
      </c>
      <c r="M159">
        <v>-83.637100000000004</v>
      </c>
      <c r="N159">
        <v>-0.37922</v>
      </c>
      <c r="O159">
        <v>59.988549999999996</v>
      </c>
      <c r="P159">
        <v>65.097210000000004</v>
      </c>
      <c r="Q159">
        <v>-19718.81423</v>
      </c>
      <c r="R159">
        <v>-9632.9184600000008</v>
      </c>
      <c r="S159" t="s">
        <v>25</v>
      </c>
      <c r="T159" t="e">
        <f t="shared" si="2"/>
        <v>#NAME?</v>
      </c>
      <c r="U159">
        <v>4.3299999999999996E-3</v>
      </c>
      <c r="V159">
        <v>3.0000000000000001E-5</v>
      </c>
      <c r="W159">
        <v>4.2100000000000002E-3</v>
      </c>
      <c r="X159">
        <v>4.2700000000000004E-3</v>
      </c>
      <c r="Y159">
        <v>4.9899999999999996E-3</v>
      </c>
      <c r="Z159">
        <v>0</v>
      </c>
      <c r="AA159">
        <v>0</v>
      </c>
    </row>
    <row r="160" spans="1:27" x14ac:dyDescent="0.25">
      <c r="A160">
        <v>160.80249000000001</v>
      </c>
      <c r="B160">
        <v>25.685759999999998</v>
      </c>
      <c r="C160">
        <v>39.909669999999998</v>
      </c>
      <c r="D160">
        <v>39.83164</v>
      </c>
      <c r="E160">
        <v>32.297190000000001</v>
      </c>
      <c r="F160">
        <v>-1.18512</v>
      </c>
      <c r="G160">
        <v>1.3050000000000001E-2</v>
      </c>
      <c r="H160">
        <v>0.22062000000000001</v>
      </c>
      <c r="I160">
        <v>0.20466000000000001</v>
      </c>
      <c r="J160">
        <v>-3.0244200000000001</v>
      </c>
      <c r="K160">
        <v>6.5379999999999994E-2</v>
      </c>
      <c r="L160">
        <v>-8.5720000000000005E-2</v>
      </c>
      <c r="M160">
        <v>-83.62518</v>
      </c>
      <c r="N160">
        <v>-0.38684000000000002</v>
      </c>
      <c r="O160">
        <v>60.401809999999998</v>
      </c>
      <c r="P160">
        <v>65.114080000000001</v>
      </c>
      <c r="Q160">
        <v>-19718.920010000002</v>
      </c>
      <c r="R160">
        <v>-9633.0270999999993</v>
      </c>
      <c r="S160" t="s">
        <v>25</v>
      </c>
      <c r="T160" t="e">
        <f t="shared" si="2"/>
        <v>#NAME?</v>
      </c>
      <c r="U160">
        <v>4.3299999999999996E-3</v>
      </c>
      <c r="V160">
        <v>3.0000000000000001E-5</v>
      </c>
      <c r="W160">
        <v>4.2100000000000002E-3</v>
      </c>
      <c r="X160">
        <v>4.2500000000000003E-3</v>
      </c>
      <c r="Y160">
        <v>4.9899999999999996E-3</v>
      </c>
      <c r="Z160">
        <v>0</v>
      </c>
      <c r="AA160">
        <v>0</v>
      </c>
    </row>
    <row r="161" spans="1:27" x14ac:dyDescent="0.25">
      <c r="A161">
        <v>161.80241000000001</v>
      </c>
      <c r="B161">
        <v>25.685549999999999</v>
      </c>
      <c r="C161">
        <v>39.909860000000002</v>
      </c>
      <c r="D161">
        <v>39.833039999999997</v>
      </c>
      <c r="E161">
        <v>32.297370000000001</v>
      </c>
      <c r="F161">
        <v>-1.18512</v>
      </c>
      <c r="G161">
        <v>1.2800000000000001E-2</v>
      </c>
      <c r="H161">
        <v>0.22059999999999999</v>
      </c>
      <c r="I161">
        <v>0.20233999999999999</v>
      </c>
      <c r="J161">
        <v>-3.0244200000000001</v>
      </c>
      <c r="K161">
        <v>6.3399999999999998E-2</v>
      </c>
      <c r="L161">
        <v>-8.5669999999999996E-2</v>
      </c>
      <c r="M161">
        <v>-83.630170000000007</v>
      </c>
      <c r="N161">
        <v>-0.38081999999999999</v>
      </c>
      <c r="O161">
        <v>59.719799999999999</v>
      </c>
      <c r="P161">
        <v>65.107640000000004</v>
      </c>
      <c r="Q161">
        <v>-19718.913700000001</v>
      </c>
      <c r="R161">
        <v>-9633.1693400000004</v>
      </c>
      <c r="S161" t="s">
        <v>25</v>
      </c>
      <c r="T161" t="e">
        <f t="shared" si="2"/>
        <v>#NAME?</v>
      </c>
      <c r="U161">
        <v>4.3200000000000001E-3</v>
      </c>
      <c r="V161">
        <v>3.0000000000000001E-5</v>
      </c>
      <c r="W161">
        <v>4.1999999999999997E-3</v>
      </c>
      <c r="X161">
        <v>4.2500000000000003E-3</v>
      </c>
      <c r="Y161">
        <v>4.9899999999999996E-3</v>
      </c>
      <c r="Z161">
        <v>0</v>
      </c>
      <c r="AA161">
        <v>0</v>
      </c>
    </row>
    <row r="162" spans="1:27" x14ac:dyDescent="0.25">
      <c r="A162">
        <v>162.80256</v>
      </c>
      <c r="B162">
        <v>25.685690000000001</v>
      </c>
      <c r="C162">
        <v>39.910150000000002</v>
      </c>
      <c r="D162">
        <v>39.834040000000002</v>
      </c>
      <c r="E162">
        <v>32.29759</v>
      </c>
      <c r="F162">
        <v>-1.18512</v>
      </c>
      <c r="G162">
        <v>1.303E-2</v>
      </c>
      <c r="H162">
        <v>0.21983</v>
      </c>
      <c r="I162">
        <v>0.20338999999999999</v>
      </c>
      <c r="J162">
        <v>-3.0244200000000001</v>
      </c>
      <c r="K162">
        <v>6.4329999999999998E-2</v>
      </c>
      <c r="L162">
        <v>-8.5730000000000001E-2</v>
      </c>
      <c r="M162">
        <v>-83.631119999999996</v>
      </c>
      <c r="N162">
        <v>-0.37734000000000001</v>
      </c>
      <c r="O162">
        <v>60.02796</v>
      </c>
      <c r="P162">
        <v>64.881069999999994</v>
      </c>
      <c r="Q162">
        <v>-19718.99181</v>
      </c>
      <c r="R162">
        <v>-9633.2853599999999</v>
      </c>
      <c r="S162" t="s">
        <v>25</v>
      </c>
      <c r="T162" t="e">
        <f t="shared" si="2"/>
        <v>#NAME?</v>
      </c>
      <c r="U162">
        <v>4.3299999999999996E-3</v>
      </c>
      <c r="V162">
        <v>3.0000000000000001E-5</v>
      </c>
      <c r="W162">
        <v>4.2100000000000002E-3</v>
      </c>
      <c r="X162">
        <v>4.2500000000000003E-3</v>
      </c>
      <c r="Y162">
        <v>4.9899999999999996E-3</v>
      </c>
      <c r="Z162">
        <v>0</v>
      </c>
      <c r="AA162">
        <v>0</v>
      </c>
    </row>
    <row r="163" spans="1:27" x14ac:dyDescent="0.25">
      <c r="A163">
        <v>163.80248</v>
      </c>
      <c r="B163">
        <v>25.686409999999999</v>
      </c>
      <c r="C163">
        <v>39.911299999999997</v>
      </c>
      <c r="D163">
        <v>39.834859999999999</v>
      </c>
      <c r="E163">
        <v>32.297289999999997</v>
      </c>
      <c r="F163">
        <v>-1.18512</v>
      </c>
      <c r="G163">
        <v>1.2930000000000001E-2</v>
      </c>
      <c r="H163">
        <v>0.22022</v>
      </c>
      <c r="I163">
        <v>0.20524999999999999</v>
      </c>
      <c r="J163">
        <v>-3.0244200000000001</v>
      </c>
      <c r="K163">
        <v>6.2600000000000003E-2</v>
      </c>
      <c r="L163">
        <v>-8.5629999999999998E-2</v>
      </c>
      <c r="M163">
        <v>-83.618189999999998</v>
      </c>
      <c r="N163">
        <v>-0.37896999999999997</v>
      </c>
      <c r="O163">
        <v>60.57741</v>
      </c>
      <c r="P163">
        <v>64.995019999999997</v>
      </c>
      <c r="Q163">
        <v>-19719.0825</v>
      </c>
      <c r="R163">
        <v>-9633.4619700000003</v>
      </c>
      <c r="S163" t="s">
        <v>25</v>
      </c>
      <c r="T163" t="e">
        <f t="shared" si="2"/>
        <v>#NAME?</v>
      </c>
      <c r="U163">
        <v>4.3299999999999996E-3</v>
      </c>
      <c r="V163">
        <v>3.0000000000000001E-5</v>
      </c>
      <c r="W163">
        <v>4.1999999999999997E-3</v>
      </c>
      <c r="X163">
        <v>4.2500000000000003E-3</v>
      </c>
      <c r="Y163">
        <v>4.9899999999999996E-3</v>
      </c>
      <c r="Z163">
        <v>0</v>
      </c>
      <c r="AA163">
        <v>0</v>
      </c>
    </row>
    <row r="164" spans="1:27" x14ac:dyDescent="0.25">
      <c r="A164">
        <v>164.80247</v>
      </c>
      <c r="B164">
        <v>25.686229999999998</v>
      </c>
      <c r="C164">
        <v>39.912230000000001</v>
      </c>
      <c r="D164">
        <v>39.834989999999998</v>
      </c>
      <c r="E164">
        <v>32.296889999999998</v>
      </c>
      <c r="F164">
        <v>-1.18512</v>
      </c>
      <c r="G164">
        <v>1.363E-2</v>
      </c>
      <c r="H164">
        <v>0.22031999999999999</v>
      </c>
      <c r="I164">
        <v>0.20286000000000001</v>
      </c>
      <c r="J164">
        <v>-3.0244200000000001</v>
      </c>
      <c r="K164">
        <v>6.5790000000000001E-2</v>
      </c>
      <c r="L164">
        <v>-8.5690000000000002E-2</v>
      </c>
      <c r="M164">
        <v>-83.615440000000007</v>
      </c>
      <c r="N164">
        <v>-0.38290000000000002</v>
      </c>
      <c r="O164">
        <v>59.870469999999997</v>
      </c>
      <c r="P164">
        <v>65.025319999999994</v>
      </c>
      <c r="Q164">
        <v>-19718.956679999999</v>
      </c>
      <c r="R164">
        <v>-9633.5575700000009</v>
      </c>
      <c r="S164" t="s">
        <v>25</v>
      </c>
      <c r="T164" t="e">
        <f t="shared" si="2"/>
        <v>#NAME?</v>
      </c>
      <c r="U164">
        <v>4.3200000000000001E-3</v>
      </c>
      <c r="V164">
        <v>3.0000000000000001E-5</v>
      </c>
      <c r="W164">
        <v>4.2100000000000002E-3</v>
      </c>
      <c r="X164">
        <v>4.2599999999999999E-3</v>
      </c>
      <c r="Y164">
        <v>4.9899999999999996E-3</v>
      </c>
      <c r="Z164">
        <v>0</v>
      </c>
      <c r="AA164">
        <v>0</v>
      </c>
    </row>
    <row r="165" spans="1:27" x14ac:dyDescent="0.25">
      <c r="A165">
        <v>165.80332000000001</v>
      </c>
      <c r="B165">
        <v>25.68618</v>
      </c>
      <c r="C165">
        <v>39.912550000000003</v>
      </c>
      <c r="D165">
        <v>39.834440000000001</v>
      </c>
      <c r="E165">
        <v>32.297229999999999</v>
      </c>
      <c r="F165">
        <v>-1.18512</v>
      </c>
      <c r="G165">
        <v>1.376E-2</v>
      </c>
      <c r="H165">
        <v>0.22004000000000001</v>
      </c>
      <c r="I165">
        <v>0.20219000000000001</v>
      </c>
      <c r="J165">
        <v>-3.0244200000000001</v>
      </c>
      <c r="K165">
        <v>6.3820000000000002E-2</v>
      </c>
      <c r="L165">
        <v>-8.566E-2</v>
      </c>
      <c r="M165">
        <v>-83.620440000000002</v>
      </c>
      <c r="N165">
        <v>-0.38718999999999998</v>
      </c>
      <c r="O165">
        <v>59.672910000000002</v>
      </c>
      <c r="P165">
        <v>64.942369999999997</v>
      </c>
      <c r="Q165">
        <v>-19719.02003</v>
      </c>
      <c r="R165">
        <v>-9633.5364599999994</v>
      </c>
      <c r="S165" t="s">
        <v>25</v>
      </c>
      <c r="T165" t="e">
        <f t="shared" si="2"/>
        <v>#NAME?</v>
      </c>
      <c r="U165">
        <v>4.3200000000000001E-3</v>
      </c>
      <c r="V165">
        <v>3.0000000000000001E-5</v>
      </c>
      <c r="W165">
        <v>4.1999999999999997E-3</v>
      </c>
      <c r="X165">
        <v>4.2599999999999999E-3</v>
      </c>
      <c r="Y165">
        <v>4.9899999999999996E-3</v>
      </c>
      <c r="Z165">
        <v>0</v>
      </c>
      <c r="AA165">
        <v>0</v>
      </c>
    </row>
    <row r="166" spans="1:27" x14ac:dyDescent="0.25">
      <c r="A166">
        <v>166.80362</v>
      </c>
      <c r="B166">
        <v>25.686769999999999</v>
      </c>
      <c r="C166">
        <v>39.913130000000002</v>
      </c>
      <c r="D166">
        <v>39.83578</v>
      </c>
      <c r="E166">
        <v>32.297240000000002</v>
      </c>
      <c r="F166">
        <v>-1.18512</v>
      </c>
      <c r="G166">
        <v>1.235E-2</v>
      </c>
      <c r="H166">
        <v>0.2198</v>
      </c>
      <c r="I166">
        <v>0.20479</v>
      </c>
      <c r="J166">
        <v>-3.0244200000000001</v>
      </c>
      <c r="K166">
        <v>6.3490000000000005E-2</v>
      </c>
      <c r="L166">
        <v>-8.5669999999999996E-2</v>
      </c>
      <c r="M166">
        <v>-83.613029999999995</v>
      </c>
      <c r="N166">
        <v>-0.38346999999999998</v>
      </c>
      <c r="O166">
        <v>60.440919999999998</v>
      </c>
      <c r="P166">
        <v>64.870230000000006</v>
      </c>
      <c r="Q166">
        <v>-19719.148410000002</v>
      </c>
      <c r="R166">
        <v>-9633.7087300000003</v>
      </c>
      <c r="S166" t="s">
        <v>25</v>
      </c>
      <c r="T166" t="e">
        <f t="shared" si="2"/>
        <v>#NAME?</v>
      </c>
      <c r="U166">
        <v>4.3299999999999996E-3</v>
      </c>
      <c r="V166">
        <v>3.0000000000000001E-5</v>
      </c>
      <c r="W166">
        <v>4.1999999999999997E-3</v>
      </c>
      <c r="X166">
        <v>4.2399999999999998E-3</v>
      </c>
      <c r="Y166">
        <v>4.9899999999999996E-3</v>
      </c>
      <c r="Z166">
        <v>0</v>
      </c>
      <c r="AA166">
        <v>0</v>
      </c>
    </row>
    <row r="167" spans="1:27" x14ac:dyDescent="0.25">
      <c r="A167">
        <v>167.80330000000001</v>
      </c>
      <c r="B167">
        <v>25.687080000000002</v>
      </c>
      <c r="C167">
        <v>39.912860000000002</v>
      </c>
      <c r="D167">
        <v>39.836709999999997</v>
      </c>
      <c r="E167">
        <v>32.296959999999999</v>
      </c>
      <c r="F167">
        <v>-1.18512</v>
      </c>
      <c r="G167">
        <v>1.323E-2</v>
      </c>
      <c r="H167">
        <v>0.21970000000000001</v>
      </c>
      <c r="I167">
        <v>0.20175999999999999</v>
      </c>
      <c r="J167">
        <v>-3.0244200000000001</v>
      </c>
      <c r="K167">
        <v>6.3519999999999993E-2</v>
      </c>
      <c r="L167">
        <v>-8.5680000000000006E-2</v>
      </c>
      <c r="M167">
        <v>-83.605509999999995</v>
      </c>
      <c r="N167">
        <v>-0.37751000000000001</v>
      </c>
      <c r="O167">
        <v>59.545780000000001</v>
      </c>
      <c r="P167">
        <v>64.841139999999996</v>
      </c>
      <c r="Q167">
        <v>-19719.156190000002</v>
      </c>
      <c r="R167">
        <v>-9633.7683699999998</v>
      </c>
      <c r="S167" t="s">
        <v>25</v>
      </c>
      <c r="T167" t="e">
        <f t="shared" si="2"/>
        <v>#NAME?</v>
      </c>
      <c r="U167">
        <v>4.3200000000000001E-3</v>
      </c>
      <c r="V167">
        <v>3.0000000000000001E-5</v>
      </c>
      <c r="W167">
        <v>4.1999999999999997E-3</v>
      </c>
      <c r="X167">
        <v>4.2500000000000003E-3</v>
      </c>
      <c r="Y167">
        <v>4.9899999999999996E-3</v>
      </c>
      <c r="Z167">
        <v>0</v>
      </c>
      <c r="AA167">
        <v>0</v>
      </c>
    </row>
    <row r="168" spans="1:27" x14ac:dyDescent="0.25">
      <c r="A168">
        <v>168.80301</v>
      </c>
      <c r="B168">
        <v>25.687190000000001</v>
      </c>
      <c r="C168">
        <v>39.913089999999997</v>
      </c>
      <c r="D168">
        <v>39.837040000000002</v>
      </c>
      <c r="E168">
        <v>32.297370000000001</v>
      </c>
      <c r="F168">
        <v>-1.18512</v>
      </c>
      <c r="G168">
        <v>1.315E-2</v>
      </c>
      <c r="H168">
        <v>0.21989</v>
      </c>
      <c r="I168">
        <v>0.20380999999999999</v>
      </c>
      <c r="J168">
        <v>-3.0244200000000001</v>
      </c>
      <c r="K168">
        <v>6.4170000000000005E-2</v>
      </c>
      <c r="L168">
        <v>-8.5720000000000005E-2</v>
      </c>
      <c r="M168">
        <v>-83.609300000000005</v>
      </c>
      <c r="N168">
        <v>-0.37697999999999998</v>
      </c>
      <c r="O168">
        <v>60.150919999999999</v>
      </c>
      <c r="P168">
        <v>64.899550000000005</v>
      </c>
      <c r="Q168">
        <v>-19719.269029999999</v>
      </c>
      <c r="R168">
        <v>-9633.8181100000002</v>
      </c>
      <c r="S168" t="s">
        <v>25</v>
      </c>
      <c r="T168" t="e">
        <f t="shared" si="2"/>
        <v>#NAME?</v>
      </c>
      <c r="U168">
        <v>4.3299999999999996E-3</v>
      </c>
      <c r="V168">
        <v>3.0000000000000001E-5</v>
      </c>
      <c r="W168">
        <v>4.2100000000000002E-3</v>
      </c>
      <c r="X168">
        <v>4.2500000000000003E-3</v>
      </c>
      <c r="Y168">
        <v>4.9899999999999996E-3</v>
      </c>
      <c r="Z168">
        <v>0</v>
      </c>
      <c r="AA168">
        <v>0</v>
      </c>
    </row>
    <row r="169" spans="1:27" x14ac:dyDescent="0.25">
      <c r="A169">
        <v>169.80347</v>
      </c>
      <c r="B169">
        <v>25.687719999999999</v>
      </c>
      <c r="C169">
        <v>39.914639999999999</v>
      </c>
      <c r="D169">
        <v>39.837879999999998</v>
      </c>
      <c r="E169">
        <v>32.297240000000002</v>
      </c>
      <c r="F169">
        <v>-1.18512</v>
      </c>
      <c r="G169">
        <v>1.308E-2</v>
      </c>
      <c r="H169">
        <v>0.21962000000000001</v>
      </c>
      <c r="I169">
        <v>0.20523</v>
      </c>
      <c r="J169">
        <v>-3.0244200000000001</v>
      </c>
      <c r="K169">
        <v>6.2440000000000002E-2</v>
      </c>
      <c r="L169">
        <v>-8.5680000000000006E-2</v>
      </c>
      <c r="M169">
        <v>-83.601010000000002</v>
      </c>
      <c r="N169">
        <v>-0.38052999999999998</v>
      </c>
      <c r="O169">
        <v>60.572090000000003</v>
      </c>
      <c r="P169">
        <v>64.817160000000001</v>
      </c>
      <c r="Q169">
        <v>-19719.355769999998</v>
      </c>
      <c r="R169">
        <v>-9634.0330699999995</v>
      </c>
      <c r="S169" t="s">
        <v>25</v>
      </c>
      <c r="T169" t="e">
        <f t="shared" si="2"/>
        <v>#NAME?</v>
      </c>
      <c r="U169">
        <v>4.3299999999999996E-3</v>
      </c>
      <c r="V169">
        <v>3.0000000000000001E-5</v>
      </c>
      <c r="W169">
        <v>4.1999999999999997E-3</v>
      </c>
      <c r="X169">
        <v>4.2500000000000003E-3</v>
      </c>
      <c r="Y169">
        <v>4.9899999999999996E-3</v>
      </c>
      <c r="Z169">
        <v>0</v>
      </c>
      <c r="AA169">
        <v>0</v>
      </c>
    </row>
    <row r="170" spans="1:27" x14ac:dyDescent="0.25">
      <c r="A170">
        <v>170.80336</v>
      </c>
      <c r="B170">
        <v>25.688680000000002</v>
      </c>
      <c r="C170">
        <v>39.91516</v>
      </c>
      <c r="D170">
        <v>39.837029999999999</v>
      </c>
      <c r="E170">
        <v>32.298050000000003</v>
      </c>
      <c r="F170">
        <v>-1.18512</v>
      </c>
      <c r="G170">
        <v>1.37E-2</v>
      </c>
      <c r="H170">
        <v>0.21840999999999999</v>
      </c>
      <c r="I170">
        <v>0.19969999999999999</v>
      </c>
      <c r="J170">
        <v>-3.0244200000000001</v>
      </c>
      <c r="K170">
        <v>6.3509999999999997E-2</v>
      </c>
      <c r="L170">
        <v>-8.5720000000000005E-2</v>
      </c>
      <c r="M170">
        <v>-83.599180000000004</v>
      </c>
      <c r="N170">
        <v>-0.38730999999999999</v>
      </c>
      <c r="O170">
        <v>58.938960000000002</v>
      </c>
      <c r="P170">
        <v>64.460350000000005</v>
      </c>
      <c r="Q170">
        <v>-19719.74007</v>
      </c>
      <c r="R170">
        <v>-9634.0030800000004</v>
      </c>
      <c r="S170" t="s">
        <v>25</v>
      </c>
      <c r="T170" t="e">
        <f t="shared" si="2"/>
        <v>#NAME?</v>
      </c>
      <c r="U170">
        <v>4.3200000000000001E-3</v>
      </c>
      <c r="V170">
        <v>3.0000000000000001E-5</v>
      </c>
      <c r="W170">
        <v>4.1999999999999997E-3</v>
      </c>
      <c r="X170">
        <v>4.2599999999999999E-3</v>
      </c>
      <c r="Y170">
        <v>4.9800000000000001E-3</v>
      </c>
      <c r="Z170">
        <v>0</v>
      </c>
      <c r="AA170">
        <v>0</v>
      </c>
    </row>
    <row r="171" spans="1:27" x14ac:dyDescent="0.25">
      <c r="A171">
        <v>171.80333999999999</v>
      </c>
      <c r="B171">
        <v>25.6876</v>
      </c>
      <c r="C171">
        <v>39.916409999999999</v>
      </c>
      <c r="D171">
        <v>39.837350000000001</v>
      </c>
      <c r="E171">
        <v>32.29766</v>
      </c>
      <c r="F171">
        <v>-1.18512</v>
      </c>
      <c r="G171">
        <v>1.298E-2</v>
      </c>
      <c r="H171">
        <v>0.21895000000000001</v>
      </c>
      <c r="I171">
        <v>0.19958000000000001</v>
      </c>
      <c r="J171">
        <v>-3.0244200000000001</v>
      </c>
      <c r="K171">
        <v>6.3670000000000004E-2</v>
      </c>
      <c r="L171">
        <v>-8.5680000000000006E-2</v>
      </c>
      <c r="M171">
        <v>-83.607889999999998</v>
      </c>
      <c r="N171">
        <v>-0.39195000000000002</v>
      </c>
      <c r="O171">
        <v>58.90354</v>
      </c>
      <c r="P171">
        <v>64.621250000000003</v>
      </c>
      <c r="Q171">
        <v>-19719.421170000001</v>
      </c>
      <c r="R171">
        <v>-9634.1439800000007</v>
      </c>
      <c r="S171" t="s">
        <v>25</v>
      </c>
      <c r="T171" t="e">
        <f t="shared" si="2"/>
        <v>#NAME?</v>
      </c>
      <c r="U171">
        <v>4.3200000000000001E-3</v>
      </c>
      <c r="V171">
        <v>3.0000000000000001E-5</v>
      </c>
      <c r="W171">
        <v>4.1999999999999997E-3</v>
      </c>
      <c r="X171">
        <v>4.2500000000000003E-3</v>
      </c>
      <c r="Y171">
        <v>4.9800000000000001E-3</v>
      </c>
      <c r="Z171">
        <v>0</v>
      </c>
      <c r="AA171">
        <v>0</v>
      </c>
    </row>
    <row r="172" spans="1:27" x14ac:dyDescent="0.25">
      <c r="A172">
        <v>172.80421000000001</v>
      </c>
      <c r="B172">
        <v>25.687529999999999</v>
      </c>
      <c r="C172">
        <v>39.916499999999999</v>
      </c>
      <c r="D172">
        <v>39.839379999999998</v>
      </c>
      <c r="E172">
        <v>32.298000000000002</v>
      </c>
      <c r="F172">
        <v>-1.18512</v>
      </c>
      <c r="G172">
        <v>1.3390000000000001E-2</v>
      </c>
      <c r="H172">
        <v>0.21881</v>
      </c>
      <c r="I172">
        <v>0.20266000000000001</v>
      </c>
      <c r="J172">
        <v>-3.0244200000000001</v>
      </c>
      <c r="K172">
        <v>6.3740000000000005E-2</v>
      </c>
      <c r="L172">
        <v>-8.5639999999999994E-2</v>
      </c>
      <c r="M172">
        <v>-83.613100000000003</v>
      </c>
      <c r="N172">
        <v>-0.38229999999999997</v>
      </c>
      <c r="O172">
        <v>59.811729999999997</v>
      </c>
      <c r="P172">
        <v>64.580200000000005</v>
      </c>
      <c r="Q172">
        <v>-19719.479220000001</v>
      </c>
      <c r="R172">
        <v>-9634.3338500000009</v>
      </c>
      <c r="S172" t="s">
        <v>25</v>
      </c>
      <c r="T172" t="e">
        <f t="shared" si="2"/>
        <v>#NAME?</v>
      </c>
      <c r="U172">
        <v>4.3200000000000001E-3</v>
      </c>
      <c r="V172">
        <v>3.0000000000000001E-5</v>
      </c>
      <c r="W172">
        <v>4.1999999999999997E-3</v>
      </c>
      <c r="X172">
        <v>4.2599999999999999E-3</v>
      </c>
      <c r="Y172">
        <v>4.9800000000000001E-3</v>
      </c>
      <c r="Z172">
        <v>0</v>
      </c>
      <c r="AA172">
        <v>0</v>
      </c>
    </row>
    <row r="173" spans="1:27" x14ac:dyDescent="0.25">
      <c r="A173">
        <v>173.8048</v>
      </c>
      <c r="B173">
        <v>25.689019999999999</v>
      </c>
      <c r="C173">
        <v>39.917259999999999</v>
      </c>
      <c r="D173">
        <v>39.839509999999997</v>
      </c>
      <c r="E173">
        <v>32.299160000000001</v>
      </c>
      <c r="F173">
        <v>-1.18512</v>
      </c>
      <c r="G173">
        <v>1.323E-2</v>
      </c>
      <c r="H173">
        <v>0.21976999999999999</v>
      </c>
      <c r="I173">
        <v>0.20105999999999999</v>
      </c>
      <c r="J173">
        <v>-3.0244200000000001</v>
      </c>
      <c r="K173">
        <v>6.4519999999999994E-2</v>
      </c>
      <c r="L173">
        <v>-8.5669999999999996E-2</v>
      </c>
      <c r="M173">
        <v>-83.608829999999998</v>
      </c>
      <c r="N173">
        <v>-0.38544</v>
      </c>
      <c r="O173">
        <v>59.339379999999998</v>
      </c>
      <c r="P173">
        <v>64.861419999999995</v>
      </c>
      <c r="Q173">
        <v>-19720.055540000001</v>
      </c>
      <c r="R173">
        <v>-9634.4140399999997</v>
      </c>
      <c r="S173" t="s">
        <v>25</v>
      </c>
      <c r="T173" t="e">
        <f t="shared" si="2"/>
        <v>#NAME?</v>
      </c>
      <c r="U173">
        <v>4.3200000000000001E-3</v>
      </c>
      <c r="V173">
        <v>3.0000000000000001E-5</v>
      </c>
      <c r="W173">
        <v>4.2100000000000002E-3</v>
      </c>
      <c r="X173">
        <v>4.2500000000000003E-3</v>
      </c>
      <c r="Y173">
        <v>4.9899999999999996E-3</v>
      </c>
      <c r="Z173">
        <v>0</v>
      </c>
      <c r="AA173">
        <v>0</v>
      </c>
    </row>
    <row r="174" spans="1:27" x14ac:dyDescent="0.25">
      <c r="A174">
        <v>174.80428000000001</v>
      </c>
      <c r="B174">
        <v>25.68881</v>
      </c>
      <c r="C174">
        <v>39.917740000000002</v>
      </c>
      <c r="D174">
        <v>39.839770000000001</v>
      </c>
      <c r="E174">
        <v>32.29824</v>
      </c>
      <c r="F174">
        <v>-1.18512</v>
      </c>
      <c r="G174">
        <v>1.431E-2</v>
      </c>
      <c r="H174">
        <v>0.21876999999999999</v>
      </c>
      <c r="I174">
        <v>0.20266000000000001</v>
      </c>
      <c r="J174">
        <v>-3.0244200000000001</v>
      </c>
      <c r="K174">
        <v>6.3570000000000002E-2</v>
      </c>
      <c r="L174">
        <v>-8.5680000000000006E-2</v>
      </c>
      <c r="M174">
        <v>-83.599980000000002</v>
      </c>
      <c r="N174">
        <v>-0.38652999999999998</v>
      </c>
      <c r="O174">
        <v>59.811509999999998</v>
      </c>
      <c r="P174">
        <v>64.566609999999997</v>
      </c>
      <c r="Q174">
        <v>-19719.808809999999</v>
      </c>
      <c r="R174">
        <v>-9634.4801900000002</v>
      </c>
      <c r="S174" t="s">
        <v>25</v>
      </c>
      <c r="T174" t="e">
        <f t="shared" si="2"/>
        <v>#NAME?</v>
      </c>
      <c r="U174">
        <v>4.3200000000000001E-3</v>
      </c>
      <c r="V174">
        <v>3.0000000000000001E-5</v>
      </c>
      <c r="W174">
        <v>4.1999999999999997E-3</v>
      </c>
      <c r="X174">
        <v>4.2700000000000004E-3</v>
      </c>
      <c r="Y174">
        <v>4.9800000000000001E-3</v>
      </c>
      <c r="Z174">
        <v>0</v>
      </c>
      <c r="AA174">
        <v>0</v>
      </c>
    </row>
    <row r="175" spans="1:27" x14ac:dyDescent="0.25">
      <c r="A175">
        <v>175.80439999999999</v>
      </c>
      <c r="B175">
        <v>25.68976</v>
      </c>
      <c r="C175">
        <v>39.918230000000001</v>
      </c>
      <c r="D175">
        <v>39.840240000000001</v>
      </c>
      <c r="E175">
        <v>32.298020000000001</v>
      </c>
      <c r="F175">
        <v>-1.18512</v>
      </c>
      <c r="G175">
        <v>1.295E-2</v>
      </c>
      <c r="H175">
        <v>0.22001000000000001</v>
      </c>
      <c r="I175">
        <v>0.20186000000000001</v>
      </c>
      <c r="J175">
        <v>-3.0244200000000001</v>
      </c>
      <c r="K175">
        <v>6.3450000000000006E-2</v>
      </c>
      <c r="L175">
        <v>-8.5699999999999998E-2</v>
      </c>
      <c r="M175">
        <v>-83.585099999999997</v>
      </c>
      <c r="N175">
        <v>-0.38661000000000001</v>
      </c>
      <c r="O175">
        <v>59.576839999999997</v>
      </c>
      <c r="P175">
        <v>64.932820000000007</v>
      </c>
      <c r="Q175">
        <v>-19719.966629999999</v>
      </c>
      <c r="R175">
        <v>-9634.5662100000009</v>
      </c>
      <c r="S175" t="s">
        <v>25</v>
      </c>
      <c r="T175" t="e">
        <f t="shared" si="2"/>
        <v>#NAME?</v>
      </c>
      <c r="U175">
        <v>4.3200000000000001E-3</v>
      </c>
      <c r="V175">
        <v>3.0000000000000001E-5</v>
      </c>
      <c r="W175">
        <v>4.1999999999999997E-3</v>
      </c>
      <c r="X175">
        <v>4.2500000000000003E-3</v>
      </c>
      <c r="Y175">
        <v>4.9899999999999996E-3</v>
      </c>
      <c r="Z175">
        <v>0</v>
      </c>
      <c r="AA175">
        <v>0</v>
      </c>
    </row>
    <row r="176" spans="1:27" x14ac:dyDescent="0.25">
      <c r="A176">
        <v>176.80450999999999</v>
      </c>
      <c r="B176">
        <v>25.688929999999999</v>
      </c>
      <c r="C176">
        <v>39.918799999999997</v>
      </c>
      <c r="D176">
        <v>39.84151</v>
      </c>
      <c r="E176">
        <v>32.29992</v>
      </c>
      <c r="F176">
        <v>-1.18512</v>
      </c>
      <c r="G176">
        <v>1.4160000000000001E-2</v>
      </c>
      <c r="H176">
        <v>0.21953</v>
      </c>
      <c r="I176">
        <v>0.20305999999999999</v>
      </c>
      <c r="J176">
        <v>-3.0244200000000001</v>
      </c>
      <c r="K176">
        <v>6.2810000000000005E-2</v>
      </c>
      <c r="L176">
        <v>-8.5730000000000001E-2</v>
      </c>
      <c r="M176">
        <v>-83.619590000000002</v>
      </c>
      <c r="N176">
        <v>-0.38318000000000002</v>
      </c>
      <c r="O176">
        <v>59.930619999999998</v>
      </c>
      <c r="P176">
        <v>64.790490000000005</v>
      </c>
      <c r="Q176">
        <v>-19720.200280000001</v>
      </c>
      <c r="R176">
        <v>-9634.7310899999993</v>
      </c>
      <c r="S176" t="s">
        <v>25</v>
      </c>
      <c r="T176" t="e">
        <f t="shared" si="2"/>
        <v>#NAME?</v>
      </c>
      <c r="U176">
        <v>4.3200000000000001E-3</v>
      </c>
      <c r="V176">
        <v>3.0000000000000001E-5</v>
      </c>
      <c r="W176">
        <v>4.1999999999999997E-3</v>
      </c>
      <c r="X176">
        <v>4.2700000000000004E-3</v>
      </c>
      <c r="Y176">
        <v>4.9899999999999996E-3</v>
      </c>
      <c r="Z176">
        <v>0</v>
      </c>
      <c r="AA176">
        <v>0</v>
      </c>
    </row>
    <row r="177" spans="1:27" x14ac:dyDescent="0.25">
      <c r="A177">
        <v>177.80549999999999</v>
      </c>
      <c r="B177">
        <v>25.689250000000001</v>
      </c>
      <c r="C177">
        <v>39.918039999999998</v>
      </c>
      <c r="D177">
        <v>39.841459999999998</v>
      </c>
      <c r="E177">
        <v>32.300240000000002</v>
      </c>
      <c r="F177">
        <v>-1.18512</v>
      </c>
      <c r="G177">
        <v>1.257E-2</v>
      </c>
      <c r="H177">
        <v>0.21970000000000001</v>
      </c>
      <c r="I177">
        <v>0.20386000000000001</v>
      </c>
      <c r="J177">
        <v>-3.0244200000000001</v>
      </c>
      <c r="K177">
        <v>6.4619999999999997E-2</v>
      </c>
      <c r="L177">
        <v>-8.5720000000000005E-2</v>
      </c>
      <c r="M177">
        <v>-83.619659999999996</v>
      </c>
      <c r="N177">
        <v>-0.37963000000000002</v>
      </c>
      <c r="O177">
        <v>60.16601</v>
      </c>
      <c r="P177">
        <v>64.841300000000004</v>
      </c>
      <c r="Q177">
        <v>-19720.33772</v>
      </c>
      <c r="R177">
        <v>-9634.6586100000004</v>
      </c>
      <c r="S177" t="s">
        <v>25</v>
      </c>
      <c r="T177" t="e">
        <f t="shared" si="2"/>
        <v>#NAME?</v>
      </c>
      <c r="U177">
        <v>4.3299999999999996E-3</v>
      </c>
      <c r="V177">
        <v>3.0000000000000001E-5</v>
      </c>
      <c r="W177">
        <v>4.2100000000000002E-3</v>
      </c>
      <c r="X177">
        <v>4.2399999999999998E-3</v>
      </c>
      <c r="Y177">
        <v>4.9899999999999996E-3</v>
      </c>
      <c r="Z177">
        <v>0</v>
      </c>
      <c r="AA177">
        <v>0</v>
      </c>
    </row>
    <row r="178" spans="1:27" x14ac:dyDescent="0.25">
      <c r="A178">
        <v>178.80615</v>
      </c>
      <c r="B178">
        <v>25.689800000000002</v>
      </c>
      <c r="C178">
        <v>39.919440000000002</v>
      </c>
      <c r="D178">
        <v>39.842680000000001</v>
      </c>
      <c r="E178">
        <v>32.30153</v>
      </c>
      <c r="F178">
        <v>-1.18512</v>
      </c>
      <c r="G178">
        <v>1.2409999999999999E-2</v>
      </c>
      <c r="H178">
        <v>0.21940999999999999</v>
      </c>
      <c r="I178">
        <v>0.20471</v>
      </c>
      <c r="J178">
        <v>-3.0244200000000001</v>
      </c>
      <c r="K178">
        <v>6.4560000000000006E-2</v>
      </c>
      <c r="L178">
        <v>-8.5669999999999996E-2</v>
      </c>
      <c r="M178">
        <v>-83.629019999999997</v>
      </c>
      <c r="N178">
        <v>-0.38052999999999998</v>
      </c>
      <c r="O178">
        <v>60.419339999999998</v>
      </c>
      <c r="P178">
        <v>64.755889999999994</v>
      </c>
      <c r="Q178">
        <v>-19720.737809999999</v>
      </c>
      <c r="R178">
        <v>-9634.8942999999999</v>
      </c>
      <c r="S178" t="s">
        <v>25</v>
      </c>
      <c r="T178" t="e">
        <f t="shared" si="2"/>
        <v>#NAME?</v>
      </c>
      <c r="U178">
        <v>4.3299999999999996E-3</v>
      </c>
      <c r="V178">
        <v>3.0000000000000001E-5</v>
      </c>
      <c r="W178">
        <v>4.2100000000000002E-3</v>
      </c>
      <c r="X178">
        <v>4.2399999999999998E-3</v>
      </c>
      <c r="Y178">
        <v>4.9899999999999996E-3</v>
      </c>
      <c r="Z178">
        <v>0</v>
      </c>
      <c r="AA178">
        <v>0</v>
      </c>
    </row>
    <row r="179" spans="1:27" x14ac:dyDescent="0.25">
      <c r="A179">
        <v>179.80672999999999</v>
      </c>
      <c r="B179">
        <v>25.68967</v>
      </c>
      <c r="C179">
        <v>39.920079999999999</v>
      </c>
      <c r="D179">
        <v>39.8429</v>
      </c>
      <c r="E179">
        <v>32.301430000000003</v>
      </c>
      <c r="F179">
        <v>-1.18512</v>
      </c>
      <c r="G179">
        <v>1.306E-2</v>
      </c>
      <c r="H179">
        <v>0.22015000000000001</v>
      </c>
      <c r="I179">
        <v>0.20286000000000001</v>
      </c>
      <c r="J179">
        <v>-3.0244200000000001</v>
      </c>
      <c r="K179">
        <v>6.3270000000000007E-2</v>
      </c>
      <c r="L179">
        <v>-8.5680000000000006E-2</v>
      </c>
      <c r="M179">
        <v>-83.629419999999996</v>
      </c>
      <c r="N179">
        <v>-0.38262000000000002</v>
      </c>
      <c r="O179">
        <v>59.871130000000001</v>
      </c>
      <c r="P179">
        <v>64.974789999999999</v>
      </c>
      <c r="Q179">
        <v>-19720.686590000001</v>
      </c>
      <c r="R179">
        <v>-9634.9699999999993</v>
      </c>
      <c r="S179" t="s">
        <v>25</v>
      </c>
      <c r="T179" t="e">
        <f t="shared" si="2"/>
        <v>#NAME?</v>
      </c>
      <c r="U179">
        <v>4.3200000000000001E-3</v>
      </c>
      <c r="V179">
        <v>3.0000000000000001E-5</v>
      </c>
      <c r="W179">
        <v>4.1999999999999997E-3</v>
      </c>
      <c r="X179">
        <v>4.2500000000000003E-3</v>
      </c>
      <c r="Y179">
        <v>4.9899999999999996E-3</v>
      </c>
      <c r="Z179">
        <v>0</v>
      </c>
      <c r="AA179">
        <v>0</v>
      </c>
    </row>
    <row r="180" spans="1:27" x14ac:dyDescent="0.25">
      <c r="A180">
        <v>180.80627000000001</v>
      </c>
      <c r="B180">
        <v>25.690020000000001</v>
      </c>
      <c r="C180">
        <v>39.920940000000002</v>
      </c>
      <c r="D180">
        <v>39.842610000000001</v>
      </c>
      <c r="E180">
        <v>32.302169999999997</v>
      </c>
      <c r="F180">
        <v>-1.18512</v>
      </c>
      <c r="G180">
        <v>1.38E-2</v>
      </c>
      <c r="H180">
        <v>0.21937999999999999</v>
      </c>
      <c r="I180">
        <v>0.20261999999999999</v>
      </c>
      <c r="J180">
        <v>-3.0244200000000001</v>
      </c>
      <c r="K180">
        <v>6.3670000000000004E-2</v>
      </c>
      <c r="L180">
        <v>-8.5650000000000004E-2</v>
      </c>
      <c r="M180">
        <v>-83.634259999999998</v>
      </c>
      <c r="N180">
        <v>-0.38830999999999999</v>
      </c>
      <c r="O180">
        <v>59.799900000000001</v>
      </c>
      <c r="P180">
        <v>64.748239999999996</v>
      </c>
      <c r="Q180">
        <v>-19720.92412</v>
      </c>
      <c r="R180">
        <v>-9635.0220700000009</v>
      </c>
      <c r="S180" t="s">
        <v>25</v>
      </c>
      <c r="T180" t="e">
        <f t="shared" si="2"/>
        <v>#NAME?</v>
      </c>
      <c r="U180">
        <v>4.3200000000000001E-3</v>
      </c>
      <c r="V180">
        <v>3.0000000000000001E-5</v>
      </c>
      <c r="W180">
        <v>4.1999999999999997E-3</v>
      </c>
      <c r="X180">
        <v>4.2599999999999999E-3</v>
      </c>
      <c r="Y180">
        <v>4.9899999999999996E-3</v>
      </c>
      <c r="Z180">
        <v>0</v>
      </c>
      <c r="AA180">
        <v>0</v>
      </c>
    </row>
    <row r="181" spans="1:27" x14ac:dyDescent="0.25">
      <c r="A181">
        <v>181.80647999999999</v>
      </c>
      <c r="B181">
        <v>25.689550000000001</v>
      </c>
      <c r="C181">
        <v>39.921129999999998</v>
      </c>
      <c r="D181">
        <v>39.843690000000002</v>
      </c>
      <c r="E181">
        <v>32.302289999999999</v>
      </c>
      <c r="F181">
        <v>-1.18512</v>
      </c>
      <c r="G181">
        <v>1.3350000000000001E-2</v>
      </c>
      <c r="H181">
        <v>0.21989</v>
      </c>
      <c r="I181">
        <v>0.20447000000000001</v>
      </c>
      <c r="J181">
        <v>-3.0244200000000001</v>
      </c>
      <c r="K181">
        <v>6.4810000000000006E-2</v>
      </c>
      <c r="L181">
        <v>-8.5739999999999997E-2</v>
      </c>
      <c r="M181">
        <v>-83.641800000000003</v>
      </c>
      <c r="N181">
        <v>-0.38388</v>
      </c>
      <c r="O181">
        <v>60.345689999999998</v>
      </c>
      <c r="P181">
        <v>64.897199999999998</v>
      </c>
      <c r="Q181">
        <v>-19720.848180000001</v>
      </c>
      <c r="R181">
        <v>-9635.1356099999994</v>
      </c>
      <c r="S181" t="s">
        <v>25</v>
      </c>
      <c r="T181" t="e">
        <f t="shared" si="2"/>
        <v>#NAME?</v>
      </c>
      <c r="U181">
        <v>4.3299999999999996E-3</v>
      </c>
      <c r="V181">
        <v>3.0000000000000001E-5</v>
      </c>
      <c r="W181">
        <v>4.2100000000000002E-3</v>
      </c>
      <c r="X181">
        <v>4.2599999999999999E-3</v>
      </c>
      <c r="Y181">
        <v>4.9899999999999996E-3</v>
      </c>
      <c r="Z181">
        <v>0</v>
      </c>
      <c r="AA181">
        <v>0</v>
      </c>
    </row>
    <row r="182" spans="1:27" x14ac:dyDescent="0.25">
      <c r="A182">
        <v>182.80596</v>
      </c>
      <c r="B182">
        <v>25.688739999999999</v>
      </c>
      <c r="C182">
        <v>39.922089999999997</v>
      </c>
      <c r="D182">
        <v>39.843910000000001</v>
      </c>
      <c r="E182">
        <v>32.301920000000003</v>
      </c>
      <c r="F182">
        <v>-1.18512</v>
      </c>
      <c r="G182">
        <v>1.273E-2</v>
      </c>
      <c r="H182">
        <v>0.21956999999999999</v>
      </c>
      <c r="I182">
        <v>0.20466000000000001</v>
      </c>
      <c r="J182">
        <v>-3.0244200000000001</v>
      </c>
      <c r="K182">
        <v>6.4060000000000006E-2</v>
      </c>
      <c r="L182">
        <v>-8.5680000000000006E-2</v>
      </c>
      <c r="M182">
        <v>-83.647379999999998</v>
      </c>
      <c r="N182">
        <v>-0.38755000000000001</v>
      </c>
      <c r="O182">
        <v>60.402929999999998</v>
      </c>
      <c r="P182">
        <v>64.804550000000006</v>
      </c>
      <c r="Q182">
        <v>-19720.592069999999</v>
      </c>
      <c r="R182">
        <v>-9635.2419200000004</v>
      </c>
      <c r="S182" t="s">
        <v>25</v>
      </c>
      <c r="T182" t="e">
        <f t="shared" si="2"/>
        <v>#NAME?</v>
      </c>
      <c r="U182">
        <v>4.3299999999999996E-3</v>
      </c>
      <c r="V182">
        <v>3.0000000000000001E-5</v>
      </c>
      <c r="W182">
        <v>4.1999999999999997E-3</v>
      </c>
      <c r="X182">
        <v>4.2399999999999998E-3</v>
      </c>
      <c r="Y182">
        <v>4.9899999999999996E-3</v>
      </c>
      <c r="Z182">
        <v>0</v>
      </c>
      <c r="AA182">
        <v>0</v>
      </c>
    </row>
    <row r="183" spans="1:27" x14ac:dyDescent="0.25">
      <c r="A183">
        <v>183.80605</v>
      </c>
      <c r="B183">
        <v>25.689730000000001</v>
      </c>
      <c r="C183">
        <v>39.922260000000001</v>
      </c>
      <c r="D183">
        <v>39.845019999999998</v>
      </c>
      <c r="E183">
        <v>32.303220000000003</v>
      </c>
      <c r="F183">
        <v>-1.18512</v>
      </c>
      <c r="G183">
        <v>1.3180000000000001E-2</v>
      </c>
      <c r="H183">
        <v>0.21876000000000001</v>
      </c>
      <c r="I183">
        <v>0.20510999999999999</v>
      </c>
      <c r="J183">
        <v>-3.0244200000000001</v>
      </c>
      <c r="K183">
        <v>6.3950000000000007E-2</v>
      </c>
      <c r="L183">
        <v>-8.566E-2</v>
      </c>
      <c r="M183">
        <v>-83.651150000000001</v>
      </c>
      <c r="N183">
        <v>-0.38292999999999999</v>
      </c>
      <c r="O183">
        <v>60.535690000000002</v>
      </c>
      <c r="P183">
        <v>64.564499999999995</v>
      </c>
      <c r="Q183">
        <v>-19721.088629999998</v>
      </c>
      <c r="R183">
        <v>-9635.3566699999992</v>
      </c>
      <c r="S183" t="s">
        <v>25</v>
      </c>
      <c r="T183" t="e">
        <f t="shared" si="2"/>
        <v>#NAME?</v>
      </c>
      <c r="U183">
        <v>4.3299999999999996E-3</v>
      </c>
      <c r="V183">
        <v>3.0000000000000001E-5</v>
      </c>
      <c r="W183">
        <v>4.1999999999999997E-3</v>
      </c>
      <c r="X183">
        <v>4.2500000000000003E-3</v>
      </c>
      <c r="Y183">
        <v>4.9800000000000001E-3</v>
      </c>
      <c r="Z183">
        <v>0</v>
      </c>
      <c r="AA183">
        <v>0</v>
      </c>
    </row>
    <row r="184" spans="1:27" x14ac:dyDescent="0.25">
      <c r="A184">
        <v>184.80661000000001</v>
      </c>
      <c r="B184">
        <v>25.689609999999998</v>
      </c>
      <c r="C184">
        <v>39.923000000000002</v>
      </c>
      <c r="D184">
        <v>39.845619999999997</v>
      </c>
      <c r="E184">
        <v>32.303609999999999</v>
      </c>
      <c r="F184">
        <v>-1.18512</v>
      </c>
      <c r="G184">
        <v>1.257E-2</v>
      </c>
      <c r="H184">
        <v>0.21962000000000001</v>
      </c>
      <c r="I184">
        <v>0.20154</v>
      </c>
      <c r="J184">
        <v>-3.0244200000000001</v>
      </c>
      <c r="K184">
        <v>6.3270000000000007E-2</v>
      </c>
      <c r="L184">
        <v>-8.5669999999999996E-2</v>
      </c>
      <c r="M184">
        <v>-83.657700000000006</v>
      </c>
      <c r="N184">
        <v>-0.3836</v>
      </c>
      <c r="O184">
        <v>59.482309999999998</v>
      </c>
      <c r="P184">
        <v>64.818340000000006</v>
      </c>
      <c r="Q184">
        <v>-19721.14747</v>
      </c>
      <c r="R184">
        <v>-9635.4772599999997</v>
      </c>
      <c r="S184" t="s">
        <v>25</v>
      </c>
      <c r="T184" t="e">
        <f t="shared" si="2"/>
        <v>#NAME?</v>
      </c>
      <c r="U184">
        <v>4.3200000000000001E-3</v>
      </c>
      <c r="V184">
        <v>3.0000000000000001E-5</v>
      </c>
      <c r="W184">
        <v>4.1999999999999997E-3</v>
      </c>
      <c r="X184">
        <v>4.2399999999999998E-3</v>
      </c>
      <c r="Y184">
        <v>4.9899999999999996E-3</v>
      </c>
      <c r="Z184">
        <v>0</v>
      </c>
      <c r="AA184">
        <v>0</v>
      </c>
    </row>
    <row r="185" spans="1:27" x14ac:dyDescent="0.25">
      <c r="A185">
        <v>185.80708000000001</v>
      </c>
      <c r="B185">
        <v>25.68956</v>
      </c>
      <c r="C185">
        <v>39.923220000000001</v>
      </c>
      <c r="D185">
        <v>39.844749999999998</v>
      </c>
      <c r="E185">
        <v>32.303370000000001</v>
      </c>
      <c r="F185">
        <v>-1.18512</v>
      </c>
      <c r="G185">
        <v>1.304E-2</v>
      </c>
      <c r="H185">
        <v>0.22064</v>
      </c>
      <c r="I185">
        <v>0.20391000000000001</v>
      </c>
      <c r="J185">
        <v>-3.0244200000000001</v>
      </c>
      <c r="K185">
        <v>6.3649999999999998E-2</v>
      </c>
      <c r="L185">
        <v>-8.5650000000000004E-2</v>
      </c>
      <c r="M185">
        <v>-83.655190000000005</v>
      </c>
      <c r="N185">
        <v>-0.38899</v>
      </c>
      <c r="O185">
        <v>60.183239999999998</v>
      </c>
      <c r="P185">
        <v>65.120130000000003</v>
      </c>
      <c r="Q185">
        <v>-19721.083269999999</v>
      </c>
      <c r="R185">
        <v>-9635.4186200000004</v>
      </c>
      <c r="S185" t="s">
        <v>25</v>
      </c>
      <c r="T185" t="e">
        <f t="shared" si="2"/>
        <v>#NAME?</v>
      </c>
      <c r="U185">
        <v>4.3299999999999996E-3</v>
      </c>
      <c r="V185">
        <v>3.0000000000000001E-5</v>
      </c>
      <c r="W185">
        <v>4.1999999999999997E-3</v>
      </c>
      <c r="X185">
        <v>4.2500000000000003E-3</v>
      </c>
      <c r="Y185">
        <v>4.9899999999999996E-3</v>
      </c>
      <c r="Z185">
        <v>0</v>
      </c>
      <c r="AA185">
        <v>0</v>
      </c>
    </row>
    <row r="186" spans="1:27" x14ac:dyDescent="0.25">
      <c r="A186">
        <v>186.80774</v>
      </c>
      <c r="B186">
        <v>25.689150000000001</v>
      </c>
      <c r="C186">
        <v>39.923400000000001</v>
      </c>
      <c r="D186">
        <v>39.84487</v>
      </c>
      <c r="E186">
        <v>32.304290000000002</v>
      </c>
      <c r="F186">
        <v>-1.18512</v>
      </c>
      <c r="G186">
        <v>1.285E-2</v>
      </c>
      <c r="H186">
        <v>0.21931</v>
      </c>
      <c r="I186">
        <v>0.2031</v>
      </c>
      <c r="J186">
        <v>-3.0244200000000001</v>
      </c>
      <c r="K186">
        <v>6.3710000000000003E-2</v>
      </c>
      <c r="L186">
        <v>-8.5699999999999998E-2</v>
      </c>
      <c r="M186">
        <v>-83.672030000000007</v>
      </c>
      <c r="N186">
        <v>-0.38934999999999997</v>
      </c>
      <c r="O186">
        <v>59.941699999999997</v>
      </c>
      <c r="P186">
        <v>64.726910000000004</v>
      </c>
      <c r="Q186">
        <v>-19721.19585</v>
      </c>
      <c r="R186">
        <v>-9635.4452000000001</v>
      </c>
      <c r="S186" t="s">
        <v>25</v>
      </c>
      <c r="T186" t="e">
        <f t="shared" si="2"/>
        <v>#NAME?</v>
      </c>
      <c r="U186">
        <v>4.3200000000000001E-3</v>
      </c>
      <c r="V186">
        <v>3.0000000000000001E-5</v>
      </c>
      <c r="W186">
        <v>4.1999999999999997E-3</v>
      </c>
      <c r="X186">
        <v>4.2500000000000003E-3</v>
      </c>
      <c r="Y186">
        <v>4.9899999999999996E-3</v>
      </c>
      <c r="Z186">
        <v>0</v>
      </c>
      <c r="AA186">
        <v>0</v>
      </c>
    </row>
    <row r="187" spans="1:27" x14ac:dyDescent="0.25">
      <c r="A187">
        <v>187.80821</v>
      </c>
      <c r="B187">
        <v>25.689800000000002</v>
      </c>
      <c r="C187">
        <v>39.92342</v>
      </c>
      <c r="D187">
        <v>39.846240000000002</v>
      </c>
      <c r="E187">
        <v>32.304780000000001</v>
      </c>
      <c r="F187">
        <v>-1.18512</v>
      </c>
      <c r="G187">
        <v>1.3639999999999999E-2</v>
      </c>
      <c r="H187">
        <v>0.21892</v>
      </c>
      <c r="I187">
        <v>0.20482</v>
      </c>
      <c r="J187">
        <v>-3.0244200000000001</v>
      </c>
      <c r="K187">
        <v>6.4780000000000004E-2</v>
      </c>
      <c r="L187">
        <v>-8.566E-2</v>
      </c>
      <c r="M187">
        <v>-83.67</v>
      </c>
      <c r="N187">
        <v>-0.38262000000000002</v>
      </c>
      <c r="O187">
        <v>60.451250000000002</v>
      </c>
      <c r="P187">
        <v>64.612359999999995</v>
      </c>
      <c r="Q187">
        <v>-19721.441040000002</v>
      </c>
      <c r="R187">
        <v>-9635.5693499999998</v>
      </c>
      <c r="S187" t="s">
        <v>25</v>
      </c>
      <c r="T187" t="e">
        <f t="shared" si="2"/>
        <v>#NAME?</v>
      </c>
      <c r="U187">
        <v>4.3299999999999996E-3</v>
      </c>
      <c r="V187">
        <v>3.0000000000000001E-5</v>
      </c>
      <c r="W187">
        <v>4.2100000000000002E-3</v>
      </c>
      <c r="X187">
        <v>4.2599999999999999E-3</v>
      </c>
      <c r="Y187">
        <v>4.9800000000000001E-3</v>
      </c>
      <c r="Z187">
        <v>0</v>
      </c>
      <c r="AA187">
        <v>0</v>
      </c>
    </row>
    <row r="188" spans="1:27" x14ac:dyDescent="0.25">
      <c r="A188">
        <v>188.8098</v>
      </c>
      <c r="B188">
        <v>25.68929</v>
      </c>
      <c r="C188">
        <v>39.924120000000002</v>
      </c>
      <c r="D188">
        <v>39.846029999999999</v>
      </c>
      <c r="E188">
        <v>32.304430000000004</v>
      </c>
      <c r="F188">
        <v>-1.18512</v>
      </c>
      <c r="G188">
        <v>1.3849999999999999E-2</v>
      </c>
      <c r="H188">
        <v>0.21956999999999999</v>
      </c>
      <c r="I188">
        <v>0.20100000000000001</v>
      </c>
      <c r="J188">
        <v>-3.0244200000000001</v>
      </c>
      <c r="K188">
        <v>6.4549999999999996E-2</v>
      </c>
      <c r="L188">
        <v>-8.566E-2</v>
      </c>
      <c r="M188">
        <v>-83.672160000000005</v>
      </c>
      <c r="N188">
        <v>-0.38716</v>
      </c>
      <c r="O188">
        <v>59.322899999999997</v>
      </c>
      <c r="P188">
        <v>64.8035</v>
      </c>
      <c r="Q188">
        <v>-19721.25518</v>
      </c>
      <c r="R188">
        <v>-9635.6136900000001</v>
      </c>
      <c r="S188" t="s">
        <v>25</v>
      </c>
      <c r="T188" t="e">
        <f t="shared" si="2"/>
        <v>#NAME?</v>
      </c>
      <c r="U188">
        <v>4.3200000000000001E-3</v>
      </c>
      <c r="V188">
        <v>3.0000000000000001E-5</v>
      </c>
      <c r="W188">
        <v>4.2100000000000002E-3</v>
      </c>
      <c r="X188">
        <v>4.2700000000000004E-3</v>
      </c>
      <c r="Y188">
        <v>4.9899999999999996E-3</v>
      </c>
      <c r="Z188">
        <v>0</v>
      </c>
      <c r="AA188">
        <v>0</v>
      </c>
    </row>
    <row r="189" spans="1:27" x14ac:dyDescent="0.25">
      <c r="A189">
        <v>189.80957000000001</v>
      </c>
      <c r="B189">
        <v>25.690180000000002</v>
      </c>
      <c r="C189">
        <v>39.924590000000002</v>
      </c>
      <c r="D189">
        <v>39.846159999999998</v>
      </c>
      <c r="E189">
        <v>32.305169999999997</v>
      </c>
      <c r="F189">
        <v>-1.18512</v>
      </c>
      <c r="G189">
        <v>1.329E-2</v>
      </c>
      <c r="H189">
        <v>0.2205</v>
      </c>
      <c r="I189">
        <v>0.20741000000000001</v>
      </c>
      <c r="J189">
        <v>-3.0244200000000001</v>
      </c>
      <c r="K189">
        <v>6.5449999999999994E-2</v>
      </c>
      <c r="L189">
        <v>-8.566E-2</v>
      </c>
      <c r="M189">
        <v>-83.670259999999999</v>
      </c>
      <c r="N189">
        <v>-0.38879000000000002</v>
      </c>
      <c r="O189">
        <v>61.214970000000001</v>
      </c>
      <c r="P189">
        <v>65.078890000000001</v>
      </c>
      <c r="Q189">
        <v>-19721.608670000001</v>
      </c>
      <c r="R189">
        <v>-9635.6678699999993</v>
      </c>
      <c r="S189" t="s">
        <v>25</v>
      </c>
      <c r="T189" t="e">
        <f t="shared" si="2"/>
        <v>#NAME?</v>
      </c>
      <c r="U189">
        <v>4.3299999999999996E-3</v>
      </c>
      <c r="V189">
        <v>3.0000000000000001E-5</v>
      </c>
      <c r="W189">
        <v>4.2100000000000002E-3</v>
      </c>
      <c r="X189">
        <v>4.2599999999999999E-3</v>
      </c>
      <c r="Y189">
        <v>4.9899999999999996E-3</v>
      </c>
      <c r="Z189">
        <v>0</v>
      </c>
      <c r="AA189">
        <v>0</v>
      </c>
    </row>
    <row r="190" spans="1:27" x14ac:dyDescent="0.25">
      <c r="A190">
        <v>190.80991</v>
      </c>
      <c r="B190">
        <v>25.689319999999999</v>
      </c>
      <c r="C190">
        <v>39.924219999999998</v>
      </c>
      <c r="D190">
        <v>39.847160000000002</v>
      </c>
      <c r="E190">
        <v>32.305239999999998</v>
      </c>
      <c r="F190">
        <v>-1.18512</v>
      </c>
      <c r="G190">
        <v>1.2019999999999999E-2</v>
      </c>
      <c r="H190">
        <v>0.21962999999999999</v>
      </c>
      <c r="I190">
        <v>0.20618</v>
      </c>
      <c r="J190">
        <v>-3.0244200000000001</v>
      </c>
      <c r="K190">
        <v>6.3490000000000005E-2</v>
      </c>
      <c r="L190">
        <v>-8.5650000000000004E-2</v>
      </c>
      <c r="M190">
        <v>-83.681950000000001</v>
      </c>
      <c r="N190">
        <v>-0.38199</v>
      </c>
      <c r="O190">
        <v>60.85154</v>
      </c>
      <c r="P190">
        <v>64.821780000000004</v>
      </c>
      <c r="Q190">
        <v>-19721.439020000002</v>
      </c>
      <c r="R190">
        <v>-9635.7245500000008</v>
      </c>
      <c r="S190" t="s">
        <v>25</v>
      </c>
      <c r="T190" t="e">
        <f t="shared" si="2"/>
        <v>#NAME?</v>
      </c>
      <c r="U190">
        <v>4.3299999999999996E-3</v>
      </c>
      <c r="V190">
        <v>3.0000000000000001E-5</v>
      </c>
      <c r="W190">
        <v>4.1999999999999997E-3</v>
      </c>
      <c r="X190">
        <v>4.2300000000000003E-3</v>
      </c>
      <c r="Y190">
        <v>4.9899999999999996E-3</v>
      </c>
      <c r="Z190">
        <v>0</v>
      </c>
      <c r="AA190">
        <v>0</v>
      </c>
    </row>
    <row r="191" spans="1:27" x14ac:dyDescent="0.25">
      <c r="A191">
        <v>191.81028000000001</v>
      </c>
      <c r="B191">
        <v>25.689150000000001</v>
      </c>
      <c r="C191">
        <v>39.924660000000003</v>
      </c>
      <c r="D191">
        <v>39.846760000000003</v>
      </c>
      <c r="E191">
        <v>32.306080000000001</v>
      </c>
      <c r="F191">
        <v>-1.18512</v>
      </c>
      <c r="G191">
        <v>1.32E-2</v>
      </c>
      <c r="H191">
        <v>0.22012000000000001</v>
      </c>
      <c r="I191">
        <v>0.20558000000000001</v>
      </c>
      <c r="J191">
        <v>-3.0244200000000001</v>
      </c>
      <c r="K191">
        <v>6.4829999999999999E-2</v>
      </c>
      <c r="L191">
        <v>-8.5650000000000004E-2</v>
      </c>
      <c r="M191">
        <v>-83.694699999999997</v>
      </c>
      <c r="N191">
        <v>-0.38616</v>
      </c>
      <c r="O191">
        <v>60.673690000000001</v>
      </c>
      <c r="P191">
        <v>64.965069999999997</v>
      </c>
      <c r="Q191">
        <v>-19721.582160000002</v>
      </c>
      <c r="R191">
        <v>-9635.7275100000006</v>
      </c>
      <c r="S191" t="s">
        <v>25</v>
      </c>
      <c r="T191" t="e">
        <f t="shared" si="2"/>
        <v>#NAME?</v>
      </c>
      <c r="U191">
        <v>4.3299999999999996E-3</v>
      </c>
      <c r="V191">
        <v>3.0000000000000001E-5</v>
      </c>
      <c r="W191">
        <v>4.2100000000000002E-3</v>
      </c>
      <c r="X191">
        <v>4.2500000000000003E-3</v>
      </c>
      <c r="Y191">
        <v>4.9899999999999996E-3</v>
      </c>
      <c r="Z191">
        <v>0</v>
      </c>
      <c r="AA191">
        <v>0</v>
      </c>
    </row>
    <row r="192" spans="1:27" x14ac:dyDescent="0.25">
      <c r="A192">
        <v>192.81173000000001</v>
      </c>
      <c r="B192">
        <v>25.69013</v>
      </c>
      <c r="C192">
        <v>39.925719999999998</v>
      </c>
      <c r="D192">
        <v>39.846519999999998</v>
      </c>
      <c r="E192">
        <v>32.30592</v>
      </c>
      <c r="F192">
        <v>-1.18512</v>
      </c>
      <c r="G192">
        <v>1.304E-2</v>
      </c>
      <c r="H192">
        <v>0.21912999999999999</v>
      </c>
      <c r="I192">
        <v>0.20402999999999999</v>
      </c>
      <c r="J192">
        <v>-3.0244200000000001</v>
      </c>
      <c r="K192">
        <v>6.4100000000000004E-2</v>
      </c>
      <c r="L192">
        <v>-8.5680000000000006E-2</v>
      </c>
      <c r="M192">
        <v>-83.680269999999993</v>
      </c>
      <c r="N192">
        <v>-0.39263999999999999</v>
      </c>
      <c r="O192">
        <v>60.217799999999997</v>
      </c>
      <c r="P192">
        <v>64.674270000000007</v>
      </c>
      <c r="Q192">
        <v>-19721.761279999999</v>
      </c>
      <c r="R192">
        <v>-9635.8008699999991</v>
      </c>
      <c r="S192" t="s">
        <v>25</v>
      </c>
      <c r="T192" t="e">
        <f t="shared" si="2"/>
        <v>#NAME?</v>
      </c>
      <c r="U192">
        <v>4.3299999999999996E-3</v>
      </c>
      <c r="V192">
        <v>3.0000000000000001E-5</v>
      </c>
      <c r="W192">
        <v>4.2100000000000002E-3</v>
      </c>
      <c r="X192">
        <v>4.2500000000000003E-3</v>
      </c>
      <c r="Y192">
        <v>4.9800000000000001E-3</v>
      </c>
      <c r="Z192">
        <v>0</v>
      </c>
      <c r="AA192">
        <v>0</v>
      </c>
    </row>
    <row r="193" spans="1:27" x14ac:dyDescent="0.25">
      <c r="A193">
        <v>193.81227000000001</v>
      </c>
      <c r="B193">
        <v>25.689340000000001</v>
      </c>
      <c r="C193">
        <v>39.92653</v>
      </c>
      <c r="D193">
        <v>39.848320000000001</v>
      </c>
      <c r="E193">
        <v>32.306710000000002</v>
      </c>
      <c r="F193">
        <v>-1.18512</v>
      </c>
      <c r="G193">
        <v>1.3599999999999999E-2</v>
      </c>
      <c r="H193">
        <v>0.22022</v>
      </c>
      <c r="I193">
        <v>0.20338000000000001</v>
      </c>
      <c r="J193">
        <v>-3.0244200000000001</v>
      </c>
      <c r="K193">
        <v>6.411E-2</v>
      </c>
      <c r="L193">
        <v>-8.5709999999999995E-2</v>
      </c>
      <c r="M193">
        <v>-83.700289999999995</v>
      </c>
      <c r="N193">
        <v>-0.38769999999999999</v>
      </c>
      <c r="O193">
        <v>60.023919999999997</v>
      </c>
      <c r="P193">
        <v>64.994910000000004</v>
      </c>
      <c r="Q193">
        <v>-19721.758890000001</v>
      </c>
      <c r="R193">
        <v>-9636.0358199999991</v>
      </c>
      <c r="S193" t="s">
        <v>25</v>
      </c>
      <c r="T193" t="e">
        <f t="shared" si="2"/>
        <v>#NAME?</v>
      </c>
      <c r="U193">
        <v>4.3299999999999996E-3</v>
      </c>
      <c r="V193">
        <v>3.0000000000000001E-5</v>
      </c>
      <c r="W193">
        <v>4.2100000000000002E-3</v>
      </c>
      <c r="X193">
        <v>4.2599999999999999E-3</v>
      </c>
      <c r="Y193">
        <v>4.9899999999999996E-3</v>
      </c>
      <c r="Z193">
        <v>0</v>
      </c>
      <c r="AA193">
        <v>0</v>
      </c>
    </row>
    <row r="194" spans="1:27" x14ac:dyDescent="0.25">
      <c r="A194">
        <v>194.81263000000001</v>
      </c>
      <c r="B194">
        <v>25.69</v>
      </c>
      <c r="C194">
        <v>39.925820000000002</v>
      </c>
      <c r="D194">
        <v>39.84843</v>
      </c>
      <c r="E194">
        <v>32.306519999999999</v>
      </c>
      <c r="F194">
        <v>-1.18512</v>
      </c>
      <c r="G194">
        <v>1.2149999999999999E-2</v>
      </c>
      <c r="H194">
        <v>0.22108</v>
      </c>
      <c r="I194">
        <v>0.20394999999999999</v>
      </c>
      <c r="J194">
        <v>-3.0244200000000001</v>
      </c>
      <c r="K194">
        <v>6.2899999999999998E-2</v>
      </c>
      <c r="L194">
        <v>-8.5730000000000001E-2</v>
      </c>
      <c r="M194">
        <v>-83.689499999999995</v>
      </c>
      <c r="N194">
        <v>-0.38363999999999998</v>
      </c>
      <c r="O194">
        <v>60.194299999999998</v>
      </c>
      <c r="P194">
        <v>65.250060000000005</v>
      </c>
      <c r="Q194">
        <v>-19721.862239999999</v>
      </c>
      <c r="R194">
        <v>-9635.9819100000004</v>
      </c>
      <c r="S194" t="s">
        <v>25</v>
      </c>
      <c r="T194" t="e">
        <f t="shared" ref="T194:T211" si="3">-Inf</f>
        <v>#NAME?</v>
      </c>
      <c r="U194">
        <v>4.3299999999999996E-3</v>
      </c>
      <c r="V194">
        <v>3.0000000000000001E-5</v>
      </c>
      <c r="W194">
        <v>4.1999999999999997E-3</v>
      </c>
      <c r="X194">
        <v>4.2300000000000003E-3</v>
      </c>
      <c r="Y194">
        <v>4.9899999999999996E-3</v>
      </c>
      <c r="Z194">
        <v>0</v>
      </c>
      <c r="AA194">
        <v>0</v>
      </c>
    </row>
    <row r="195" spans="1:27" x14ac:dyDescent="0.25">
      <c r="A195">
        <v>195.81388000000001</v>
      </c>
      <c r="B195">
        <v>25.689869999999999</v>
      </c>
      <c r="C195">
        <v>39.927999999999997</v>
      </c>
      <c r="D195">
        <v>39.849919999999997</v>
      </c>
      <c r="E195">
        <v>32.306399999999996</v>
      </c>
      <c r="F195">
        <v>-1.18512</v>
      </c>
      <c r="G195">
        <v>1.3339999999999999E-2</v>
      </c>
      <c r="H195">
        <v>0.22136</v>
      </c>
      <c r="I195">
        <v>0.20421</v>
      </c>
      <c r="J195">
        <v>-3.0244200000000001</v>
      </c>
      <c r="K195">
        <v>6.3799999999999996E-2</v>
      </c>
      <c r="L195">
        <v>-8.5709999999999995E-2</v>
      </c>
      <c r="M195">
        <v>-83.689750000000004</v>
      </c>
      <c r="N195">
        <v>-0.38704</v>
      </c>
      <c r="O195">
        <v>60.269080000000002</v>
      </c>
      <c r="P195">
        <v>65.331440000000001</v>
      </c>
      <c r="Q195">
        <v>-19721.808290000001</v>
      </c>
      <c r="R195">
        <v>-9636.31077</v>
      </c>
      <c r="S195" t="s">
        <v>25</v>
      </c>
      <c r="T195" t="e">
        <f t="shared" si="3"/>
        <v>#NAME?</v>
      </c>
      <c r="U195">
        <v>4.3299999999999996E-3</v>
      </c>
      <c r="V195">
        <v>3.0000000000000001E-5</v>
      </c>
      <c r="W195">
        <v>4.1999999999999997E-3</v>
      </c>
      <c r="X195">
        <v>4.2599999999999999E-3</v>
      </c>
      <c r="Y195">
        <v>5.0000000000000001E-3</v>
      </c>
      <c r="Z195">
        <v>0</v>
      </c>
      <c r="AA195">
        <v>0</v>
      </c>
    </row>
    <row r="196" spans="1:27" x14ac:dyDescent="0.25">
      <c r="A196">
        <v>196.81455</v>
      </c>
      <c r="B196">
        <v>25.689710000000002</v>
      </c>
      <c r="C196">
        <v>39.927680000000002</v>
      </c>
      <c r="D196">
        <v>39.849829999999997</v>
      </c>
      <c r="E196">
        <v>32.307270000000003</v>
      </c>
      <c r="F196">
        <v>-1.18512</v>
      </c>
      <c r="G196">
        <v>1.2760000000000001E-2</v>
      </c>
      <c r="H196">
        <v>0.22097</v>
      </c>
      <c r="I196">
        <v>0.20329</v>
      </c>
      <c r="J196">
        <v>-3.0244200000000001</v>
      </c>
      <c r="K196">
        <v>6.2440000000000002E-2</v>
      </c>
      <c r="L196">
        <v>-8.5680000000000006E-2</v>
      </c>
      <c r="M196">
        <v>-83.702669999999998</v>
      </c>
      <c r="N196">
        <v>-0.38594000000000001</v>
      </c>
      <c r="O196">
        <v>59.998730000000002</v>
      </c>
      <c r="P196">
        <v>65.216319999999996</v>
      </c>
      <c r="Q196">
        <v>-19721.96155</v>
      </c>
      <c r="R196">
        <v>-9636.2741000000005</v>
      </c>
      <c r="S196" t="s">
        <v>25</v>
      </c>
      <c r="T196" t="e">
        <f t="shared" si="3"/>
        <v>#NAME?</v>
      </c>
      <c r="U196">
        <v>4.3299999999999996E-3</v>
      </c>
      <c r="V196">
        <v>3.0000000000000001E-5</v>
      </c>
      <c r="W196">
        <v>4.1999999999999997E-3</v>
      </c>
      <c r="X196">
        <v>4.2399999999999998E-3</v>
      </c>
      <c r="Y196">
        <v>4.9899999999999996E-3</v>
      </c>
      <c r="Z196">
        <v>0</v>
      </c>
      <c r="AA196">
        <v>0</v>
      </c>
    </row>
    <row r="197" spans="1:27" x14ac:dyDescent="0.25">
      <c r="A197">
        <v>197.81424000000001</v>
      </c>
      <c r="B197">
        <v>25.68938</v>
      </c>
      <c r="C197">
        <v>39.928150000000002</v>
      </c>
      <c r="D197">
        <v>39.849609999999998</v>
      </c>
      <c r="E197">
        <v>32.306370000000001</v>
      </c>
      <c r="F197">
        <v>-1.18512</v>
      </c>
      <c r="G197">
        <v>1.3010000000000001E-2</v>
      </c>
      <c r="H197">
        <v>0.21992</v>
      </c>
      <c r="I197">
        <v>0.20313999999999999</v>
      </c>
      <c r="J197">
        <v>-3.0244200000000001</v>
      </c>
      <c r="K197">
        <v>6.4180000000000001E-2</v>
      </c>
      <c r="L197">
        <v>-8.5699999999999998E-2</v>
      </c>
      <c r="M197">
        <v>-83.695359999999994</v>
      </c>
      <c r="N197">
        <v>-0.38939000000000001</v>
      </c>
      <c r="O197">
        <v>59.953299999999999</v>
      </c>
      <c r="P197">
        <v>64.906570000000002</v>
      </c>
      <c r="Q197">
        <v>-19721.695739999999</v>
      </c>
      <c r="R197">
        <v>-9636.2968099999998</v>
      </c>
      <c r="S197" t="s">
        <v>25</v>
      </c>
      <c r="T197" t="e">
        <f t="shared" si="3"/>
        <v>#NAME?</v>
      </c>
      <c r="U197">
        <v>4.3299999999999996E-3</v>
      </c>
      <c r="V197">
        <v>3.0000000000000001E-5</v>
      </c>
      <c r="W197">
        <v>4.2100000000000002E-3</v>
      </c>
      <c r="X197">
        <v>4.2500000000000003E-3</v>
      </c>
      <c r="Y197">
        <v>4.9899999999999996E-3</v>
      </c>
      <c r="Z197">
        <v>0</v>
      </c>
      <c r="AA197">
        <v>0</v>
      </c>
    </row>
    <row r="198" spans="1:27" x14ac:dyDescent="0.25">
      <c r="A198">
        <v>198.81475</v>
      </c>
      <c r="B198">
        <v>25.69032</v>
      </c>
      <c r="C198">
        <v>39.928530000000002</v>
      </c>
      <c r="D198">
        <v>39.850549999999998</v>
      </c>
      <c r="E198">
        <v>32.306820000000002</v>
      </c>
      <c r="F198">
        <v>-1.18512</v>
      </c>
      <c r="G198">
        <v>1.3599999999999999E-2</v>
      </c>
      <c r="H198">
        <v>0.22031999999999999</v>
      </c>
      <c r="I198">
        <v>0.20558999999999999</v>
      </c>
      <c r="J198">
        <v>-3.0244200000000001</v>
      </c>
      <c r="K198">
        <v>6.3280000000000003E-2</v>
      </c>
      <c r="L198">
        <v>-8.5699999999999998E-2</v>
      </c>
      <c r="M198">
        <v>-83.68929</v>
      </c>
      <c r="N198">
        <v>-0.38655</v>
      </c>
      <c r="O198">
        <v>60.677759999999999</v>
      </c>
      <c r="P198">
        <v>65.025660000000002</v>
      </c>
      <c r="Q198">
        <v>-19721.998889999999</v>
      </c>
      <c r="R198">
        <v>-9636.4146299999993</v>
      </c>
      <c r="S198" t="s">
        <v>25</v>
      </c>
      <c r="T198" t="e">
        <f t="shared" si="3"/>
        <v>#NAME?</v>
      </c>
      <c r="U198">
        <v>4.3299999999999996E-3</v>
      </c>
      <c r="V198">
        <v>3.0000000000000001E-5</v>
      </c>
      <c r="W198">
        <v>4.1999999999999997E-3</v>
      </c>
      <c r="X198">
        <v>4.2599999999999999E-3</v>
      </c>
      <c r="Y198">
        <v>4.9899999999999996E-3</v>
      </c>
      <c r="Z198">
        <v>0</v>
      </c>
      <c r="AA198">
        <v>0</v>
      </c>
    </row>
    <row r="199" spans="1:27" x14ac:dyDescent="0.25">
      <c r="A199">
        <v>199.81412</v>
      </c>
      <c r="B199">
        <v>25.690049999999999</v>
      </c>
      <c r="C199">
        <v>39.929389999999998</v>
      </c>
      <c r="D199">
        <v>39.851590000000002</v>
      </c>
      <c r="E199">
        <v>32.307960000000001</v>
      </c>
      <c r="F199">
        <v>-1.18512</v>
      </c>
      <c r="G199">
        <v>1.3559999999999999E-2</v>
      </c>
      <c r="H199">
        <v>0.22034000000000001</v>
      </c>
      <c r="I199">
        <v>0.20180999999999999</v>
      </c>
      <c r="J199">
        <v>-3.0244200000000001</v>
      </c>
      <c r="K199">
        <v>6.5360000000000001E-2</v>
      </c>
      <c r="L199">
        <v>-8.5690000000000002E-2</v>
      </c>
      <c r="M199">
        <v>-83.707130000000006</v>
      </c>
      <c r="N199">
        <v>-0.38569999999999999</v>
      </c>
      <c r="O199">
        <v>59.56306</v>
      </c>
      <c r="P199">
        <v>65.030199999999994</v>
      </c>
      <c r="Q199">
        <v>-19722.184939999999</v>
      </c>
      <c r="R199">
        <v>-9636.5851299999995</v>
      </c>
      <c r="S199" t="s">
        <v>25</v>
      </c>
      <c r="T199" t="e">
        <f t="shared" si="3"/>
        <v>#NAME?</v>
      </c>
      <c r="U199">
        <v>4.3200000000000001E-3</v>
      </c>
      <c r="V199">
        <v>3.0000000000000001E-5</v>
      </c>
      <c r="W199">
        <v>4.2100000000000002E-3</v>
      </c>
      <c r="X199">
        <v>4.2599999999999999E-3</v>
      </c>
      <c r="Y199">
        <v>4.9899999999999996E-3</v>
      </c>
      <c r="Z199">
        <v>0</v>
      </c>
      <c r="AA199">
        <v>0</v>
      </c>
    </row>
    <row r="200" spans="1:27" x14ac:dyDescent="0.25">
      <c r="A200">
        <v>200.81406000000001</v>
      </c>
      <c r="B200">
        <v>25.690989999999999</v>
      </c>
      <c r="C200">
        <v>39.92897</v>
      </c>
      <c r="D200">
        <v>39.851529999999997</v>
      </c>
      <c r="E200">
        <v>32.307270000000003</v>
      </c>
      <c r="F200">
        <v>-1.18512</v>
      </c>
      <c r="G200">
        <v>1.2800000000000001E-2</v>
      </c>
      <c r="H200">
        <v>0.21956000000000001</v>
      </c>
      <c r="I200">
        <v>0.20336000000000001</v>
      </c>
      <c r="J200">
        <v>-3.0244200000000001</v>
      </c>
      <c r="K200">
        <v>6.4180000000000001E-2</v>
      </c>
      <c r="L200">
        <v>-8.5639999999999994E-2</v>
      </c>
      <c r="M200">
        <v>-83.686530000000005</v>
      </c>
      <c r="N200">
        <v>-0.38389000000000001</v>
      </c>
      <c r="O200">
        <v>60.01867</v>
      </c>
      <c r="P200">
        <v>64.801569999999998</v>
      </c>
      <c r="Q200">
        <v>-19722.23893</v>
      </c>
      <c r="R200">
        <v>-9636.5422400000007</v>
      </c>
      <c r="S200" t="s">
        <v>25</v>
      </c>
      <c r="T200" t="e">
        <f t="shared" si="3"/>
        <v>#NAME?</v>
      </c>
      <c r="U200">
        <v>4.3299999999999996E-3</v>
      </c>
      <c r="V200">
        <v>3.0000000000000001E-5</v>
      </c>
      <c r="W200">
        <v>4.2100000000000002E-3</v>
      </c>
      <c r="X200">
        <v>4.2500000000000003E-3</v>
      </c>
      <c r="Y200">
        <v>4.9899999999999996E-3</v>
      </c>
      <c r="Z200">
        <v>0</v>
      </c>
      <c r="AA200">
        <v>0</v>
      </c>
    </row>
    <row r="201" spans="1:27" x14ac:dyDescent="0.25">
      <c r="A201">
        <v>201.81471999999999</v>
      </c>
      <c r="B201">
        <v>25.690909999999999</v>
      </c>
      <c r="C201">
        <v>39.928910000000002</v>
      </c>
      <c r="D201">
        <v>39.852139999999999</v>
      </c>
      <c r="E201">
        <v>32.306460000000001</v>
      </c>
      <c r="F201">
        <v>-1.18512</v>
      </c>
      <c r="G201">
        <v>1.346E-2</v>
      </c>
      <c r="H201">
        <v>0.22087999999999999</v>
      </c>
      <c r="I201">
        <v>0.20238</v>
      </c>
      <c r="J201">
        <v>-3.0244200000000001</v>
      </c>
      <c r="K201">
        <v>6.5350000000000005E-2</v>
      </c>
      <c r="L201">
        <v>-8.5669999999999996E-2</v>
      </c>
      <c r="M201">
        <v>-83.677269999999993</v>
      </c>
      <c r="N201">
        <v>-0.38058999999999998</v>
      </c>
      <c r="O201">
        <v>59.731549999999999</v>
      </c>
      <c r="P201">
        <v>65.19135</v>
      </c>
      <c r="Q201">
        <v>-19722.04811</v>
      </c>
      <c r="R201">
        <v>-9636.5914499999999</v>
      </c>
      <c r="S201" t="s">
        <v>25</v>
      </c>
      <c r="T201" t="e">
        <f t="shared" si="3"/>
        <v>#NAME?</v>
      </c>
      <c r="U201">
        <v>4.3200000000000001E-3</v>
      </c>
      <c r="V201">
        <v>3.0000000000000001E-5</v>
      </c>
      <c r="W201">
        <v>4.2100000000000002E-3</v>
      </c>
      <c r="X201">
        <v>4.2599999999999999E-3</v>
      </c>
      <c r="Y201">
        <v>4.9899999999999996E-3</v>
      </c>
      <c r="Z201">
        <v>0</v>
      </c>
      <c r="AA201">
        <v>0</v>
      </c>
    </row>
    <row r="202" spans="1:27" x14ac:dyDescent="0.25">
      <c r="A202">
        <v>202.81464</v>
      </c>
      <c r="B202">
        <v>25.6907</v>
      </c>
      <c r="C202">
        <v>39.929780000000001</v>
      </c>
      <c r="D202">
        <v>39.85275</v>
      </c>
      <c r="E202">
        <v>32.306730000000002</v>
      </c>
      <c r="F202">
        <v>-1.18512</v>
      </c>
      <c r="G202">
        <v>1.376E-2</v>
      </c>
      <c r="H202">
        <v>0.21972</v>
      </c>
      <c r="I202">
        <v>0.20466000000000001</v>
      </c>
      <c r="J202">
        <v>-3.0244200000000001</v>
      </c>
      <c r="K202">
        <v>6.2219999999999998E-2</v>
      </c>
      <c r="L202">
        <v>-8.5750000000000007E-2</v>
      </c>
      <c r="M202">
        <v>-83.683279999999996</v>
      </c>
      <c r="N202">
        <v>-0.38183</v>
      </c>
      <c r="O202">
        <v>60.404130000000002</v>
      </c>
      <c r="P202">
        <v>64.847279999999998</v>
      </c>
      <c r="Q202">
        <v>-19722.05961</v>
      </c>
      <c r="R202">
        <v>-9636.7244200000005</v>
      </c>
      <c r="S202" t="s">
        <v>25</v>
      </c>
      <c r="T202" t="e">
        <f t="shared" si="3"/>
        <v>#NAME?</v>
      </c>
      <c r="U202">
        <v>4.3299999999999996E-3</v>
      </c>
      <c r="V202">
        <v>2.0000000000000002E-5</v>
      </c>
      <c r="W202">
        <v>4.1999999999999997E-3</v>
      </c>
      <c r="X202">
        <v>4.2599999999999999E-3</v>
      </c>
      <c r="Y202">
        <v>4.9899999999999996E-3</v>
      </c>
      <c r="Z202">
        <v>0</v>
      </c>
      <c r="AA202">
        <v>0</v>
      </c>
    </row>
    <row r="203" spans="1:27" x14ac:dyDescent="0.25">
      <c r="A203">
        <v>203.81756999999999</v>
      </c>
      <c r="B203">
        <v>25.691579999999998</v>
      </c>
      <c r="C203">
        <v>39.931649999999998</v>
      </c>
      <c r="D203">
        <v>39.852820000000001</v>
      </c>
      <c r="E203">
        <v>32.307180000000002</v>
      </c>
      <c r="F203">
        <v>-1.18512</v>
      </c>
      <c r="G203">
        <v>1.264E-2</v>
      </c>
      <c r="H203">
        <v>0.21976000000000001</v>
      </c>
      <c r="I203">
        <v>0.20155000000000001</v>
      </c>
      <c r="J203">
        <v>-3.0244200000000001</v>
      </c>
      <c r="K203">
        <v>6.4229999999999995E-2</v>
      </c>
      <c r="L203">
        <v>-8.5680000000000006E-2</v>
      </c>
      <c r="M203">
        <v>-83.677899999999994</v>
      </c>
      <c r="N203">
        <v>-0.39079000000000003</v>
      </c>
      <c r="O203">
        <v>59.484250000000003</v>
      </c>
      <c r="P203">
        <v>64.860820000000004</v>
      </c>
      <c r="Q203">
        <v>-19722.347320000001</v>
      </c>
      <c r="R203">
        <v>-9636.8976500000008</v>
      </c>
      <c r="S203" t="s">
        <v>25</v>
      </c>
      <c r="T203" t="e">
        <f t="shared" si="3"/>
        <v>#NAME?</v>
      </c>
      <c r="U203">
        <v>4.3200000000000001E-3</v>
      </c>
      <c r="V203">
        <v>3.0000000000000001E-5</v>
      </c>
      <c r="W203">
        <v>4.2100000000000002E-3</v>
      </c>
      <c r="X203">
        <v>4.2399999999999998E-3</v>
      </c>
      <c r="Y203">
        <v>4.9899999999999996E-3</v>
      </c>
      <c r="Z203">
        <v>0</v>
      </c>
      <c r="AA203">
        <v>0</v>
      </c>
    </row>
    <row r="204" spans="1:27" x14ac:dyDescent="0.25">
      <c r="A204">
        <v>204.81954999999999</v>
      </c>
      <c r="B204">
        <v>25.69247</v>
      </c>
      <c r="C204">
        <v>39.932110000000002</v>
      </c>
      <c r="D204">
        <v>39.852910000000001</v>
      </c>
      <c r="E204">
        <v>32.307110000000002</v>
      </c>
      <c r="F204">
        <v>-1.18512</v>
      </c>
      <c r="G204">
        <v>1.273E-2</v>
      </c>
      <c r="H204">
        <v>0.21970999999999999</v>
      </c>
      <c r="I204">
        <v>0.20501</v>
      </c>
      <c r="J204">
        <v>-3.0244200000000001</v>
      </c>
      <c r="K204">
        <v>6.318E-2</v>
      </c>
      <c r="L204">
        <v>-8.5669999999999996E-2</v>
      </c>
      <c r="M204">
        <v>-83.665769999999995</v>
      </c>
      <c r="N204">
        <v>-0.3926</v>
      </c>
      <c r="O204">
        <v>60.505670000000002</v>
      </c>
      <c r="P204">
        <v>64.845330000000004</v>
      </c>
      <c r="Q204">
        <v>-19722.527310000001</v>
      </c>
      <c r="R204">
        <v>-9636.9480000000003</v>
      </c>
      <c r="S204" t="s">
        <v>25</v>
      </c>
      <c r="T204" t="e">
        <f t="shared" si="3"/>
        <v>#NAME?</v>
      </c>
      <c r="U204">
        <v>4.3299999999999996E-3</v>
      </c>
      <c r="V204">
        <v>3.0000000000000001E-5</v>
      </c>
      <c r="W204">
        <v>4.1999999999999997E-3</v>
      </c>
      <c r="X204">
        <v>4.2399999999999998E-3</v>
      </c>
      <c r="Y204">
        <v>4.9899999999999996E-3</v>
      </c>
      <c r="Z204">
        <v>0</v>
      </c>
      <c r="AA204">
        <v>0</v>
      </c>
    </row>
    <row r="205" spans="1:27" x14ac:dyDescent="0.25">
      <c r="A205">
        <v>205.81961000000001</v>
      </c>
      <c r="B205">
        <v>25.69284</v>
      </c>
      <c r="C205">
        <v>39.931840000000001</v>
      </c>
      <c r="D205">
        <v>39.854289999999999</v>
      </c>
      <c r="E205">
        <v>32.30688</v>
      </c>
      <c r="F205">
        <v>-1.18512</v>
      </c>
      <c r="G205">
        <v>1.336E-2</v>
      </c>
      <c r="H205">
        <v>0.21995000000000001</v>
      </c>
      <c r="I205">
        <v>0.20311000000000001</v>
      </c>
      <c r="J205">
        <v>-3.0244200000000001</v>
      </c>
      <c r="K205">
        <v>6.3140000000000002E-2</v>
      </c>
      <c r="L205">
        <v>-8.5680000000000006E-2</v>
      </c>
      <c r="M205">
        <v>-83.658119999999997</v>
      </c>
      <c r="N205">
        <v>-0.38442999999999999</v>
      </c>
      <c r="O205">
        <v>59.945810000000002</v>
      </c>
      <c r="P205">
        <v>64.914490000000001</v>
      </c>
      <c r="Q205">
        <v>-19722.558010000001</v>
      </c>
      <c r="R205">
        <v>-9637.0478700000003</v>
      </c>
      <c r="S205" t="s">
        <v>25</v>
      </c>
      <c r="T205" t="e">
        <f t="shared" si="3"/>
        <v>#NAME?</v>
      </c>
      <c r="U205">
        <v>4.3200000000000001E-3</v>
      </c>
      <c r="V205">
        <v>3.0000000000000001E-5</v>
      </c>
      <c r="W205">
        <v>4.1999999999999997E-3</v>
      </c>
      <c r="X205">
        <v>4.2599999999999999E-3</v>
      </c>
      <c r="Y205">
        <v>4.9899999999999996E-3</v>
      </c>
      <c r="Z205">
        <v>0</v>
      </c>
      <c r="AA205">
        <v>0</v>
      </c>
    </row>
    <row r="206" spans="1:27" x14ac:dyDescent="0.25">
      <c r="A206">
        <v>206.81956</v>
      </c>
      <c r="B206">
        <v>25.693190000000001</v>
      </c>
      <c r="C206">
        <v>39.931809999999999</v>
      </c>
      <c r="D206">
        <v>39.854190000000003</v>
      </c>
      <c r="E206">
        <v>32.307090000000002</v>
      </c>
      <c r="F206">
        <v>-1.18512</v>
      </c>
      <c r="G206">
        <v>1.2529999999999999E-2</v>
      </c>
      <c r="H206">
        <v>0.22004000000000001</v>
      </c>
      <c r="I206">
        <v>0.20426</v>
      </c>
      <c r="J206">
        <v>-3.0244200000000001</v>
      </c>
      <c r="K206">
        <v>6.3070000000000001E-2</v>
      </c>
      <c r="L206">
        <v>-8.5680000000000006E-2</v>
      </c>
      <c r="M206">
        <v>-83.65634</v>
      </c>
      <c r="N206">
        <v>-0.38477</v>
      </c>
      <c r="O206">
        <v>60.28492</v>
      </c>
      <c r="P206">
        <v>64.941199999999995</v>
      </c>
      <c r="Q206">
        <v>-19722.67827</v>
      </c>
      <c r="R206">
        <v>-9637.0360099999998</v>
      </c>
      <c r="S206" t="s">
        <v>25</v>
      </c>
      <c r="T206" t="e">
        <f t="shared" si="3"/>
        <v>#NAME?</v>
      </c>
      <c r="U206">
        <v>4.3299999999999996E-3</v>
      </c>
      <c r="V206">
        <v>3.0000000000000001E-5</v>
      </c>
      <c r="W206">
        <v>4.1999999999999997E-3</v>
      </c>
      <c r="X206">
        <v>4.2399999999999998E-3</v>
      </c>
      <c r="Y206">
        <v>4.9899999999999996E-3</v>
      </c>
      <c r="Z206">
        <v>0</v>
      </c>
      <c r="AA206">
        <v>0</v>
      </c>
    </row>
    <row r="207" spans="1:27" x14ac:dyDescent="0.25">
      <c r="A207">
        <v>207.82029</v>
      </c>
      <c r="B207">
        <v>25.692799999999998</v>
      </c>
      <c r="C207">
        <v>39.932220000000001</v>
      </c>
      <c r="D207">
        <v>39.854320000000001</v>
      </c>
      <c r="E207">
        <v>32.308140000000002</v>
      </c>
      <c r="F207">
        <v>-1.18512</v>
      </c>
      <c r="G207">
        <v>1.34E-2</v>
      </c>
      <c r="H207">
        <v>0.21981999999999999</v>
      </c>
      <c r="I207">
        <v>0.20338999999999999</v>
      </c>
      <c r="J207">
        <v>-3.0244200000000001</v>
      </c>
      <c r="K207">
        <v>6.3E-2</v>
      </c>
      <c r="L207">
        <v>-8.5680000000000006E-2</v>
      </c>
      <c r="M207">
        <v>-83.674509999999998</v>
      </c>
      <c r="N207">
        <v>-0.38619999999999999</v>
      </c>
      <c r="O207">
        <v>60.028509999999997</v>
      </c>
      <c r="P207">
        <v>64.877989999999997</v>
      </c>
      <c r="Q207">
        <v>-19722.820970000001</v>
      </c>
      <c r="R207">
        <v>-9637.0840200000002</v>
      </c>
      <c r="S207" t="s">
        <v>25</v>
      </c>
      <c r="T207" t="e">
        <f t="shared" si="3"/>
        <v>#NAME?</v>
      </c>
      <c r="U207">
        <v>4.3299999999999996E-3</v>
      </c>
      <c r="V207">
        <v>3.0000000000000001E-5</v>
      </c>
      <c r="W207">
        <v>4.1999999999999997E-3</v>
      </c>
      <c r="X207">
        <v>4.2599999999999999E-3</v>
      </c>
      <c r="Y207">
        <v>4.9899999999999996E-3</v>
      </c>
      <c r="Z207">
        <v>0</v>
      </c>
      <c r="AA207">
        <v>0</v>
      </c>
    </row>
    <row r="208" spans="1:27" x14ac:dyDescent="0.25">
      <c r="A208">
        <v>208.82128</v>
      </c>
      <c r="B208">
        <v>25.692170000000001</v>
      </c>
      <c r="C208">
        <v>39.93262</v>
      </c>
      <c r="D208">
        <v>39.854149999999997</v>
      </c>
      <c r="E208">
        <v>32.308190000000003</v>
      </c>
      <c r="F208">
        <v>-1.18512</v>
      </c>
      <c r="G208">
        <v>1.298E-2</v>
      </c>
      <c r="H208">
        <v>0.21884999999999999</v>
      </c>
      <c r="I208">
        <v>0.20235</v>
      </c>
      <c r="J208">
        <v>-3.0244200000000001</v>
      </c>
      <c r="K208">
        <v>6.4759999999999998E-2</v>
      </c>
      <c r="L208">
        <v>-8.5680000000000006E-2</v>
      </c>
      <c r="M208">
        <v>-83.683179999999993</v>
      </c>
      <c r="N208">
        <v>-0.38900000000000001</v>
      </c>
      <c r="O208">
        <v>59.720100000000002</v>
      </c>
      <c r="P208">
        <v>64.592489999999998</v>
      </c>
      <c r="Q208">
        <v>-19722.694619999998</v>
      </c>
      <c r="R208">
        <v>-9637.1052500000005</v>
      </c>
      <c r="S208" t="s">
        <v>25</v>
      </c>
      <c r="T208" t="e">
        <f t="shared" si="3"/>
        <v>#NAME?</v>
      </c>
      <c r="U208">
        <v>4.3200000000000001E-3</v>
      </c>
      <c r="V208">
        <v>3.0000000000000001E-5</v>
      </c>
      <c r="W208">
        <v>4.2100000000000002E-3</v>
      </c>
      <c r="X208">
        <v>4.2500000000000003E-3</v>
      </c>
      <c r="Y208">
        <v>4.9800000000000001E-3</v>
      </c>
      <c r="Z208">
        <v>0</v>
      </c>
      <c r="AA208">
        <v>0</v>
      </c>
    </row>
    <row r="209" spans="1:27" x14ac:dyDescent="0.25">
      <c r="A209">
        <v>209.82124999999999</v>
      </c>
      <c r="B209">
        <v>25.693580000000001</v>
      </c>
      <c r="C209">
        <v>39.932479999999998</v>
      </c>
      <c r="D209">
        <v>39.854320000000001</v>
      </c>
      <c r="E209">
        <v>32.308059999999998</v>
      </c>
      <c r="F209">
        <v>-1.18512</v>
      </c>
      <c r="G209">
        <v>1.383E-2</v>
      </c>
      <c r="H209">
        <v>0.21973000000000001</v>
      </c>
      <c r="I209">
        <v>0.20257</v>
      </c>
      <c r="J209">
        <v>-3.0244200000000001</v>
      </c>
      <c r="K209">
        <v>6.3799999999999996E-2</v>
      </c>
      <c r="L209">
        <v>-8.566E-2</v>
      </c>
      <c r="M209">
        <v>-83.663730000000001</v>
      </c>
      <c r="N209">
        <v>-0.38747999999999999</v>
      </c>
      <c r="O209">
        <v>59.787489999999998</v>
      </c>
      <c r="P209">
        <v>64.851100000000002</v>
      </c>
      <c r="Q209">
        <v>-19722.97436</v>
      </c>
      <c r="R209">
        <v>-9637.10707</v>
      </c>
      <c r="S209" t="s">
        <v>25</v>
      </c>
      <c r="T209" t="e">
        <f t="shared" si="3"/>
        <v>#NAME?</v>
      </c>
      <c r="U209">
        <v>4.3200000000000001E-3</v>
      </c>
      <c r="V209">
        <v>3.0000000000000001E-5</v>
      </c>
      <c r="W209">
        <v>4.1999999999999997E-3</v>
      </c>
      <c r="X209">
        <v>4.2700000000000004E-3</v>
      </c>
      <c r="Y209">
        <v>4.9899999999999996E-3</v>
      </c>
      <c r="Z209">
        <v>0</v>
      </c>
      <c r="AA209">
        <v>0</v>
      </c>
    </row>
    <row r="210" spans="1:27" x14ac:dyDescent="0.25">
      <c r="A210">
        <v>210.8228</v>
      </c>
      <c r="B210">
        <v>25.694800000000001</v>
      </c>
      <c r="C210">
        <v>39.933190000000003</v>
      </c>
      <c r="D210">
        <v>39.855119999999999</v>
      </c>
      <c r="E210">
        <v>32.308570000000003</v>
      </c>
      <c r="F210">
        <v>-1.18512</v>
      </c>
      <c r="G210">
        <v>1.345E-2</v>
      </c>
      <c r="H210">
        <v>0.21923999999999999</v>
      </c>
      <c r="I210">
        <v>0.20352999999999999</v>
      </c>
      <c r="J210">
        <v>-3.0244200000000001</v>
      </c>
      <c r="K210">
        <v>6.4219999999999999E-2</v>
      </c>
      <c r="L210">
        <v>-8.5730000000000001E-2</v>
      </c>
      <c r="M210">
        <v>-83.654700000000005</v>
      </c>
      <c r="N210">
        <v>-0.38701000000000002</v>
      </c>
      <c r="O210">
        <v>60.068159999999999</v>
      </c>
      <c r="P210">
        <v>64.707700000000003</v>
      </c>
      <c r="Q210">
        <v>-19723.348740000001</v>
      </c>
      <c r="R210">
        <v>-9637.2431699999997</v>
      </c>
      <c r="S210" t="s">
        <v>25</v>
      </c>
      <c r="T210" t="e">
        <f t="shared" si="3"/>
        <v>#NAME?</v>
      </c>
      <c r="U210">
        <v>4.3299999999999996E-3</v>
      </c>
      <c r="V210">
        <v>3.0000000000000001E-5</v>
      </c>
      <c r="W210">
        <v>4.2100000000000002E-3</v>
      </c>
      <c r="X210">
        <v>4.2599999999999999E-3</v>
      </c>
      <c r="Y210">
        <v>4.9899999999999996E-3</v>
      </c>
      <c r="Z210">
        <v>0</v>
      </c>
      <c r="AA210">
        <v>0</v>
      </c>
    </row>
    <row r="211" spans="1:27" x14ac:dyDescent="0.25">
      <c r="A211">
        <v>211.82271</v>
      </c>
      <c r="B211">
        <v>25.693549999999998</v>
      </c>
      <c r="C211">
        <v>39.93403</v>
      </c>
      <c r="D211">
        <v>39.854939999999999</v>
      </c>
      <c r="E211">
        <v>32.308439999999997</v>
      </c>
      <c r="F211">
        <v>-1.18512</v>
      </c>
      <c r="G211">
        <v>1.222E-2</v>
      </c>
      <c r="H211">
        <v>0.21962000000000001</v>
      </c>
      <c r="I211">
        <v>0.20455000000000001</v>
      </c>
      <c r="J211">
        <v>-3.0244200000000001</v>
      </c>
      <c r="K211">
        <v>6.3909999999999995E-2</v>
      </c>
      <c r="L211">
        <v>-8.5699999999999998E-2</v>
      </c>
      <c r="M211">
        <v>-83.668940000000006</v>
      </c>
      <c r="N211">
        <v>-0.39211000000000001</v>
      </c>
      <c r="O211">
        <v>60.369340000000001</v>
      </c>
      <c r="P211">
        <v>64.819130000000001</v>
      </c>
      <c r="Q211">
        <v>-19723.04999</v>
      </c>
      <c r="R211">
        <v>-9637.3020199999992</v>
      </c>
      <c r="S211" t="s">
        <v>25</v>
      </c>
      <c r="T211" t="e">
        <f t="shared" si="3"/>
        <v>#NAME?</v>
      </c>
      <c r="U211">
        <v>4.3299999999999996E-3</v>
      </c>
      <c r="V211">
        <v>3.0000000000000001E-5</v>
      </c>
      <c r="W211">
        <v>4.1999999999999997E-3</v>
      </c>
      <c r="X211">
        <v>4.2300000000000003E-3</v>
      </c>
      <c r="Y211">
        <v>4.9899999999999996E-3</v>
      </c>
      <c r="Z211">
        <v>0</v>
      </c>
      <c r="AA211">
        <v>0</v>
      </c>
    </row>
    <row r="212" spans="1:27" x14ac:dyDescent="0.25">
      <c r="A212" t="s">
        <v>29</v>
      </c>
      <c r="B212">
        <f>AVERAGE(B11:B211)</f>
        <v>25.69548800995025</v>
      </c>
      <c r="C212">
        <f t="shared" ref="C212" si="4">AVERAGE(C11:C211)</f>
        <v>39.880403980099523</v>
      </c>
      <c r="D212">
        <f t="shared" ref="D212" si="5">AVERAGE(D11:D211)</f>
        <v>39.803440049751238</v>
      </c>
      <c r="E212">
        <f t="shared" ref="E212" si="6">AVERAGE(E11:E211)</f>
        <v>32.29526477611941</v>
      </c>
      <c r="F212">
        <f t="shared" ref="F212" si="7">AVERAGE(F11:F211)</f>
        <v>-1.1851200000000048</v>
      </c>
      <c r="G212">
        <f t="shared" ref="G212" si="8">AVERAGE(G11:G211)</f>
        <v>1.3124676616915427E-2</v>
      </c>
      <c r="H212">
        <f t="shared" ref="H212" si="9">AVERAGE(H11:H211)</f>
        <v>0.22000174129353223</v>
      </c>
      <c r="I212">
        <f t="shared" ref="I212" si="10">AVERAGE(I11:I211)</f>
        <v>0.20342850746268668</v>
      </c>
      <c r="J212">
        <f xml:space="preserve"> (0.234+0.235+0.236)/3</f>
        <v>0.23499999999999999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18"/>
  <sheetViews>
    <sheetView topLeftCell="A213" workbookViewId="0">
      <selection activeCell="A213" sqref="A213"/>
    </sheetView>
  </sheetViews>
  <sheetFormatPr defaultRowHeight="15" x14ac:dyDescent="0.25"/>
  <cols>
    <col min="2" max="2" width="11.28515625" bestFit="1" customWidth="1"/>
    <col min="3" max="3" width="12" bestFit="1" customWidth="1"/>
    <col min="4" max="4" width="13.42578125" bestFit="1" customWidth="1"/>
    <col min="5" max="5" width="12.5703125" bestFit="1" customWidth="1"/>
    <col min="6" max="6" width="15.7109375" bestFit="1" customWidth="1"/>
    <col min="7" max="7" width="17" bestFit="1" customWidth="1"/>
    <col min="8" max="8" width="20" bestFit="1" customWidth="1"/>
    <col min="9" max="9" width="19.28515625" bestFit="1" customWidth="1"/>
    <col min="10" max="10" width="15" bestFit="1" customWidth="1"/>
  </cols>
  <sheetData>
    <row r="1" spans="1:27" x14ac:dyDescent="0.25">
      <c r="A1" t="s">
        <v>28</v>
      </c>
      <c r="B1" t="s">
        <v>1</v>
      </c>
      <c r="C1" t="s">
        <v>0</v>
      </c>
      <c r="D1" t="s">
        <v>3</v>
      </c>
      <c r="E1" t="s">
        <v>2</v>
      </c>
      <c r="F1" t="s">
        <v>4</v>
      </c>
      <c r="G1" t="s">
        <v>27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</row>
    <row r="2" spans="1:27" x14ac:dyDescent="0.25">
      <c r="A2">
        <v>71.777410000000003</v>
      </c>
      <c r="B2">
        <v>25.94387</v>
      </c>
      <c r="C2">
        <v>39.775880000000001</v>
      </c>
      <c r="D2">
        <v>39.691780000000001</v>
      </c>
      <c r="E2">
        <v>31.408180000000002</v>
      </c>
      <c r="F2">
        <v>-1.18512</v>
      </c>
      <c r="G2">
        <v>1.7219999999999999E-2</v>
      </c>
      <c r="H2">
        <v>0.34614</v>
      </c>
      <c r="I2">
        <v>0.33101999999999998</v>
      </c>
      <c r="J2">
        <v>-3.0244200000000001</v>
      </c>
      <c r="K2">
        <v>6.3979999999999995E-2</v>
      </c>
      <c r="L2">
        <v>-8.5680000000000006E-2</v>
      </c>
      <c r="M2">
        <v>-69.115970000000004</v>
      </c>
      <c r="N2">
        <v>-0.41694999999999999</v>
      </c>
      <c r="O2">
        <v>97.697100000000006</v>
      </c>
      <c r="P2">
        <v>102.15886</v>
      </c>
      <c r="Q2">
        <v>-19582.233530000001</v>
      </c>
      <c r="R2">
        <v>-9608.4857800000009</v>
      </c>
      <c r="S2" t="s">
        <v>25</v>
      </c>
      <c r="T2" t="e">
        <f t="shared" ref="T2:T65" si="0">-Inf</f>
        <v>#NAME?</v>
      </c>
      <c r="U2">
        <v>4.5300000000000002E-3</v>
      </c>
      <c r="V2">
        <v>3.0000000000000001E-5</v>
      </c>
      <c r="W2">
        <v>4.1999999999999997E-3</v>
      </c>
      <c r="X2">
        <v>4.3299999999999996E-3</v>
      </c>
      <c r="Y2">
        <v>5.5700000000000003E-3</v>
      </c>
      <c r="Z2">
        <v>0</v>
      </c>
      <c r="AA2">
        <v>0</v>
      </c>
    </row>
    <row r="3" spans="1:27" x14ac:dyDescent="0.25">
      <c r="A3">
        <v>72.777529999999999</v>
      </c>
      <c r="B3">
        <v>25.944210000000002</v>
      </c>
      <c r="C3">
        <v>39.773699999999998</v>
      </c>
      <c r="D3">
        <v>39.690550000000002</v>
      </c>
      <c r="E3">
        <v>31.406389999999998</v>
      </c>
      <c r="F3">
        <v>-1.18512</v>
      </c>
      <c r="G3">
        <v>1.8360000000000001E-2</v>
      </c>
      <c r="H3">
        <v>0.34599000000000002</v>
      </c>
      <c r="I3">
        <v>0.33233000000000001</v>
      </c>
      <c r="J3">
        <v>-3.0244200000000001</v>
      </c>
      <c r="K3">
        <v>6.4729999999999996E-2</v>
      </c>
      <c r="L3">
        <v>-8.5730000000000001E-2</v>
      </c>
      <c r="M3">
        <v>-69.089029999999994</v>
      </c>
      <c r="N3">
        <v>-0.41222999999999999</v>
      </c>
      <c r="O3">
        <v>98.082840000000004</v>
      </c>
      <c r="P3">
        <v>102.11422</v>
      </c>
      <c r="Q3">
        <v>-19581.92153</v>
      </c>
      <c r="R3">
        <v>-9608.1802299999999</v>
      </c>
      <c r="S3" t="s">
        <v>25</v>
      </c>
      <c r="T3" t="e">
        <f t="shared" si="0"/>
        <v>#NAME?</v>
      </c>
      <c r="U3">
        <v>4.5300000000000002E-3</v>
      </c>
      <c r="V3">
        <v>3.0000000000000001E-5</v>
      </c>
      <c r="W3">
        <v>4.2100000000000002E-3</v>
      </c>
      <c r="X3">
        <v>4.3499999999999997E-3</v>
      </c>
      <c r="Y3">
        <v>5.5700000000000003E-3</v>
      </c>
      <c r="Z3">
        <v>0</v>
      </c>
      <c r="AA3">
        <v>0</v>
      </c>
    </row>
    <row r="4" spans="1:27" x14ac:dyDescent="0.25">
      <c r="A4">
        <v>73.777590000000004</v>
      </c>
      <c r="B4">
        <v>25.944030000000001</v>
      </c>
      <c r="C4">
        <v>39.771659999999997</v>
      </c>
      <c r="D4">
        <v>39.689579999999999</v>
      </c>
      <c r="E4">
        <v>31.405100000000001</v>
      </c>
      <c r="F4">
        <v>-1.18512</v>
      </c>
      <c r="G4">
        <v>1.7080000000000001E-2</v>
      </c>
      <c r="H4">
        <v>0.34555000000000002</v>
      </c>
      <c r="I4">
        <v>0.33151000000000003</v>
      </c>
      <c r="J4">
        <v>-3.0244200000000001</v>
      </c>
      <c r="K4">
        <v>6.3670000000000004E-2</v>
      </c>
      <c r="L4">
        <v>-8.5720000000000005E-2</v>
      </c>
      <c r="M4">
        <v>-69.075019999999995</v>
      </c>
      <c r="N4">
        <v>-0.40690999999999999</v>
      </c>
      <c r="O4">
        <v>97.841989999999996</v>
      </c>
      <c r="P4">
        <v>101.98483</v>
      </c>
      <c r="Q4">
        <v>-19581.601630000001</v>
      </c>
      <c r="R4">
        <v>-9607.9113300000008</v>
      </c>
      <c r="S4" t="s">
        <v>25</v>
      </c>
      <c r="T4" t="e">
        <f t="shared" si="0"/>
        <v>#NAME?</v>
      </c>
      <c r="U4">
        <v>4.5300000000000002E-3</v>
      </c>
      <c r="V4">
        <v>3.0000000000000001E-5</v>
      </c>
      <c r="W4">
        <v>4.1999999999999997E-3</v>
      </c>
      <c r="X4">
        <v>4.3299999999999996E-3</v>
      </c>
      <c r="Y4">
        <v>5.5700000000000003E-3</v>
      </c>
      <c r="Z4">
        <v>0</v>
      </c>
      <c r="AA4">
        <v>0</v>
      </c>
    </row>
    <row r="5" spans="1:27" x14ac:dyDescent="0.25">
      <c r="A5">
        <v>74.779539999999997</v>
      </c>
      <c r="B5">
        <v>25.944649999999999</v>
      </c>
      <c r="C5">
        <v>39.771129999999999</v>
      </c>
      <c r="D5">
        <v>39.688110000000002</v>
      </c>
      <c r="E5">
        <v>31.404540000000001</v>
      </c>
      <c r="F5">
        <v>-1.18512</v>
      </c>
      <c r="G5">
        <v>1.8519999999999998E-2</v>
      </c>
      <c r="H5">
        <v>0.34470000000000001</v>
      </c>
      <c r="I5">
        <v>0.33215</v>
      </c>
      <c r="J5">
        <v>-3.0244200000000001</v>
      </c>
      <c r="K5">
        <v>6.3890000000000002E-2</v>
      </c>
      <c r="L5">
        <v>-8.566E-2</v>
      </c>
      <c r="M5">
        <v>-69.060069999999996</v>
      </c>
      <c r="N5">
        <v>-0.41156999999999999</v>
      </c>
      <c r="O5">
        <v>98.031059999999997</v>
      </c>
      <c r="P5">
        <v>101.73482</v>
      </c>
      <c r="Q5">
        <v>-19581.615310000001</v>
      </c>
      <c r="R5">
        <v>-9607.7309100000002</v>
      </c>
      <c r="S5" t="s">
        <v>25</v>
      </c>
      <c r="T5" t="e">
        <f t="shared" si="0"/>
        <v>#NAME?</v>
      </c>
      <c r="U5">
        <v>4.5300000000000002E-3</v>
      </c>
      <c r="V5">
        <v>3.0000000000000001E-5</v>
      </c>
      <c r="W5">
        <v>4.1999999999999997E-3</v>
      </c>
      <c r="X5">
        <v>4.3600000000000002E-3</v>
      </c>
      <c r="Y5">
        <v>5.5599999999999998E-3</v>
      </c>
      <c r="Z5">
        <v>0</v>
      </c>
      <c r="AA5">
        <v>0</v>
      </c>
    </row>
    <row r="6" spans="1:27" x14ac:dyDescent="0.25">
      <c r="A6">
        <v>75.779510000000002</v>
      </c>
      <c r="B6">
        <v>25.94378</v>
      </c>
      <c r="C6">
        <v>39.76876</v>
      </c>
      <c r="D6">
        <v>39.686889999999998</v>
      </c>
      <c r="E6">
        <v>31.40287</v>
      </c>
      <c r="F6">
        <v>-1.18512</v>
      </c>
      <c r="G6">
        <v>1.7989999999999999E-2</v>
      </c>
      <c r="H6">
        <v>0.34558</v>
      </c>
      <c r="I6">
        <v>0.33124999999999999</v>
      </c>
      <c r="J6">
        <v>-3.0244200000000001</v>
      </c>
      <c r="K6">
        <v>6.3530000000000003E-2</v>
      </c>
      <c r="L6">
        <v>-8.5730000000000001E-2</v>
      </c>
      <c r="M6">
        <v>-69.050060000000002</v>
      </c>
      <c r="N6">
        <v>-0.40582000000000001</v>
      </c>
      <c r="O6">
        <v>97.765720000000002</v>
      </c>
      <c r="P6">
        <v>101.99403</v>
      </c>
      <c r="Q6">
        <v>-19581.065289999999</v>
      </c>
      <c r="R6">
        <v>-9607.4092700000001</v>
      </c>
      <c r="S6" t="s">
        <v>25</v>
      </c>
      <c r="T6" t="e">
        <f t="shared" si="0"/>
        <v>#NAME?</v>
      </c>
      <c r="U6">
        <v>4.5300000000000002E-3</v>
      </c>
      <c r="V6">
        <v>3.0000000000000001E-5</v>
      </c>
      <c r="W6">
        <v>4.1999999999999997E-3</v>
      </c>
      <c r="X6">
        <v>4.3499999999999997E-3</v>
      </c>
      <c r="Y6">
        <v>5.5700000000000003E-3</v>
      </c>
      <c r="Z6">
        <v>0</v>
      </c>
      <c r="AA6">
        <v>0</v>
      </c>
    </row>
    <row r="7" spans="1:27" x14ac:dyDescent="0.25">
      <c r="A7">
        <v>76.780519999999996</v>
      </c>
      <c r="B7">
        <v>25.94389</v>
      </c>
      <c r="C7">
        <v>39.7684</v>
      </c>
      <c r="D7">
        <v>39.685360000000003</v>
      </c>
      <c r="E7">
        <v>31.402190000000001</v>
      </c>
      <c r="F7">
        <v>-1.18512</v>
      </c>
      <c r="G7">
        <v>1.626E-2</v>
      </c>
      <c r="H7">
        <v>0.34498000000000001</v>
      </c>
      <c r="I7">
        <v>0.33455000000000001</v>
      </c>
      <c r="J7">
        <v>-3.0244200000000001</v>
      </c>
      <c r="K7">
        <v>6.4240000000000005E-2</v>
      </c>
      <c r="L7">
        <v>-8.5650000000000004E-2</v>
      </c>
      <c r="M7">
        <v>-69.039990000000003</v>
      </c>
      <c r="N7">
        <v>-0.41166999999999998</v>
      </c>
      <c r="O7">
        <v>98.739559999999997</v>
      </c>
      <c r="P7">
        <v>101.81786</v>
      </c>
      <c r="Q7">
        <v>-19580.940610000001</v>
      </c>
      <c r="R7">
        <v>-9607.2403099999992</v>
      </c>
      <c r="S7" t="s">
        <v>25</v>
      </c>
      <c r="T7" t="e">
        <f t="shared" si="0"/>
        <v>#NAME?</v>
      </c>
      <c r="U7">
        <v>4.5399999999999998E-3</v>
      </c>
      <c r="V7">
        <v>3.0000000000000001E-5</v>
      </c>
      <c r="W7">
        <v>4.2100000000000002E-3</v>
      </c>
      <c r="X7">
        <v>4.3099999999999996E-3</v>
      </c>
      <c r="Y7">
        <v>5.5599999999999998E-3</v>
      </c>
      <c r="Z7">
        <v>0</v>
      </c>
      <c r="AA7">
        <v>0</v>
      </c>
    </row>
    <row r="8" spans="1:27" x14ac:dyDescent="0.25">
      <c r="A8">
        <v>77.780540000000002</v>
      </c>
      <c r="B8">
        <v>25.94415</v>
      </c>
      <c r="C8">
        <v>39.767029999999998</v>
      </c>
      <c r="D8">
        <v>39.684280000000001</v>
      </c>
      <c r="E8">
        <v>31.402000000000001</v>
      </c>
      <c r="F8">
        <v>-1.18512</v>
      </c>
      <c r="G8">
        <v>1.7469999999999999E-2</v>
      </c>
      <c r="H8">
        <v>0.34456999999999999</v>
      </c>
      <c r="I8">
        <v>0.33424999999999999</v>
      </c>
      <c r="J8">
        <v>-3.0244200000000001</v>
      </c>
      <c r="K8">
        <v>6.3960000000000003E-2</v>
      </c>
      <c r="L8">
        <v>-8.566E-2</v>
      </c>
      <c r="M8">
        <v>-69.034329999999997</v>
      </c>
      <c r="N8">
        <v>-0.41022999999999998</v>
      </c>
      <c r="O8">
        <v>98.651539999999997</v>
      </c>
      <c r="P8">
        <v>101.69678999999999</v>
      </c>
      <c r="Q8">
        <v>-19580.957569999999</v>
      </c>
      <c r="R8">
        <v>-9607.0206199999993</v>
      </c>
      <c r="S8" t="s">
        <v>25</v>
      </c>
      <c r="T8" t="e">
        <f t="shared" si="0"/>
        <v>#NAME?</v>
      </c>
      <c r="U8">
        <v>4.5300000000000002E-3</v>
      </c>
      <c r="V8">
        <v>3.0000000000000001E-5</v>
      </c>
      <c r="W8">
        <v>4.1999999999999997E-3</v>
      </c>
      <c r="X8">
        <v>4.3400000000000001E-3</v>
      </c>
      <c r="Y8">
        <v>5.5599999999999998E-3</v>
      </c>
      <c r="Z8">
        <v>0</v>
      </c>
      <c r="AA8">
        <v>0</v>
      </c>
    </row>
    <row r="9" spans="1:27" x14ac:dyDescent="0.25">
      <c r="A9">
        <v>78.780510000000007</v>
      </c>
      <c r="B9">
        <v>25.945209999999999</v>
      </c>
      <c r="C9">
        <v>39.765659999999997</v>
      </c>
      <c r="D9">
        <v>39.68282</v>
      </c>
      <c r="E9">
        <v>31.399920000000002</v>
      </c>
      <c r="F9">
        <v>-1.18512</v>
      </c>
      <c r="G9">
        <v>1.7100000000000001E-2</v>
      </c>
      <c r="H9">
        <v>0.34448000000000001</v>
      </c>
      <c r="I9">
        <v>0.33331</v>
      </c>
      <c r="J9">
        <v>-3.0244200000000001</v>
      </c>
      <c r="K9">
        <v>6.5420000000000006E-2</v>
      </c>
      <c r="L9">
        <v>-8.5650000000000004E-2</v>
      </c>
      <c r="M9">
        <v>-68.994690000000006</v>
      </c>
      <c r="N9">
        <v>-0.41064000000000001</v>
      </c>
      <c r="O9">
        <v>98.371790000000004</v>
      </c>
      <c r="P9">
        <v>101.66804</v>
      </c>
      <c r="Q9">
        <v>-19580.736290000001</v>
      </c>
      <c r="R9">
        <v>-9606.7663699999994</v>
      </c>
      <c r="S9" t="s">
        <v>25</v>
      </c>
      <c r="T9" t="e">
        <f t="shared" si="0"/>
        <v>#NAME?</v>
      </c>
      <c r="U9">
        <v>4.5300000000000002E-3</v>
      </c>
      <c r="V9">
        <v>3.0000000000000001E-5</v>
      </c>
      <c r="W9">
        <v>4.2100000000000002E-3</v>
      </c>
      <c r="X9">
        <v>4.3299999999999996E-3</v>
      </c>
      <c r="Y9">
        <v>5.5599999999999998E-3</v>
      </c>
      <c r="Z9">
        <v>0</v>
      </c>
      <c r="AA9">
        <v>0</v>
      </c>
    </row>
    <row r="10" spans="1:27" x14ac:dyDescent="0.25">
      <c r="A10">
        <v>79.780609999999996</v>
      </c>
      <c r="B10">
        <v>25.94416</v>
      </c>
      <c r="C10">
        <v>39.765000000000001</v>
      </c>
      <c r="D10">
        <v>39.682519999999997</v>
      </c>
      <c r="E10">
        <v>31.399329999999999</v>
      </c>
      <c r="F10">
        <v>-1.18512</v>
      </c>
      <c r="G10">
        <v>1.719E-2</v>
      </c>
      <c r="H10">
        <v>0.34361000000000003</v>
      </c>
      <c r="I10">
        <v>0.32945000000000002</v>
      </c>
      <c r="J10">
        <v>-3.0244200000000001</v>
      </c>
      <c r="K10">
        <v>6.3079999999999997E-2</v>
      </c>
      <c r="L10">
        <v>-8.5669999999999996E-2</v>
      </c>
      <c r="M10">
        <v>-69.000399999999999</v>
      </c>
      <c r="N10">
        <v>-0.40888000000000002</v>
      </c>
      <c r="O10">
        <v>97.232910000000004</v>
      </c>
      <c r="P10">
        <v>101.41372</v>
      </c>
      <c r="Q10">
        <v>-19580.38063</v>
      </c>
      <c r="R10">
        <v>-9606.6808700000001</v>
      </c>
      <c r="S10" t="s">
        <v>25</v>
      </c>
      <c r="T10" t="e">
        <f t="shared" si="0"/>
        <v>#NAME?</v>
      </c>
      <c r="U10">
        <v>4.5300000000000002E-3</v>
      </c>
      <c r="V10">
        <v>3.0000000000000001E-5</v>
      </c>
      <c r="W10">
        <v>4.1999999999999997E-3</v>
      </c>
      <c r="X10">
        <v>4.3299999999999996E-3</v>
      </c>
      <c r="Y10">
        <v>5.5599999999999998E-3</v>
      </c>
      <c r="Z10">
        <v>0</v>
      </c>
      <c r="AA10">
        <v>0</v>
      </c>
    </row>
    <row r="11" spans="1:27" x14ac:dyDescent="0.25">
      <c r="A11">
        <v>80.780389999999997</v>
      </c>
      <c r="B11">
        <v>25.945599999999999</v>
      </c>
      <c r="C11">
        <v>39.764189999999999</v>
      </c>
      <c r="D11">
        <v>39.681170000000002</v>
      </c>
      <c r="E11">
        <v>31.398620000000001</v>
      </c>
      <c r="F11">
        <v>-1.18512</v>
      </c>
      <c r="G11">
        <v>1.7999999999999999E-2</v>
      </c>
      <c r="H11">
        <v>0.34367999999999999</v>
      </c>
      <c r="I11">
        <v>0.32808999999999999</v>
      </c>
      <c r="J11">
        <v>-3.0244200000000001</v>
      </c>
      <c r="K11">
        <v>6.3759999999999997E-2</v>
      </c>
      <c r="L11">
        <v>-8.5680000000000006E-2</v>
      </c>
      <c r="M11">
        <v>-68.973299999999995</v>
      </c>
      <c r="N11">
        <v>-0.41155000000000003</v>
      </c>
      <c r="O11">
        <v>96.832700000000003</v>
      </c>
      <c r="P11">
        <v>101.43203</v>
      </c>
      <c r="Q11">
        <v>-19580.539250000002</v>
      </c>
      <c r="R11">
        <v>-9606.4871500000008</v>
      </c>
      <c r="S11" t="s">
        <v>25</v>
      </c>
      <c r="T11" t="e">
        <f t="shared" si="0"/>
        <v>#NAME?</v>
      </c>
      <c r="U11">
        <v>4.5199999999999997E-3</v>
      </c>
      <c r="V11">
        <v>3.0000000000000001E-5</v>
      </c>
      <c r="W11">
        <v>4.1999999999999997E-3</v>
      </c>
      <c r="X11">
        <v>4.3499999999999997E-3</v>
      </c>
      <c r="Y11">
        <v>5.5599999999999998E-3</v>
      </c>
      <c r="Z11">
        <v>0</v>
      </c>
      <c r="AA11">
        <v>0</v>
      </c>
    </row>
    <row r="12" spans="1:27" x14ac:dyDescent="0.25">
      <c r="A12">
        <v>81.780540000000002</v>
      </c>
      <c r="B12">
        <v>25.946179999999998</v>
      </c>
      <c r="C12">
        <v>39.76323</v>
      </c>
      <c r="D12">
        <v>39.680700000000002</v>
      </c>
      <c r="E12">
        <v>31.39892</v>
      </c>
      <c r="F12">
        <v>-1.18512</v>
      </c>
      <c r="G12">
        <v>1.686E-2</v>
      </c>
      <c r="H12">
        <v>0.34459000000000001</v>
      </c>
      <c r="I12">
        <v>0.33249000000000001</v>
      </c>
      <c r="J12">
        <v>-3.0244200000000001</v>
      </c>
      <c r="K12">
        <v>6.4060000000000006E-2</v>
      </c>
      <c r="L12">
        <v>-8.5650000000000004E-2</v>
      </c>
      <c r="M12">
        <v>-68.969660000000005</v>
      </c>
      <c r="N12">
        <v>-0.40916999999999998</v>
      </c>
      <c r="O12">
        <v>98.13185</v>
      </c>
      <c r="P12">
        <v>101.70174</v>
      </c>
      <c r="Q12">
        <v>-19580.7291</v>
      </c>
      <c r="R12">
        <v>-9606.3583899999994</v>
      </c>
      <c r="S12" t="s">
        <v>25</v>
      </c>
      <c r="T12" t="e">
        <f t="shared" si="0"/>
        <v>#NAME?</v>
      </c>
      <c r="U12">
        <v>4.5300000000000002E-3</v>
      </c>
      <c r="V12">
        <v>3.0000000000000001E-5</v>
      </c>
      <c r="W12">
        <v>4.1999999999999997E-3</v>
      </c>
      <c r="X12">
        <v>4.3200000000000001E-3</v>
      </c>
      <c r="Y12">
        <v>5.5599999999999998E-3</v>
      </c>
      <c r="Z12">
        <v>0</v>
      </c>
      <c r="AA12">
        <v>0</v>
      </c>
    </row>
    <row r="13" spans="1:27" x14ac:dyDescent="0.25">
      <c r="A13">
        <v>82.780590000000004</v>
      </c>
      <c r="B13">
        <v>25.9466</v>
      </c>
      <c r="C13">
        <v>39.76305</v>
      </c>
      <c r="D13">
        <v>39.679400000000001</v>
      </c>
      <c r="E13">
        <v>31.398050000000001</v>
      </c>
      <c r="F13">
        <v>-1.18512</v>
      </c>
      <c r="G13">
        <v>1.821E-2</v>
      </c>
      <c r="H13">
        <v>0.34433999999999998</v>
      </c>
      <c r="I13">
        <v>0.33058999999999999</v>
      </c>
      <c r="J13">
        <v>-3.0244200000000001</v>
      </c>
      <c r="K13">
        <v>6.2969999999999998E-2</v>
      </c>
      <c r="L13">
        <v>-8.5669999999999996E-2</v>
      </c>
      <c r="M13">
        <v>-68.953379999999996</v>
      </c>
      <c r="N13">
        <v>-0.41465999999999997</v>
      </c>
      <c r="O13">
        <v>97.569959999999995</v>
      </c>
      <c r="P13">
        <v>101.62712999999999</v>
      </c>
      <c r="Q13">
        <v>-19580.63178</v>
      </c>
      <c r="R13">
        <v>-9606.2258500000007</v>
      </c>
      <c r="S13" t="s">
        <v>25</v>
      </c>
      <c r="T13" t="e">
        <f t="shared" si="0"/>
        <v>#NAME?</v>
      </c>
      <c r="U13">
        <v>4.5300000000000002E-3</v>
      </c>
      <c r="V13">
        <v>3.0000000000000001E-5</v>
      </c>
      <c r="W13">
        <v>4.1999999999999997E-3</v>
      </c>
      <c r="X13">
        <v>4.3499999999999997E-3</v>
      </c>
      <c r="Y13">
        <v>5.5599999999999998E-3</v>
      </c>
      <c r="Z13">
        <v>0</v>
      </c>
      <c r="AA13">
        <v>0</v>
      </c>
    </row>
    <row r="14" spans="1:27" x14ac:dyDescent="0.25">
      <c r="A14">
        <v>83.780540000000002</v>
      </c>
      <c r="B14">
        <v>25.946670000000001</v>
      </c>
      <c r="C14">
        <v>39.760959999999997</v>
      </c>
      <c r="D14">
        <v>39.678570000000001</v>
      </c>
      <c r="E14">
        <v>31.396930000000001</v>
      </c>
      <c r="F14">
        <v>-1.18512</v>
      </c>
      <c r="G14">
        <v>1.729E-2</v>
      </c>
      <c r="H14">
        <v>0.34461000000000003</v>
      </c>
      <c r="I14">
        <v>0.32833000000000001</v>
      </c>
      <c r="J14">
        <v>-3.0244200000000001</v>
      </c>
      <c r="K14">
        <v>6.4130000000000006E-2</v>
      </c>
      <c r="L14">
        <v>-8.5750000000000007E-2</v>
      </c>
      <c r="M14">
        <v>-68.938379999999995</v>
      </c>
      <c r="N14">
        <v>-0.40844999999999998</v>
      </c>
      <c r="O14">
        <v>96.903890000000004</v>
      </c>
      <c r="P14">
        <v>101.70795</v>
      </c>
      <c r="Q14">
        <v>-19580.40451</v>
      </c>
      <c r="R14">
        <v>-9605.9637299999995</v>
      </c>
      <c r="S14" t="s">
        <v>25</v>
      </c>
      <c r="T14" t="e">
        <f t="shared" si="0"/>
        <v>#NAME?</v>
      </c>
      <c r="U14">
        <v>4.5300000000000002E-3</v>
      </c>
      <c r="V14">
        <v>2.0000000000000002E-5</v>
      </c>
      <c r="W14">
        <v>4.2100000000000002E-3</v>
      </c>
      <c r="X14">
        <v>4.3299999999999996E-3</v>
      </c>
      <c r="Y14">
        <v>5.5599999999999998E-3</v>
      </c>
      <c r="Z14">
        <v>0</v>
      </c>
      <c r="AA14">
        <v>0</v>
      </c>
    </row>
    <row r="15" spans="1:27" x14ac:dyDescent="0.25">
      <c r="A15">
        <v>84.780569999999997</v>
      </c>
      <c r="B15">
        <v>25.946850000000001</v>
      </c>
      <c r="C15">
        <v>39.759070000000001</v>
      </c>
      <c r="D15">
        <v>39.677709999999998</v>
      </c>
      <c r="E15">
        <v>31.396750000000001</v>
      </c>
      <c r="F15">
        <v>-1.18512</v>
      </c>
      <c r="G15">
        <v>1.67E-2</v>
      </c>
      <c r="H15">
        <v>0.34399000000000002</v>
      </c>
      <c r="I15">
        <v>0.33179999999999998</v>
      </c>
      <c r="J15">
        <v>-3.0244200000000001</v>
      </c>
      <c r="K15">
        <v>6.2869999999999995E-2</v>
      </c>
      <c r="L15">
        <v>-8.5669999999999996E-2</v>
      </c>
      <c r="M15">
        <v>-68.933840000000004</v>
      </c>
      <c r="N15">
        <v>-0.40334999999999999</v>
      </c>
      <c r="O15">
        <v>97.92595</v>
      </c>
      <c r="P15">
        <v>101.52439</v>
      </c>
      <c r="Q15">
        <v>-19580.40581</v>
      </c>
      <c r="R15">
        <v>-9605.7181299999993</v>
      </c>
      <c r="S15" t="s">
        <v>25</v>
      </c>
      <c r="T15" t="e">
        <f t="shared" si="0"/>
        <v>#NAME?</v>
      </c>
      <c r="U15">
        <v>4.5300000000000002E-3</v>
      </c>
      <c r="V15">
        <v>3.0000000000000001E-5</v>
      </c>
      <c r="W15">
        <v>4.1999999999999997E-3</v>
      </c>
      <c r="X15">
        <v>4.3200000000000001E-3</v>
      </c>
      <c r="Y15">
        <v>5.5599999999999998E-3</v>
      </c>
      <c r="Z15">
        <v>0</v>
      </c>
      <c r="AA15">
        <v>0</v>
      </c>
    </row>
    <row r="16" spans="1:27" x14ac:dyDescent="0.25">
      <c r="A16">
        <v>85.780410000000003</v>
      </c>
      <c r="B16">
        <v>25.947099999999999</v>
      </c>
      <c r="C16">
        <v>39.758749999999999</v>
      </c>
      <c r="D16">
        <v>39.677379999999999</v>
      </c>
      <c r="E16">
        <v>31.396529999999998</v>
      </c>
      <c r="F16">
        <v>-1.18512</v>
      </c>
      <c r="G16">
        <v>1.746E-2</v>
      </c>
      <c r="H16">
        <v>0.34412999999999999</v>
      </c>
      <c r="I16">
        <v>0.33162000000000003</v>
      </c>
      <c r="J16">
        <v>-3.0244200000000001</v>
      </c>
      <c r="K16">
        <v>6.5460000000000004E-2</v>
      </c>
      <c r="L16">
        <v>-8.5650000000000004E-2</v>
      </c>
      <c r="M16">
        <v>-68.927859999999995</v>
      </c>
      <c r="N16">
        <v>-0.40337000000000001</v>
      </c>
      <c r="O16">
        <v>97.872799999999998</v>
      </c>
      <c r="P16">
        <v>101.56506</v>
      </c>
      <c r="Q16">
        <v>-19580.412769999999</v>
      </c>
      <c r="R16">
        <v>-9605.6589700000004</v>
      </c>
      <c r="S16" t="s">
        <v>25</v>
      </c>
      <c r="T16" t="e">
        <f t="shared" si="0"/>
        <v>#NAME?</v>
      </c>
      <c r="U16">
        <v>4.5300000000000002E-3</v>
      </c>
      <c r="V16">
        <v>3.0000000000000001E-5</v>
      </c>
      <c r="W16">
        <v>4.2100000000000002E-3</v>
      </c>
      <c r="X16">
        <v>4.3400000000000001E-3</v>
      </c>
      <c r="Y16">
        <v>5.5599999999999998E-3</v>
      </c>
      <c r="Z16">
        <v>0</v>
      </c>
      <c r="AA16">
        <v>0</v>
      </c>
    </row>
    <row r="17" spans="1:27" x14ac:dyDescent="0.25">
      <c r="A17">
        <v>86.780540000000002</v>
      </c>
      <c r="B17">
        <v>25.947099999999999</v>
      </c>
      <c r="C17">
        <v>39.758139999999997</v>
      </c>
      <c r="D17">
        <v>39.675800000000002</v>
      </c>
      <c r="E17">
        <v>31.396529999999998</v>
      </c>
      <c r="F17">
        <v>-1.18512</v>
      </c>
      <c r="G17">
        <v>1.7819999999999999E-2</v>
      </c>
      <c r="H17">
        <v>0.34182000000000001</v>
      </c>
      <c r="I17">
        <v>0.32987</v>
      </c>
      <c r="J17">
        <v>-3.0244200000000001</v>
      </c>
      <c r="K17">
        <v>6.343E-2</v>
      </c>
      <c r="L17">
        <v>-8.5650000000000004E-2</v>
      </c>
      <c r="M17">
        <v>-68.927880000000002</v>
      </c>
      <c r="N17">
        <v>-0.40822000000000003</v>
      </c>
      <c r="O17">
        <v>97.358440000000002</v>
      </c>
      <c r="P17">
        <v>100.88367</v>
      </c>
      <c r="Q17">
        <v>-19580.412369999998</v>
      </c>
      <c r="R17">
        <v>-9605.4627099999998</v>
      </c>
      <c r="S17" t="s">
        <v>25</v>
      </c>
      <c r="T17" t="e">
        <f t="shared" si="0"/>
        <v>#NAME?</v>
      </c>
      <c r="U17">
        <v>4.5300000000000002E-3</v>
      </c>
      <c r="V17">
        <v>3.0000000000000001E-5</v>
      </c>
      <c r="W17">
        <v>4.1999999999999997E-3</v>
      </c>
      <c r="X17">
        <v>4.3400000000000001E-3</v>
      </c>
      <c r="Y17">
        <v>5.5500000000000002E-3</v>
      </c>
      <c r="Z17">
        <v>0</v>
      </c>
      <c r="AA17">
        <v>0</v>
      </c>
    </row>
    <row r="18" spans="1:27" x14ac:dyDescent="0.25">
      <c r="A18">
        <v>87.780600000000007</v>
      </c>
      <c r="B18">
        <v>25.946909999999999</v>
      </c>
      <c r="C18">
        <v>39.757759999999998</v>
      </c>
      <c r="D18">
        <v>39.675310000000003</v>
      </c>
      <c r="E18">
        <v>31.396270000000001</v>
      </c>
      <c r="F18">
        <v>-1.18512</v>
      </c>
      <c r="G18">
        <v>1.6469999999999999E-2</v>
      </c>
      <c r="H18">
        <v>0.34277999999999997</v>
      </c>
      <c r="I18">
        <v>0.33185999999999999</v>
      </c>
      <c r="J18">
        <v>-3.0244200000000001</v>
      </c>
      <c r="K18">
        <v>6.3339999999999994E-2</v>
      </c>
      <c r="L18">
        <v>-8.5650000000000004E-2</v>
      </c>
      <c r="M18">
        <v>-68.926940000000002</v>
      </c>
      <c r="N18">
        <v>-0.40872000000000003</v>
      </c>
      <c r="O18">
        <v>97.944860000000006</v>
      </c>
      <c r="P18">
        <v>101.16728999999999</v>
      </c>
      <c r="Q18">
        <v>-19580.316320000002</v>
      </c>
      <c r="R18">
        <v>-9605.3849200000004</v>
      </c>
      <c r="S18" t="s">
        <v>25</v>
      </c>
      <c r="T18" t="e">
        <f t="shared" si="0"/>
        <v>#NAME?</v>
      </c>
      <c r="U18">
        <v>4.5300000000000002E-3</v>
      </c>
      <c r="V18">
        <v>3.0000000000000001E-5</v>
      </c>
      <c r="W18">
        <v>4.1999999999999997E-3</v>
      </c>
      <c r="X18">
        <v>4.3200000000000001E-3</v>
      </c>
      <c r="Y18">
        <v>5.5500000000000002E-3</v>
      </c>
      <c r="Z18">
        <v>0</v>
      </c>
      <c r="AA18">
        <v>0</v>
      </c>
    </row>
    <row r="19" spans="1:27" x14ac:dyDescent="0.25">
      <c r="A19">
        <v>88.780590000000004</v>
      </c>
      <c r="B19">
        <v>25.947399999999998</v>
      </c>
      <c r="C19">
        <v>39.756360000000001</v>
      </c>
      <c r="D19">
        <v>39.674799999999998</v>
      </c>
      <c r="E19">
        <v>31.396470000000001</v>
      </c>
      <c r="F19">
        <v>-1.18512</v>
      </c>
      <c r="G19">
        <v>1.635E-2</v>
      </c>
      <c r="H19">
        <v>0.34294999999999998</v>
      </c>
      <c r="I19">
        <v>0.32811000000000001</v>
      </c>
      <c r="J19">
        <v>-3.0244200000000001</v>
      </c>
      <c r="K19">
        <v>6.4600000000000005E-2</v>
      </c>
      <c r="L19">
        <v>-8.566E-2</v>
      </c>
      <c r="M19">
        <v>-68.923230000000004</v>
      </c>
      <c r="N19">
        <v>-0.40433000000000002</v>
      </c>
      <c r="O19">
        <v>96.838909999999998</v>
      </c>
      <c r="P19">
        <v>101.21905</v>
      </c>
      <c r="Q19">
        <v>-19580.463159999999</v>
      </c>
      <c r="R19">
        <v>-9605.2140400000008</v>
      </c>
      <c r="S19" t="s">
        <v>25</v>
      </c>
      <c r="T19" t="e">
        <f t="shared" si="0"/>
        <v>#NAME?</v>
      </c>
      <c r="U19">
        <v>4.5199999999999997E-3</v>
      </c>
      <c r="V19">
        <v>3.0000000000000001E-5</v>
      </c>
      <c r="W19">
        <v>4.2100000000000002E-3</v>
      </c>
      <c r="X19">
        <v>4.3099999999999996E-3</v>
      </c>
      <c r="Y19">
        <v>5.5599999999999998E-3</v>
      </c>
      <c r="Z19">
        <v>0</v>
      </c>
      <c r="AA19">
        <v>0</v>
      </c>
    </row>
    <row r="20" spans="1:27" x14ac:dyDescent="0.25">
      <c r="A20">
        <v>89.780550000000005</v>
      </c>
      <c r="B20">
        <v>25.946929999999998</v>
      </c>
      <c r="C20">
        <v>39.755760000000002</v>
      </c>
      <c r="D20">
        <v>39.673990000000003</v>
      </c>
      <c r="E20">
        <v>31.396540000000002</v>
      </c>
      <c r="F20">
        <v>-1.18512</v>
      </c>
      <c r="G20">
        <v>1.7149999999999999E-2</v>
      </c>
      <c r="H20">
        <v>0.34271000000000001</v>
      </c>
      <c r="I20">
        <v>0.33095000000000002</v>
      </c>
      <c r="J20">
        <v>-3.0244200000000001</v>
      </c>
      <c r="K20">
        <v>6.3659999999999994E-2</v>
      </c>
      <c r="L20">
        <v>-8.566E-2</v>
      </c>
      <c r="M20">
        <v>-68.930120000000002</v>
      </c>
      <c r="N20">
        <v>-0.40538999999999997</v>
      </c>
      <c r="O20">
        <v>97.675489999999996</v>
      </c>
      <c r="P20">
        <v>101.14693</v>
      </c>
      <c r="Q20">
        <v>-19580.376329999999</v>
      </c>
      <c r="R20">
        <v>-9605.08763</v>
      </c>
      <c r="S20" t="s">
        <v>25</v>
      </c>
      <c r="T20" t="e">
        <f t="shared" si="0"/>
        <v>#NAME?</v>
      </c>
      <c r="U20">
        <v>4.5300000000000002E-3</v>
      </c>
      <c r="V20">
        <v>3.0000000000000001E-5</v>
      </c>
      <c r="W20">
        <v>4.1999999999999997E-3</v>
      </c>
      <c r="X20">
        <v>4.3299999999999996E-3</v>
      </c>
      <c r="Y20">
        <v>5.5500000000000002E-3</v>
      </c>
      <c r="Z20">
        <v>0</v>
      </c>
      <c r="AA20">
        <v>0</v>
      </c>
    </row>
    <row r="21" spans="1:27" x14ac:dyDescent="0.25">
      <c r="A21">
        <v>90.780519999999996</v>
      </c>
      <c r="B21">
        <v>25.945979999999999</v>
      </c>
      <c r="C21">
        <v>39.755229999999997</v>
      </c>
      <c r="D21">
        <v>39.673090000000002</v>
      </c>
      <c r="E21">
        <v>31.396059999999999</v>
      </c>
      <c r="F21">
        <v>-1.18512</v>
      </c>
      <c r="G21">
        <v>1.788E-2</v>
      </c>
      <c r="H21">
        <v>0.34325</v>
      </c>
      <c r="I21">
        <v>0.32911000000000001</v>
      </c>
      <c r="J21">
        <v>-3.0244200000000001</v>
      </c>
      <c r="K21">
        <v>6.4759999999999998E-2</v>
      </c>
      <c r="L21">
        <v>-8.5629999999999998E-2</v>
      </c>
      <c r="M21">
        <v>-68.936049999999994</v>
      </c>
      <c r="N21">
        <v>-0.40721000000000002</v>
      </c>
      <c r="O21">
        <v>97.132090000000005</v>
      </c>
      <c r="P21">
        <v>101.30707</v>
      </c>
      <c r="Q21">
        <v>-19580.06927</v>
      </c>
      <c r="R21">
        <v>-9604.9594400000005</v>
      </c>
      <c r="S21" t="s">
        <v>25</v>
      </c>
      <c r="T21" t="e">
        <f t="shared" si="0"/>
        <v>#NAME?</v>
      </c>
      <c r="U21">
        <v>4.5300000000000002E-3</v>
      </c>
      <c r="V21">
        <v>3.0000000000000001E-5</v>
      </c>
      <c r="W21">
        <v>4.2100000000000002E-3</v>
      </c>
      <c r="X21">
        <v>4.3400000000000001E-3</v>
      </c>
      <c r="Y21">
        <v>5.5599999999999998E-3</v>
      </c>
      <c r="Z21">
        <v>0</v>
      </c>
      <c r="AA21">
        <v>0</v>
      </c>
    </row>
    <row r="22" spans="1:27" x14ac:dyDescent="0.25">
      <c r="A22">
        <v>91.780609999999996</v>
      </c>
      <c r="B22">
        <v>25.94624</v>
      </c>
      <c r="C22">
        <v>39.754219999999997</v>
      </c>
      <c r="D22">
        <v>39.671700000000001</v>
      </c>
      <c r="E22">
        <v>31.395119999999999</v>
      </c>
      <c r="F22">
        <v>-1.18512</v>
      </c>
      <c r="G22">
        <v>1.694E-2</v>
      </c>
      <c r="H22">
        <v>0.34290999999999999</v>
      </c>
      <c r="I22">
        <v>0.32935999999999999</v>
      </c>
      <c r="J22">
        <v>-3.0244200000000001</v>
      </c>
      <c r="K22">
        <v>6.3020000000000007E-2</v>
      </c>
      <c r="L22">
        <v>-8.5650000000000004E-2</v>
      </c>
      <c r="M22">
        <v>-68.920860000000005</v>
      </c>
      <c r="N22">
        <v>-0.40905000000000002</v>
      </c>
      <c r="O22">
        <v>97.205879999999993</v>
      </c>
      <c r="P22">
        <v>101.20532</v>
      </c>
      <c r="Q22">
        <v>-19579.920979999999</v>
      </c>
      <c r="R22">
        <v>-9604.7439300000005</v>
      </c>
      <c r="S22" t="s">
        <v>25</v>
      </c>
      <c r="T22" t="e">
        <f t="shared" si="0"/>
        <v>#NAME?</v>
      </c>
      <c r="U22">
        <v>4.5300000000000002E-3</v>
      </c>
      <c r="V22">
        <v>3.0000000000000001E-5</v>
      </c>
      <c r="W22">
        <v>4.1999999999999997E-3</v>
      </c>
      <c r="X22">
        <v>4.3299999999999996E-3</v>
      </c>
      <c r="Y22">
        <v>5.5599999999999998E-3</v>
      </c>
      <c r="Z22">
        <v>0</v>
      </c>
      <c r="AA22">
        <v>0</v>
      </c>
    </row>
    <row r="23" spans="1:27" x14ac:dyDescent="0.25">
      <c r="A23">
        <v>92.783029999999997</v>
      </c>
      <c r="B23">
        <v>25.946280000000002</v>
      </c>
      <c r="C23">
        <v>39.754219999999997</v>
      </c>
      <c r="D23">
        <v>39.670679999999997</v>
      </c>
      <c r="E23">
        <v>31.396509999999999</v>
      </c>
      <c r="F23">
        <v>-1.18512</v>
      </c>
      <c r="G23">
        <v>1.7919999999999998E-2</v>
      </c>
      <c r="H23">
        <v>0.34305999999999998</v>
      </c>
      <c r="I23">
        <v>0.33087</v>
      </c>
      <c r="J23">
        <v>-3.0244200000000001</v>
      </c>
      <c r="K23">
        <v>6.3969999999999999E-2</v>
      </c>
      <c r="L23">
        <v>-8.5690000000000002E-2</v>
      </c>
      <c r="M23">
        <v>-68.937970000000007</v>
      </c>
      <c r="N23">
        <v>-0.41417999999999999</v>
      </c>
      <c r="O23">
        <v>97.652600000000007</v>
      </c>
      <c r="P23">
        <v>101.25039</v>
      </c>
      <c r="Q23">
        <v>-19580.230680000001</v>
      </c>
      <c r="R23">
        <v>-9604.6525500000007</v>
      </c>
      <c r="S23" t="s">
        <v>25</v>
      </c>
      <c r="T23" t="e">
        <f t="shared" si="0"/>
        <v>#NAME?</v>
      </c>
      <c r="U23">
        <v>4.5300000000000002E-3</v>
      </c>
      <c r="V23">
        <v>3.0000000000000001E-5</v>
      </c>
      <c r="W23">
        <v>4.1999999999999997E-3</v>
      </c>
      <c r="X23">
        <v>4.3400000000000001E-3</v>
      </c>
      <c r="Y23">
        <v>5.5599999999999998E-3</v>
      </c>
      <c r="Z23">
        <v>0</v>
      </c>
      <c r="AA23">
        <v>0</v>
      </c>
    </row>
    <row r="24" spans="1:27" x14ac:dyDescent="0.25">
      <c r="A24">
        <v>93.784409999999994</v>
      </c>
      <c r="B24">
        <v>25.94585</v>
      </c>
      <c r="C24">
        <v>39.753590000000003</v>
      </c>
      <c r="D24">
        <v>39.670520000000003</v>
      </c>
      <c r="E24">
        <v>31.39592</v>
      </c>
      <c r="F24">
        <v>-1.18512</v>
      </c>
      <c r="G24">
        <v>1.78E-2</v>
      </c>
      <c r="H24">
        <v>0.34308</v>
      </c>
      <c r="I24">
        <v>0.33067000000000002</v>
      </c>
      <c r="J24">
        <v>-3.0244200000000001</v>
      </c>
      <c r="K24">
        <v>6.3600000000000004E-2</v>
      </c>
      <c r="L24">
        <v>-8.5669999999999996E-2</v>
      </c>
      <c r="M24">
        <v>-68.935990000000004</v>
      </c>
      <c r="N24">
        <v>-0.41181000000000001</v>
      </c>
      <c r="O24">
        <v>97.594589999999997</v>
      </c>
      <c r="P24">
        <v>101.25633000000001</v>
      </c>
      <c r="Q24">
        <v>-19580.009330000001</v>
      </c>
      <c r="R24">
        <v>-9604.5822700000008</v>
      </c>
      <c r="S24" t="s">
        <v>25</v>
      </c>
      <c r="T24" t="e">
        <f t="shared" si="0"/>
        <v>#NAME?</v>
      </c>
      <c r="U24">
        <v>4.5300000000000002E-3</v>
      </c>
      <c r="V24">
        <v>3.0000000000000001E-5</v>
      </c>
      <c r="W24">
        <v>4.1999999999999997E-3</v>
      </c>
      <c r="X24">
        <v>4.3400000000000001E-3</v>
      </c>
      <c r="Y24">
        <v>5.5599999999999998E-3</v>
      </c>
      <c r="Z24">
        <v>0</v>
      </c>
      <c r="AA24">
        <v>0</v>
      </c>
    </row>
    <row r="25" spans="1:27" x14ac:dyDescent="0.25">
      <c r="A25">
        <v>94.784739999999999</v>
      </c>
      <c r="B25">
        <v>25.946529999999999</v>
      </c>
      <c r="C25">
        <v>39.752429999999997</v>
      </c>
      <c r="D25">
        <v>39.67013</v>
      </c>
      <c r="E25">
        <v>31.39555</v>
      </c>
      <c r="F25">
        <v>-1.18512</v>
      </c>
      <c r="G25">
        <v>1.8280000000000001E-2</v>
      </c>
      <c r="H25">
        <v>0.34239000000000003</v>
      </c>
      <c r="I25">
        <v>0.33096999999999999</v>
      </c>
      <c r="J25">
        <v>-3.0244200000000001</v>
      </c>
      <c r="K25">
        <v>6.4170000000000005E-2</v>
      </c>
      <c r="L25">
        <v>-8.5650000000000004E-2</v>
      </c>
      <c r="M25">
        <v>-68.922629999999998</v>
      </c>
      <c r="N25">
        <v>-0.40799999999999997</v>
      </c>
      <c r="O25">
        <v>97.682540000000003</v>
      </c>
      <c r="P25">
        <v>101.05237</v>
      </c>
      <c r="Q25">
        <v>-19580.077710000001</v>
      </c>
      <c r="R25">
        <v>-9604.4421500000008</v>
      </c>
      <c r="S25" t="s">
        <v>25</v>
      </c>
      <c r="T25" t="e">
        <f t="shared" si="0"/>
        <v>#NAME?</v>
      </c>
      <c r="U25">
        <v>4.5300000000000002E-3</v>
      </c>
      <c r="V25">
        <v>3.0000000000000001E-5</v>
      </c>
      <c r="W25">
        <v>4.2100000000000002E-3</v>
      </c>
      <c r="X25">
        <v>4.3499999999999997E-3</v>
      </c>
      <c r="Y25">
        <v>5.5500000000000002E-3</v>
      </c>
      <c r="Z25">
        <v>0</v>
      </c>
      <c r="AA25">
        <v>0</v>
      </c>
    </row>
    <row r="26" spans="1:27" x14ac:dyDescent="0.25">
      <c r="A26">
        <v>95.78443</v>
      </c>
      <c r="B26">
        <v>25.945920000000001</v>
      </c>
      <c r="C26">
        <v>39.753100000000003</v>
      </c>
      <c r="D26">
        <v>39.668930000000003</v>
      </c>
      <c r="E26">
        <v>31.395869999999999</v>
      </c>
      <c r="F26">
        <v>-1.18512</v>
      </c>
      <c r="G26">
        <v>1.77E-2</v>
      </c>
      <c r="H26">
        <v>0.34340999999999999</v>
      </c>
      <c r="I26">
        <v>0.32712000000000002</v>
      </c>
      <c r="J26">
        <v>-3.0244200000000001</v>
      </c>
      <c r="K26">
        <v>6.5100000000000005E-2</v>
      </c>
      <c r="L26">
        <v>-8.5690000000000002E-2</v>
      </c>
      <c r="M26">
        <v>-68.934359999999998</v>
      </c>
      <c r="N26">
        <v>-0.41722999999999999</v>
      </c>
      <c r="O26">
        <v>96.546670000000006</v>
      </c>
      <c r="P26">
        <v>101.35303999999999</v>
      </c>
      <c r="Q26">
        <v>-19580.012869999999</v>
      </c>
      <c r="R26">
        <v>-9604.3950499999992</v>
      </c>
      <c r="S26" t="s">
        <v>25</v>
      </c>
      <c r="T26" t="e">
        <f t="shared" si="0"/>
        <v>#NAME?</v>
      </c>
      <c r="U26">
        <v>4.5199999999999997E-3</v>
      </c>
      <c r="V26">
        <v>3.0000000000000001E-5</v>
      </c>
      <c r="W26">
        <v>4.2100000000000002E-3</v>
      </c>
      <c r="X26">
        <v>4.3400000000000001E-3</v>
      </c>
      <c r="Y26">
        <v>5.5599999999999998E-3</v>
      </c>
      <c r="Z26">
        <v>0</v>
      </c>
      <c r="AA26">
        <v>0</v>
      </c>
    </row>
    <row r="27" spans="1:27" x14ac:dyDescent="0.25">
      <c r="A27">
        <v>96.785489999999996</v>
      </c>
      <c r="B27">
        <v>25.945550000000001</v>
      </c>
      <c r="C27">
        <v>39.753929999999997</v>
      </c>
      <c r="D27">
        <v>39.669600000000003</v>
      </c>
      <c r="E27">
        <v>31.395790000000002</v>
      </c>
      <c r="F27">
        <v>-1.18512</v>
      </c>
      <c r="G27">
        <v>1.7739999999999999E-2</v>
      </c>
      <c r="H27">
        <v>0.34397</v>
      </c>
      <c r="I27">
        <v>0.32823000000000002</v>
      </c>
      <c r="J27">
        <v>-3.0244200000000001</v>
      </c>
      <c r="K27">
        <v>6.343E-2</v>
      </c>
      <c r="L27">
        <v>-8.5620000000000002E-2</v>
      </c>
      <c r="M27">
        <v>-68.937950000000001</v>
      </c>
      <c r="N27">
        <v>-0.41808000000000001</v>
      </c>
      <c r="O27">
        <v>96.872709999999998</v>
      </c>
      <c r="P27">
        <v>101.51879</v>
      </c>
      <c r="Q27">
        <v>-19579.916010000001</v>
      </c>
      <c r="R27">
        <v>-9604.5300900000002</v>
      </c>
      <c r="S27" t="s">
        <v>25</v>
      </c>
      <c r="T27" t="e">
        <f t="shared" si="0"/>
        <v>#NAME?</v>
      </c>
      <c r="U27">
        <v>4.5300000000000002E-3</v>
      </c>
      <c r="V27">
        <v>3.0000000000000001E-5</v>
      </c>
      <c r="W27">
        <v>4.1999999999999997E-3</v>
      </c>
      <c r="X27">
        <v>4.3400000000000001E-3</v>
      </c>
      <c r="Y27">
        <v>5.5599999999999998E-3</v>
      </c>
      <c r="Z27">
        <v>0</v>
      </c>
      <c r="AA27">
        <v>0</v>
      </c>
    </row>
    <row r="28" spans="1:27" x14ac:dyDescent="0.25">
      <c r="A28">
        <v>97.785499999999999</v>
      </c>
      <c r="B28">
        <v>25.945029999999999</v>
      </c>
      <c r="C28">
        <v>39.75282</v>
      </c>
      <c r="D28">
        <v>39.670059999999999</v>
      </c>
      <c r="E28">
        <v>31.395759999999999</v>
      </c>
      <c r="F28">
        <v>-1.18512</v>
      </c>
      <c r="G28">
        <v>1.6899999999999998E-2</v>
      </c>
      <c r="H28">
        <v>0.34364</v>
      </c>
      <c r="I28">
        <v>0.32921</v>
      </c>
      <c r="J28">
        <v>-3.0244200000000001</v>
      </c>
      <c r="K28">
        <v>6.3869999999999996E-2</v>
      </c>
      <c r="L28">
        <v>-8.5639999999999994E-2</v>
      </c>
      <c r="M28">
        <v>-68.944249999999997</v>
      </c>
      <c r="N28">
        <v>-0.41027999999999998</v>
      </c>
      <c r="O28">
        <v>97.16301</v>
      </c>
      <c r="P28">
        <v>101.42278</v>
      </c>
      <c r="Q28">
        <v>-19579.796289999998</v>
      </c>
      <c r="R28">
        <v>-9604.4717600000004</v>
      </c>
      <c r="S28" t="s">
        <v>25</v>
      </c>
      <c r="T28" t="e">
        <f t="shared" si="0"/>
        <v>#NAME?</v>
      </c>
      <c r="U28">
        <v>4.5300000000000002E-3</v>
      </c>
      <c r="V28">
        <v>3.0000000000000001E-5</v>
      </c>
      <c r="W28">
        <v>4.1999999999999997E-3</v>
      </c>
      <c r="X28">
        <v>4.3200000000000001E-3</v>
      </c>
      <c r="Y28">
        <v>5.5599999999999998E-3</v>
      </c>
      <c r="Z28">
        <v>0</v>
      </c>
      <c r="AA28">
        <v>0</v>
      </c>
    </row>
    <row r="29" spans="1:27" x14ac:dyDescent="0.25">
      <c r="A29">
        <v>98.785700000000006</v>
      </c>
      <c r="B29">
        <v>25.94406</v>
      </c>
      <c r="C29">
        <v>39.75235</v>
      </c>
      <c r="D29">
        <v>39.67004</v>
      </c>
      <c r="E29">
        <v>31.396709999999999</v>
      </c>
      <c r="F29">
        <v>-1.18512</v>
      </c>
      <c r="G29">
        <v>1.6549999999999999E-2</v>
      </c>
      <c r="H29">
        <v>0.34427000000000002</v>
      </c>
      <c r="I29">
        <v>0.33179999999999998</v>
      </c>
      <c r="J29">
        <v>-3.0244200000000001</v>
      </c>
      <c r="K29">
        <v>6.2649999999999997E-2</v>
      </c>
      <c r="L29">
        <v>-8.5669999999999996E-2</v>
      </c>
      <c r="M29">
        <v>-68.968590000000006</v>
      </c>
      <c r="N29">
        <v>-0.40804000000000001</v>
      </c>
      <c r="O29">
        <v>97.928359999999998</v>
      </c>
      <c r="P29">
        <v>101.60639999999999</v>
      </c>
      <c r="Q29">
        <v>-19579.791440000001</v>
      </c>
      <c r="R29">
        <v>-9604.4273900000007</v>
      </c>
      <c r="S29" t="s">
        <v>25</v>
      </c>
      <c r="T29" t="e">
        <f t="shared" si="0"/>
        <v>#NAME?</v>
      </c>
      <c r="U29">
        <v>4.5300000000000002E-3</v>
      </c>
      <c r="V29">
        <v>3.0000000000000001E-5</v>
      </c>
      <c r="W29">
        <v>4.1999999999999997E-3</v>
      </c>
      <c r="X29">
        <v>4.3200000000000001E-3</v>
      </c>
      <c r="Y29">
        <v>5.5599999999999998E-3</v>
      </c>
      <c r="Z29">
        <v>0</v>
      </c>
      <c r="AA29">
        <v>0</v>
      </c>
    </row>
    <row r="30" spans="1:27" x14ac:dyDescent="0.25">
      <c r="A30">
        <v>99.786000000000001</v>
      </c>
      <c r="B30">
        <v>25.944669999999999</v>
      </c>
      <c r="C30">
        <v>39.752420000000001</v>
      </c>
      <c r="D30">
        <v>39.670020000000001</v>
      </c>
      <c r="E30">
        <v>31.397169999999999</v>
      </c>
      <c r="F30">
        <v>-1.18512</v>
      </c>
      <c r="G30">
        <v>1.636E-2</v>
      </c>
      <c r="H30">
        <v>0.34520000000000001</v>
      </c>
      <c r="I30">
        <v>0.33049000000000001</v>
      </c>
      <c r="J30">
        <v>-3.0244200000000001</v>
      </c>
      <c r="K30">
        <v>6.2370000000000002E-2</v>
      </c>
      <c r="L30">
        <v>-8.5720000000000005E-2</v>
      </c>
      <c r="M30">
        <v>-68.966710000000006</v>
      </c>
      <c r="N30">
        <v>-0.40848000000000001</v>
      </c>
      <c r="O30">
        <v>97.540970000000002</v>
      </c>
      <c r="P30">
        <v>101.8822</v>
      </c>
      <c r="Q30">
        <v>-19580.025119999998</v>
      </c>
      <c r="R30">
        <v>-9604.4317100000007</v>
      </c>
      <c r="S30" t="s">
        <v>25</v>
      </c>
      <c r="T30" t="e">
        <f t="shared" si="0"/>
        <v>#NAME?</v>
      </c>
      <c r="U30">
        <v>4.5300000000000002E-3</v>
      </c>
      <c r="V30">
        <v>3.0000000000000001E-5</v>
      </c>
      <c r="W30">
        <v>4.1999999999999997E-3</v>
      </c>
      <c r="X30">
        <v>4.3099999999999996E-3</v>
      </c>
      <c r="Y30">
        <v>5.5700000000000003E-3</v>
      </c>
      <c r="Z30">
        <v>0</v>
      </c>
      <c r="AA30">
        <v>0</v>
      </c>
    </row>
    <row r="31" spans="1:27" x14ac:dyDescent="0.25">
      <c r="A31">
        <v>100.78534999999999</v>
      </c>
      <c r="B31">
        <v>25.944680000000002</v>
      </c>
      <c r="C31">
        <v>39.752809999999997</v>
      </c>
      <c r="D31">
        <v>39.66892</v>
      </c>
      <c r="E31">
        <v>31.396229999999999</v>
      </c>
      <c r="F31">
        <v>-1.18512</v>
      </c>
      <c r="G31">
        <v>1.8149999999999999E-2</v>
      </c>
      <c r="H31">
        <v>0.34540999999999999</v>
      </c>
      <c r="I31">
        <v>0.32901999999999998</v>
      </c>
      <c r="J31">
        <v>-3.0244200000000001</v>
      </c>
      <c r="K31">
        <v>6.4240000000000005E-2</v>
      </c>
      <c r="L31">
        <v>-8.5669999999999996E-2</v>
      </c>
      <c r="M31">
        <v>-68.954629999999995</v>
      </c>
      <c r="N31">
        <v>-0.41588999999999998</v>
      </c>
      <c r="O31">
        <v>97.106039999999993</v>
      </c>
      <c r="P31">
        <v>101.94282</v>
      </c>
      <c r="Q31">
        <v>-19579.82158</v>
      </c>
      <c r="R31">
        <v>-9604.3677499999994</v>
      </c>
      <c r="S31" t="s">
        <v>25</v>
      </c>
      <c r="T31" t="e">
        <f t="shared" si="0"/>
        <v>#NAME?</v>
      </c>
      <c r="U31">
        <v>4.5300000000000002E-3</v>
      </c>
      <c r="V31">
        <v>3.0000000000000001E-5</v>
      </c>
      <c r="W31">
        <v>4.2100000000000002E-3</v>
      </c>
      <c r="X31">
        <v>4.3499999999999997E-3</v>
      </c>
      <c r="Y31">
        <v>5.5700000000000003E-3</v>
      </c>
      <c r="Z31">
        <v>0</v>
      </c>
      <c r="AA31">
        <v>0</v>
      </c>
    </row>
    <row r="32" spans="1:27" x14ac:dyDescent="0.25">
      <c r="A32">
        <v>101.78569</v>
      </c>
      <c r="B32">
        <v>25.944790000000001</v>
      </c>
      <c r="C32">
        <v>39.752040000000001</v>
      </c>
      <c r="D32">
        <v>39.669280000000001</v>
      </c>
      <c r="E32">
        <v>31.395849999999999</v>
      </c>
      <c r="F32">
        <v>-1.18512</v>
      </c>
      <c r="G32">
        <v>1.806E-2</v>
      </c>
      <c r="H32">
        <v>0.34481000000000001</v>
      </c>
      <c r="I32">
        <v>0.32978000000000002</v>
      </c>
      <c r="J32">
        <v>-3.0244200000000001</v>
      </c>
      <c r="K32">
        <v>6.2100000000000002E-2</v>
      </c>
      <c r="L32">
        <v>-8.5690000000000002E-2</v>
      </c>
      <c r="M32">
        <v>-68.948490000000007</v>
      </c>
      <c r="N32">
        <v>-0.41027999999999998</v>
      </c>
      <c r="O32">
        <v>97.330870000000004</v>
      </c>
      <c r="P32">
        <v>101.76774</v>
      </c>
      <c r="Q32">
        <v>-19579.763650000001</v>
      </c>
      <c r="R32">
        <v>-9604.3314699999992</v>
      </c>
      <c r="S32" t="s">
        <v>25</v>
      </c>
      <c r="T32" t="e">
        <f t="shared" si="0"/>
        <v>#NAME?</v>
      </c>
      <c r="U32">
        <v>4.5300000000000002E-3</v>
      </c>
      <c r="V32">
        <v>3.0000000000000001E-5</v>
      </c>
      <c r="W32">
        <v>4.1999999999999997E-3</v>
      </c>
      <c r="X32">
        <v>4.3499999999999997E-3</v>
      </c>
      <c r="Y32">
        <v>5.5599999999999998E-3</v>
      </c>
      <c r="Z32">
        <v>0</v>
      </c>
      <c r="AA32">
        <v>0</v>
      </c>
    </row>
    <row r="33" spans="1:27" x14ac:dyDescent="0.25">
      <c r="A33">
        <v>102.78601999999999</v>
      </c>
      <c r="B33">
        <v>25.945419999999999</v>
      </c>
      <c r="C33">
        <v>39.752789999999997</v>
      </c>
      <c r="D33">
        <v>39.66845</v>
      </c>
      <c r="E33">
        <v>31.39546</v>
      </c>
      <c r="F33">
        <v>-1.18512</v>
      </c>
      <c r="G33">
        <v>1.721E-2</v>
      </c>
      <c r="H33">
        <v>0.34591</v>
      </c>
      <c r="I33">
        <v>0.33128000000000002</v>
      </c>
      <c r="J33">
        <v>-3.0244200000000001</v>
      </c>
      <c r="K33">
        <v>6.4060000000000006E-2</v>
      </c>
      <c r="L33">
        <v>-8.5669999999999996E-2</v>
      </c>
      <c r="M33">
        <v>-68.935469999999995</v>
      </c>
      <c r="N33">
        <v>-0.41805999999999999</v>
      </c>
      <c r="O33">
        <v>97.774659999999997</v>
      </c>
      <c r="P33">
        <v>102.09216000000001</v>
      </c>
      <c r="Q33">
        <v>-19579.816220000001</v>
      </c>
      <c r="R33">
        <v>-9604.3244099999993</v>
      </c>
      <c r="S33" t="s">
        <v>25</v>
      </c>
      <c r="T33" t="e">
        <f t="shared" si="0"/>
        <v>#NAME?</v>
      </c>
      <c r="U33">
        <v>4.5300000000000002E-3</v>
      </c>
      <c r="V33">
        <v>3.0000000000000001E-5</v>
      </c>
      <c r="W33">
        <v>4.1999999999999997E-3</v>
      </c>
      <c r="X33">
        <v>4.3299999999999996E-3</v>
      </c>
      <c r="Y33">
        <v>5.5700000000000003E-3</v>
      </c>
      <c r="Z33">
        <v>0</v>
      </c>
      <c r="AA33">
        <v>0</v>
      </c>
    </row>
    <row r="34" spans="1:27" x14ac:dyDescent="0.25">
      <c r="A34">
        <v>103.78534000000001</v>
      </c>
      <c r="B34">
        <v>25.945930000000001</v>
      </c>
      <c r="C34">
        <v>39.752079999999999</v>
      </c>
      <c r="D34">
        <v>39.668889999999998</v>
      </c>
      <c r="E34">
        <v>31.395029999999998</v>
      </c>
      <c r="F34">
        <v>-1.18512</v>
      </c>
      <c r="G34">
        <v>1.8259999999999998E-2</v>
      </c>
      <c r="H34">
        <v>0.34558</v>
      </c>
      <c r="I34">
        <v>0.32904</v>
      </c>
      <c r="J34">
        <v>-3.0244200000000001</v>
      </c>
      <c r="K34">
        <v>6.4089999999999994E-2</v>
      </c>
      <c r="L34">
        <v>-8.566E-2</v>
      </c>
      <c r="M34">
        <v>-68.923730000000006</v>
      </c>
      <c r="N34">
        <v>-0.41241</v>
      </c>
      <c r="O34">
        <v>97.11206</v>
      </c>
      <c r="P34">
        <v>101.99500999999999</v>
      </c>
      <c r="Q34">
        <v>-19579.83352</v>
      </c>
      <c r="R34">
        <v>-9604.2997099999993</v>
      </c>
      <c r="S34" t="s">
        <v>25</v>
      </c>
      <c r="T34" t="e">
        <f t="shared" si="0"/>
        <v>#NAME?</v>
      </c>
      <c r="U34">
        <v>4.5300000000000002E-3</v>
      </c>
      <c r="V34">
        <v>3.0000000000000001E-5</v>
      </c>
      <c r="W34">
        <v>4.2100000000000002E-3</v>
      </c>
      <c r="X34">
        <v>4.3499999999999997E-3</v>
      </c>
      <c r="Y34">
        <v>5.5700000000000003E-3</v>
      </c>
      <c r="Z34">
        <v>0</v>
      </c>
      <c r="AA34">
        <v>0</v>
      </c>
    </row>
    <row r="35" spans="1:27" x14ac:dyDescent="0.25">
      <c r="A35">
        <v>104.78686</v>
      </c>
      <c r="B35">
        <v>25.94567</v>
      </c>
      <c r="C35">
        <v>39.75264</v>
      </c>
      <c r="D35">
        <v>39.667259999999999</v>
      </c>
      <c r="E35">
        <v>31.394749999999998</v>
      </c>
      <c r="F35">
        <v>-1.18512</v>
      </c>
      <c r="G35">
        <v>1.8509999999999999E-2</v>
      </c>
      <c r="H35">
        <v>0.34583000000000003</v>
      </c>
      <c r="I35">
        <v>0.33190999999999998</v>
      </c>
      <c r="J35">
        <v>-3.0244200000000001</v>
      </c>
      <c r="K35">
        <v>6.5009999999999998E-2</v>
      </c>
      <c r="L35">
        <v>-8.5699999999999998E-2</v>
      </c>
      <c r="M35">
        <v>-68.923450000000003</v>
      </c>
      <c r="N35">
        <v>-0.42324000000000001</v>
      </c>
      <c r="O35">
        <v>97.959149999999994</v>
      </c>
      <c r="P35">
        <v>102.06852000000001</v>
      </c>
      <c r="Q35">
        <v>-19579.71688</v>
      </c>
      <c r="R35">
        <v>-9604.2042799999999</v>
      </c>
      <c r="S35" t="s">
        <v>25</v>
      </c>
      <c r="T35" t="e">
        <f t="shared" si="0"/>
        <v>#NAME?</v>
      </c>
      <c r="U35">
        <v>4.5300000000000002E-3</v>
      </c>
      <c r="V35">
        <v>3.0000000000000001E-5</v>
      </c>
      <c r="W35">
        <v>4.2100000000000002E-3</v>
      </c>
      <c r="X35">
        <v>4.3600000000000002E-3</v>
      </c>
      <c r="Y35">
        <v>5.5700000000000003E-3</v>
      </c>
      <c r="Z35">
        <v>0</v>
      </c>
      <c r="AA35">
        <v>0</v>
      </c>
    </row>
    <row r="36" spans="1:27" x14ac:dyDescent="0.25">
      <c r="A36">
        <v>105.78618</v>
      </c>
      <c r="B36">
        <v>25.94632</v>
      </c>
      <c r="C36">
        <v>39.752809999999997</v>
      </c>
      <c r="D36">
        <v>39.668419999999998</v>
      </c>
      <c r="E36">
        <v>31.394310000000001</v>
      </c>
      <c r="F36">
        <v>-1.18512</v>
      </c>
      <c r="G36">
        <v>1.771E-2</v>
      </c>
      <c r="H36">
        <v>0.34572999999999998</v>
      </c>
      <c r="I36">
        <v>0.33423999999999998</v>
      </c>
      <c r="J36">
        <v>-3.0244200000000001</v>
      </c>
      <c r="K36">
        <v>6.3479999999999995E-2</v>
      </c>
      <c r="L36">
        <v>-8.5650000000000004E-2</v>
      </c>
      <c r="M36">
        <v>-68.909530000000004</v>
      </c>
      <c r="N36">
        <v>-0.41839999999999999</v>
      </c>
      <c r="O36">
        <v>98.645799999999994</v>
      </c>
      <c r="P36">
        <v>102.03964000000001</v>
      </c>
      <c r="Q36">
        <v>-19579.762279999999</v>
      </c>
      <c r="R36">
        <v>-9604.32359</v>
      </c>
      <c r="S36" t="s">
        <v>25</v>
      </c>
      <c r="T36" t="e">
        <f t="shared" si="0"/>
        <v>#NAME?</v>
      </c>
      <c r="U36">
        <v>4.5300000000000002E-3</v>
      </c>
      <c r="V36">
        <v>3.0000000000000001E-5</v>
      </c>
      <c r="W36">
        <v>4.1999999999999997E-3</v>
      </c>
      <c r="X36">
        <v>4.3400000000000001E-3</v>
      </c>
      <c r="Y36">
        <v>5.5700000000000003E-3</v>
      </c>
      <c r="Z36">
        <v>0</v>
      </c>
      <c r="AA36">
        <v>0</v>
      </c>
    </row>
    <row r="37" spans="1:27" x14ac:dyDescent="0.25">
      <c r="A37">
        <v>106.7881</v>
      </c>
      <c r="B37">
        <v>25.94632</v>
      </c>
      <c r="C37">
        <v>39.752339999999997</v>
      </c>
      <c r="D37">
        <v>39.669580000000003</v>
      </c>
      <c r="E37">
        <v>31.394179999999999</v>
      </c>
      <c r="F37">
        <v>-1.18512</v>
      </c>
      <c r="G37">
        <v>1.7330000000000002E-2</v>
      </c>
      <c r="H37">
        <v>0.34471000000000002</v>
      </c>
      <c r="I37">
        <v>0.33201000000000003</v>
      </c>
      <c r="J37">
        <v>-3.0244200000000001</v>
      </c>
      <c r="K37">
        <v>6.2770000000000006E-2</v>
      </c>
      <c r="L37">
        <v>-8.5639999999999994E-2</v>
      </c>
      <c r="M37">
        <v>-68.907899999999998</v>
      </c>
      <c r="N37">
        <v>-0.41027000000000002</v>
      </c>
      <c r="O37">
        <v>97.989639999999994</v>
      </c>
      <c r="P37">
        <v>101.7368</v>
      </c>
      <c r="Q37">
        <v>-19579.73432</v>
      </c>
      <c r="R37">
        <v>-9604.3850199999997</v>
      </c>
      <c r="S37" t="s">
        <v>25</v>
      </c>
      <c r="T37" t="e">
        <f t="shared" si="0"/>
        <v>#NAME?</v>
      </c>
      <c r="U37">
        <v>4.5300000000000002E-3</v>
      </c>
      <c r="V37">
        <v>3.0000000000000001E-5</v>
      </c>
      <c r="W37">
        <v>4.1999999999999997E-3</v>
      </c>
      <c r="X37">
        <v>4.3299999999999996E-3</v>
      </c>
      <c r="Y37">
        <v>5.5599999999999998E-3</v>
      </c>
      <c r="Z37">
        <v>0</v>
      </c>
      <c r="AA37">
        <v>0</v>
      </c>
    </row>
    <row r="38" spans="1:27" x14ac:dyDescent="0.25">
      <c r="A38">
        <v>107.78740999999999</v>
      </c>
      <c r="B38">
        <v>25.946570000000001</v>
      </c>
      <c r="C38">
        <v>39.752630000000003</v>
      </c>
      <c r="D38">
        <v>39.668950000000002</v>
      </c>
      <c r="E38">
        <v>31.39274</v>
      </c>
      <c r="F38">
        <v>-1.18512</v>
      </c>
      <c r="G38">
        <v>1.7350000000000001E-2</v>
      </c>
      <c r="H38">
        <v>0.34571000000000002</v>
      </c>
      <c r="I38">
        <v>0.33095000000000002</v>
      </c>
      <c r="J38">
        <v>-3.0244200000000001</v>
      </c>
      <c r="K38">
        <v>6.5040000000000001E-2</v>
      </c>
      <c r="L38">
        <v>-8.5699999999999998E-2</v>
      </c>
      <c r="M38">
        <v>-68.886660000000006</v>
      </c>
      <c r="N38">
        <v>-0.41485</v>
      </c>
      <c r="O38">
        <v>97.676919999999996</v>
      </c>
      <c r="P38">
        <v>102.03205</v>
      </c>
      <c r="Q38">
        <v>-19579.47752</v>
      </c>
      <c r="R38">
        <v>-9604.3555199999992</v>
      </c>
      <c r="S38" t="s">
        <v>25</v>
      </c>
      <c r="T38" t="e">
        <f t="shared" si="0"/>
        <v>#NAME?</v>
      </c>
      <c r="U38">
        <v>4.5300000000000002E-3</v>
      </c>
      <c r="V38">
        <v>3.0000000000000001E-5</v>
      </c>
      <c r="W38">
        <v>4.2100000000000002E-3</v>
      </c>
      <c r="X38">
        <v>4.3299999999999996E-3</v>
      </c>
      <c r="Y38">
        <v>5.5700000000000003E-3</v>
      </c>
      <c r="Z38">
        <v>0</v>
      </c>
      <c r="AA38">
        <v>0</v>
      </c>
    </row>
    <row r="39" spans="1:27" x14ac:dyDescent="0.25">
      <c r="A39">
        <v>108.78744</v>
      </c>
      <c r="B39">
        <v>25.946680000000001</v>
      </c>
      <c r="C39">
        <v>39.753329999999998</v>
      </c>
      <c r="D39">
        <v>39.669820000000001</v>
      </c>
      <c r="E39">
        <v>31.39293</v>
      </c>
      <c r="F39">
        <v>-1.18512</v>
      </c>
      <c r="G39">
        <v>1.7610000000000001E-2</v>
      </c>
      <c r="H39">
        <v>0.34497</v>
      </c>
      <c r="I39">
        <v>0.33301999999999998</v>
      </c>
      <c r="J39">
        <v>-3.0244200000000001</v>
      </c>
      <c r="K39">
        <v>6.3149999999999998E-2</v>
      </c>
      <c r="L39">
        <v>-8.5669999999999996E-2</v>
      </c>
      <c r="M39">
        <v>-68.88758</v>
      </c>
      <c r="N39">
        <v>-0.41399000000000002</v>
      </c>
      <c r="O39">
        <v>98.288039999999995</v>
      </c>
      <c r="P39">
        <v>101.81496</v>
      </c>
      <c r="Q39">
        <v>-19579.541550000002</v>
      </c>
      <c r="R39">
        <v>-9604.4949699999997</v>
      </c>
      <c r="S39" t="s">
        <v>25</v>
      </c>
      <c r="T39" t="e">
        <f t="shared" si="0"/>
        <v>#NAME?</v>
      </c>
      <c r="U39">
        <v>4.5300000000000002E-3</v>
      </c>
      <c r="V39">
        <v>3.0000000000000001E-5</v>
      </c>
      <c r="W39">
        <v>4.1999999999999997E-3</v>
      </c>
      <c r="X39">
        <v>4.3400000000000001E-3</v>
      </c>
      <c r="Y39">
        <v>5.5599999999999998E-3</v>
      </c>
      <c r="Z39">
        <v>0</v>
      </c>
      <c r="AA39">
        <v>0</v>
      </c>
    </row>
    <row r="40" spans="1:27" x14ac:dyDescent="0.25">
      <c r="A40">
        <v>109.78901999999999</v>
      </c>
      <c r="B40">
        <v>25.947479999999999</v>
      </c>
      <c r="C40">
        <v>39.754130000000004</v>
      </c>
      <c r="D40">
        <v>39.669589999999999</v>
      </c>
      <c r="E40">
        <v>31.393070000000002</v>
      </c>
      <c r="F40">
        <v>-1.18512</v>
      </c>
      <c r="G40">
        <v>1.8350000000000002E-2</v>
      </c>
      <c r="H40">
        <v>0.34486</v>
      </c>
      <c r="I40">
        <v>0.33173000000000002</v>
      </c>
      <c r="J40">
        <v>-3.0244200000000001</v>
      </c>
      <c r="K40">
        <v>6.3390000000000002E-2</v>
      </c>
      <c r="L40">
        <v>-8.5639999999999994E-2</v>
      </c>
      <c r="M40">
        <v>-68.879320000000007</v>
      </c>
      <c r="N40">
        <v>-0.41908000000000001</v>
      </c>
      <c r="O40">
        <v>97.906440000000003</v>
      </c>
      <c r="P40">
        <v>101.78301999999999</v>
      </c>
      <c r="Q40">
        <v>-19579.744750000002</v>
      </c>
      <c r="R40">
        <v>-9604.5462700000007</v>
      </c>
      <c r="S40" t="s">
        <v>25</v>
      </c>
      <c r="T40" t="e">
        <f t="shared" si="0"/>
        <v>#NAME?</v>
      </c>
      <c r="U40">
        <v>4.5300000000000002E-3</v>
      </c>
      <c r="V40">
        <v>3.0000000000000001E-5</v>
      </c>
      <c r="W40">
        <v>4.1999999999999997E-3</v>
      </c>
      <c r="X40">
        <v>4.3499999999999997E-3</v>
      </c>
      <c r="Y40">
        <v>5.5599999999999998E-3</v>
      </c>
      <c r="Z40">
        <v>0</v>
      </c>
      <c r="AA40">
        <v>0</v>
      </c>
    </row>
    <row r="41" spans="1:27" x14ac:dyDescent="0.25">
      <c r="A41">
        <v>110.78849</v>
      </c>
      <c r="B41">
        <v>25.948250000000002</v>
      </c>
      <c r="C41">
        <v>39.753410000000002</v>
      </c>
      <c r="D41">
        <v>39.669670000000004</v>
      </c>
      <c r="E41">
        <v>31.392569999999999</v>
      </c>
      <c r="F41">
        <v>-1.18512</v>
      </c>
      <c r="G41">
        <v>1.7090000000000001E-2</v>
      </c>
      <c r="H41">
        <v>0.34438999999999997</v>
      </c>
      <c r="I41">
        <v>0.32891999999999999</v>
      </c>
      <c r="J41">
        <v>-3.0244200000000001</v>
      </c>
      <c r="K41">
        <v>6.3659999999999994E-2</v>
      </c>
      <c r="L41">
        <v>-8.5680000000000006E-2</v>
      </c>
      <c r="M41">
        <v>-68.863169999999997</v>
      </c>
      <c r="N41">
        <v>-0.41509000000000001</v>
      </c>
      <c r="O41">
        <v>97.075689999999994</v>
      </c>
      <c r="P41">
        <v>101.64185000000001</v>
      </c>
      <c r="Q41">
        <v>-19579.80272</v>
      </c>
      <c r="R41">
        <v>-9604.4894000000004</v>
      </c>
      <c r="S41" t="s">
        <v>25</v>
      </c>
      <c r="T41" t="e">
        <f t="shared" si="0"/>
        <v>#NAME?</v>
      </c>
      <c r="U41">
        <v>4.5300000000000002E-3</v>
      </c>
      <c r="V41">
        <v>3.0000000000000001E-5</v>
      </c>
      <c r="W41">
        <v>4.1999999999999997E-3</v>
      </c>
      <c r="X41">
        <v>4.3299999999999996E-3</v>
      </c>
      <c r="Y41">
        <v>5.5599999999999998E-3</v>
      </c>
      <c r="Z41">
        <v>0</v>
      </c>
      <c r="AA41">
        <v>0</v>
      </c>
    </row>
    <row r="42" spans="1:27" x14ac:dyDescent="0.25">
      <c r="A42">
        <v>111.78858</v>
      </c>
      <c r="B42">
        <v>25.948149999999998</v>
      </c>
      <c r="C42">
        <v>39.752929999999999</v>
      </c>
      <c r="D42">
        <v>39.670079999999999</v>
      </c>
      <c r="E42">
        <v>31.39236</v>
      </c>
      <c r="F42">
        <v>-1.18512</v>
      </c>
      <c r="G42">
        <v>1.7069999999999998E-2</v>
      </c>
      <c r="H42">
        <v>0.34459000000000001</v>
      </c>
      <c r="I42">
        <v>0.32950000000000002</v>
      </c>
      <c r="J42">
        <v>-3.0244200000000001</v>
      </c>
      <c r="K42">
        <v>6.3850000000000004E-2</v>
      </c>
      <c r="L42">
        <v>-8.5730000000000001E-2</v>
      </c>
      <c r="M42">
        <v>-68.861829999999998</v>
      </c>
      <c r="N42">
        <v>-0.41073999999999999</v>
      </c>
      <c r="O42">
        <v>97.246809999999996</v>
      </c>
      <c r="P42">
        <v>101.7009</v>
      </c>
      <c r="Q42">
        <v>-19579.737270000001</v>
      </c>
      <c r="R42">
        <v>-9604.4830399999992</v>
      </c>
      <c r="S42" t="s">
        <v>25</v>
      </c>
      <c r="T42" t="e">
        <f t="shared" si="0"/>
        <v>#NAME?</v>
      </c>
      <c r="U42">
        <v>4.5300000000000002E-3</v>
      </c>
      <c r="V42">
        <v>3.0000000000000001E-5</v>
      </c>
      <c r="W42">
        <v>4.1999999999999997E-3</v>
      </c>
      <c r="X42">
        <v>4.3299999999999996E-3</v>
      </c>
      <c r="Y42">
        <v>5.5599999999999998E-3</v>
      </c>
      <c r="Z42">
        <v>0</v>
      </c>
      <c r="AA42">
        <v>0</v>
      </c>
    </row>
    <row r="43" spans="1:27" x14ac:dyDescent="0.25">
      <c r="A43">
        <v>112.78891</v>
      </c>
      <c r="B43">
        <v>25.948920000000001</v>
      </c>
      <c r="C43">
        <v>39.753689999999999</v>
      </c>
      <c r="D43">
        <v>39.669840000000001</v>
      </c>
      <c r="E43">
        <v>31.391909999999999</v>
      </c>
      <c r="F43">
        <v>-1.18512</v>
      </c>
      <c r="G43">
        <v>1.787E-2</v>
      </c>
      <c r="H43">
        <v>0.34399000000000002</v>
      </c>
      <c r="I43">
        <v>0.32856999999999997</v>
      </c>
      <c r="J43">
        <v>-3.0244200000000001</v>
      </c>
      <c r="K43">
        <v>6.3339999999999994E-2</v>
      </c>
      <c r="L43">
        <v>-8.566E-2</v>
      </c>
      <c r="M43">
        <v>-68.84639</v>
      </c>
      <c r="N43">
        <v>-0.41571000000000002</v>
      </c>
      <c r="O43">
        <v>96.974450000000004</v>
      </c>
      <c r="P43">
        <v>101.52485</v>
      </c>
      <c r="Q43">
        <v>-19579.804540000001</v>
      </c>
      <c r="R43">
        <v>-9604.5295999999998</v>
      </c>
      <c r="S43" t="s">
        <v>25</v>
      </c>
      <c r="T43" t="e">
        <f t="shared" si="0"/>
        <v>#NAME?</v>
      </c>
      <c r="U43">
        <v>4.5300000000000002E-3</v>
      </c>
      <c r="V43">
        <v>3.0000000000000001E-5</v>
      </c>
      <c r="W43">
        <v>4.1999999999999997E-3</v>
      </c>
      <c r="X43">
        <v>4.3400000000000001E-3</v>
      </c>
      <c r="Y43">
        <v>5.5599999999999998E-3</v>
      </c>
      <c r="Z43">
        <v>0</v>
      </c>
      <c r="AA43">
        <v>0</v>
      </c>
    </row>
    <row r="44" spans="1:27" x14ac:dyDescent="0.25">
      <c r="A44">
        <v>113.78941</v>
      </c>
      <c r="B44">
        <v>25.949470000000002</v>
      </c>
      <c r="C44">
        <v>39.753959999999999</v>
      </c>
      <c r="D44">
        <v>39.669960000000003</v>
      </c>
      <c r="E44">
        <v>31.39115</v>
      </c>
      <c r="F44">
        <v>-1.18512</v>
      </c>
      <c r="G44">
        <v>1.8110000000000001E-2</v>
      </c>
      <c r="H44">
        <v>0.34372999999999998</v>
      </c>
      <c r="I44">
        <v>0.33223999999999998</v>
      </c>
      <c r="J44">
        <v>-3.0244200000000001</v>
      </c>
      <c r="K44">
        <v>6.3210000000000002E-2</v>
      </c>
      <c r="L44">
        <v>-8.5699999999999998E-2</v>
      </c>
      <c r="M44">
        <v>-68.829750000000004</v>
      </c>
      <c r="N44">
        <v>-0.41642000000000001</v>
      </c>
      <c r="O44">
        <v>98.057599999999994</v>
      </c>
      <c r="P44">
        <v>101.44873</v>
      </c>
      <c r="Q44">
        <v>-19579.759249999999</v>
      </c>
      <c r="R44">
        <v>-9604.5653899999998</v>
      </c>
      <c r="S44" t="s">
        <v>25</v>
      </c>
      <c r="T44" t="e">
        <f t="shared" si="0"/>
        <v>#NAME?</v>
      </c>
      <c r="U44">
        <v>4.5300000000000002E-3</v>
      </c>
      <c r="V44">
        <v>3.0000000000000001E-5</v>
      </c>
      <c r="W44">
        <v>4.1999999999999997E-3</v>
      </c>
      <c r="X44">
        <v>4.3499999999999997E-3</v>
      </c>
      <c r="Y44">
        <v>5.5599999999999998E-3</v>
      </c>
      <c r="Z44">
        <v>0</v>
      </c>
      <c r="AA44">
        <v>0</v>
      </c>
    </row>
    <row r="45" spans="1:27" x14ac:dyDescent="0.25">
      <c r="A45">
        <v>114.78951000000001</v>
      </c>
      <c r="B45">
        <v>25.949380000000001</v>
      </c>
      <c r="C45">
        <v>39.754460000000002</v>
      </c>
      <c r="D45">
        <v>39.671399999999998</v>
      </c>
      <c r="E45">
        <v>31.392209999999999</v>
      </c>
      <c r="F45">
        <v>-1.18512</v>
      </c>
      <c r="G45">
        <v>1.7899999999999999E-2</v>
      </c>
      <c r="H45">
        <v>0.34433999999999998</v>
      </c>
      <c r="I45">
        <v>0.32916000000000001</v>
      </c>
      <c r="J45">
        <v>-3.0244200000000001</v>
      </c>
      <c r="K45">
        <v>6.3E-2</v>
      </c>
      <c r="L45">
        <v>-8.5720000000000005E-2</v>
      </c>
      <c r="M45">
        <v>-68.844309999999993</v>
      </c>
      <c r="N45">
        <v>-0.41178999999999999</v>
      </c>
      <c r="O45">
        <v>97.147589999999994</v>
      </c>
      <c r="P45">
        <v>101.62900999999999</v>
      </c>
      <c r="Q45">
        <v>-19579.971519999999</v>
      </c>
      <c r="R45">
        <v>-9604.7384700000002</v>
      </c>
      <c r="S45" t="s">
        <v>25</v>
      </c>
      <c r="T45" t="e">
        <f t="shared" si="0"/>
        <v>#NAME?</v>
      </c>
      <c r="U45">
        <v>4.5300000000000002E-3</v>
      </c>
      <c r="V45">
        <v>3.0000000000000001E-5</v>
      </c>
      <c r="W45">
        <v>4.1999999999999997E-3</v>
      </c>
      <c r="X45">
        <v>4.3400000000000001E-3</v>
      </c>
      <c r="Y45">
        <v>5.5599999999999998E-3</v>
      </c>
      <c r="Z45">
        <v>0</v>
      </c>
      <c r="AA45">
        <v>0</v>
      </c>
    </row>
    <row r="46" spans="1:27" x14ac:dyDescent="0.25">
      <c r="A46">
        <v>115.78954</v>
      </c>
      <c r="B46">
        <v>25.949750000000002</v>
      </c>
      <c r="C46">
        <v>39.75459</v>
      </c>
      <c r="D46">
        <v>39.670369999999998</v>
      </c>
      <c r="E46">
        <v>31.391719999999999</v>
      </c>
      <c r="F46">
        <v>-1.18512</v>
      </c>
      <c r="G46">
        <v>1.6910000000000001E-2</v>
      </c>
      <c r="H46">
        <v>0.34388999999999997</v>
      </c>
      <c r="I46">
        <v>0.33180999999999999</v>
      </c>
      <c r="J46">
        <v>-3.0244200000000001</v>
      </c>
      <c r="K46">
        <v>6.5180000000000002E-2</v>
      </c>
      <c r="L46">
        <v>-8.5699999999999998E-2</v>
      </c>
      <c r="M46">
        <v>-68.833449999999999</v>
      </c>
      <c r="N46">
        <v>-0.41754000000000002</v>
      </c>
      <c r="O46">
        <v>97.930350000000004</v>
      </c>
      <c r="P46">
        <v>101.49477</v>
      </c>
      <c r="Q46">
        <v>-19579.945820000001</v>
      </c>
      <c r="R46">
        <v>-9604.6574700000001</v>
      </c>
      <c r="S46" t="s">
        <v>25</v>
      </c>
      <c r="T46" t="e">
        <f t="shared" si="0"/>
        <v>#NAME?</v>
      </c>
      <c r="U46">
        <v>4.5300000000000002E-3</v>
      </c>
      <c r="V46">
        <v>3.0000000000000001E-5</v>
      </c>
      <c r="W46">
        <v>4.2100000000000002E-3</v>
      </c>
      <c r="X46">
        <v>4.3200000000000001E-3</v>
      </c>
      <c r="Y46">
        <v>5.5599999999999998E-3</v>
      </c>
      <c r="Z46">
        <v>0</v>
      </c>
      <c r="AA46">
        <v>0</v>
      </c>
    </row>
    <row r="47" spans="1:27" x14ac:dyDescent="0.25">
      <c r="A47">
        <v>116.78954</v>
      </c>
      <c r="B47">
        <v>25.950869999999998</v>
      </c>
      <c r="C47">
        <v>39.75441</v>
      </c>
      <c r="D47">
        <v>39.670610000000003</v>
      </c>
      <c r="E47">
        <v>31.39188</v>
      </c>
      <c r="F47">
        <v>-1.18512</v>
      </c>
      <c r="G47">
        <v>1.745E-2</v>
      </c>
      <c r="H47">
        <v>0.34415000000000001</v>
      </c>
      <c r="I47">
        <v>0.32833000000000001</v>
      </c>
      <c r="J47">
        <v>-3.0244200000000001</v>
      </c>
      <c r="K47">
        <v>6.5040000000000001E-2</v>
      </c>
      <c r="L47">
        <v>-8.566E-2</v>
      </c>
      <c r="M47">
        <v>-68.821309999999997</v>
      </c>
      <c r="N47">
        <v>-0.41543999999999998</v>
      </c>
      <c r="O47">
        <v>96.901619999999994</v>
      </c>
      <c r="P47">
        <v>101.5732</v>
      </c>
      <c r="Q47">
        <v>-19580.220720000001</v>
      </c>
      <c r="R47">
        <v>-9604.6629300000004</v>
      </c>
      <c r="S47" t="s">
        <v>25</v>
      </c>
      <c r="T47" t="e">
        <f t="shared" si="0"/>
        <v>#NAME?</v>
      </c>
      <c r="U47">
        <v>4.5300000000000002E-3</v>
      </c>
      <c r="V47">
        <v>3.0000000000000001E-5</v>
      </c>
      <c r="W47">
        <v>4.2100000000000002E-3</v>
      </c>
      <c r="X47">
        <v>4.3400000000000001E-3</v>
      </c>
      <c r="Y47">
        <v>5.5599999999999998E-3</v>
      </c>
      <c r="Z47">
        <v>0</v>
      </c>
      <c r="AA47">
        <v>0</v>
      </c>
    </row>
    <row r="48" spans="1:27" x14ac:dyDescent="0.25">
      <c r="A48">
        <v>117.78953</v>
      </c>
      <c r="B48">
        <v>25.951090000000001</v>
      </c>
      <c r="C48">
        <v>39.755360000000003</v>
      </c>
      <c r="D48">
        <v>39.670659999999998</v>
      </c>
      <c r="E48">
        <v>31.393059999999998</v>
      </c>
      <c r="F48">
        <v>-1.18512</v>
      </c>
      <c r="G48">
        <v>1.685E-2</v>
      </c>
      <c r="H48">
        <v>0.34394999999999998</v>
      </c>
      <c r="I48">
        <v>0.32990999999999998</v>
      </c>
      <c r="J48">
        <v>-3.0244200000000001</v>
      </c>
      <c r="K48">
        <v>6.3930000000000001E-2</v>
      </c>
      <c r="L48">
        <v>-8.5699999999999998E-2</v>
      </c>
      <c r="M48">
        <v>-68.833550000000002</v>
      </c>
      <c r="N48">
        <v>-0.41987999999999998</v>
      </c>
      <c r="O48">
        <v>97.370400000000004</v>
      </c>
      <c r="P48">
        <v>101.51191</v>
      </c>
      <c r="Q48">
        <v>-19580.52406</v>
      </c>
      <c r="R48">
        <v>-9604.7527800000007</v>
      </c>
      <c r="S48" t="s">
        <v>25</v>
      </c>
      <c r="T48" t="e">
        <f t="shared" si="0"/>
        <v>#NAME?</v>
      </c>
      <c r="U48">
        <v>4.5300000000000002E-3</v>
      </c>
      <c r="V48">
        <v>3.0000000000000001E-5</v>
      </c>
      <c r="W48">
        <v>4.1999999999999997E-3</v>
      </c>
      <c r="X48">
        <v>4.3200000000000001E-3</v>
      </c>
      <c r="Y48">
        <v>5.5599999999999998E-3</v>
      </c>
      <c r="Z48">
        <v>0</v>
      </c>
      <c r="AA48">
        <v>0</v>
      </c>
    </row>
    <row r="49" spans="1:27" x14ac:dyDescent="0.25">
      <c r="A49">
        <v>118.78954</v>
      </c>
      <c r="B49">
        <v>25.950769999999999</v>
      </c>
      <c r="C49">
        <v>39.755220000000001</v>
      </c>
      <c r="D49">
        <v>39.671370000000003</v>
      </c>
      <c r="E49">
        <v>31.393820000000002</v>
      </c>
      <c r="F49">
        <v>-1.18512</v>
      </c>
      <c r="G49">
        <v>1.7340000000000001E-2</v>
      </c>
      <c r="H49">
        <v>0.34250000000000003</v>
      </c>
      <c r="I49">
        <v>0.33137</v>
      </c>
      <c r="J49">
        <v>-3.0244200000000001</v>
      </c>
      <c r="K49">
        <v>6.3509999999999997E-2</v>
      </c>
      <c r="L49">
        <v>-8.5650000000000004E-2</v>
      </c>
      <c r="M49">
        <v>-68.847200000000001</v>
      </c>
      <c r="N49">
        <v>-0.41566999999999998</v>
      </c>
      <c r="O49">
        <v>97.800610000000006</v>
      </c>
      <c r="P49">
        <v>101.08486000000001</v>
      </c>
      <c r="Q49">
        <v>-19580.61925</v>
      </c>
      <c r="R49">
        <v>-9604.8044399999999</v>
      </c>
      <c r="S49" t="s">
        <v>25</v>
      </c>
      <c r="T49" t="e">
        <f t="shared" si="0"/>
        <v>#NAME?</v>
      </c>
      <c r="U49">
        <v>4.5300000000000002E-3</v>
      </c>
      <c r="V49">
        <v>3.0000000000000001E-5</v>
      </c>
      <c r="W49">
        <v>4.1999999999999997E-3</v>
      </c>
      <c r="X49">
        <v>4.3299999999999996E-3</v>
      </c>
      <c r="Y49">
        <v>5.5500000000000002E-3</v>
      </c>
      <c r="Z49">
        <v>0</v>
      </c>
      <c r="AA49">
        <v>0</v>
      </c>
    </row>
    <row r="50" spans="1:27" x14ac:dyDescent="0.25">
      <c r="A50">
        <v>119.78951000000001</v>
      </c>
      <c r="B50">
        <v>25.95139</v>
      </c>
      <c r="C50">
        <v>39.755310000000001</v>
      </c>
      <c r="D50">
        <v>39.672220000000003</v>
      </c>
      <c r="E50">
        <v>31.39378</v>
      </c>
      <c r="F50">
        <v>-1.18512</v>
      </c>
      <c r="G50">
        <v>1.7399999999999999E-2</v>
      </c>
      <c r="H50">
        <v>0.34316999999999998</v>
      </c>
      <c r="I50">
        <v>0.32815</v>
      </c>
      <c r="J50">
        <v>-3.0244200000000001</v>
      </c>
      <c r="K50">
        <v>6.4350000000000004E-2</v>
      </c>
      <c r="L50">
        <v>-8.5639999999999994E-2</v>
      </c>
      <c r="M50">
        <v>-68.838750000000005</v>
      </c>
      <c r="N50">
        <v>-0.41191</v>
      </c>
      <c r="O50">
        <v>96.850899999999996</v>
      </c>
      <c r="P50">
        <v>101.28198999999999</v>
      </c>
      <c r="Q50">
        <v>-19580.745159999999</v>
      </c>
      <c r="R50">
        <v>-9604.8880200000003</v>
      </c>
      <c r="S50" t="s">
        <v>25</v>
      </c>
      <c r="T50" t="e">
        <f t="shared" si="0"/>
        <v>#NAME?</v>
      </c>
      <c r="U50">
        <v>4.5300000000000002E-3</v>
      </c>
      <c r="V50">
        <v>3.0000000000000001E-5</v>
      </c>
      <c r="W50">
        <v>4.2100000000000002E-3</v>
      </c>
      <c r="X50">
        <v>4.3299999999999996E-3</v>
      </c>
      <c r="Y50">
        <v>5.5599999999999998E-3</v>
      </c>
      <c r="Z50">
        <v>0</v>
      </c>
      <c r="AA50">
        <v>0</v>
      </c>
    </row>
    <row r="51" spans="1:27" x14ac:dyDescent="0.25">
      <c r="A51">
        <v>120.78946000000001</v>
      </c>
      <c r="B51">
        <v>25.9512</v>
      </c>
      <c r="C51">
        <v>39.755969999999998</v>
      </c>
      <c r="D51">
        <v>39.67212</v>
      </c>
      <c r="E51">
        <v>31.394169999999999</v>
      </c>
      <c r="F51">
        <v>-1.18512</v>
      </c>
      <c r="G51">
        <v>1.6109999999999999E-2</v>
      </c>
      <c r="H51">
        <v>0.34289999999999998</v>
      </c>
      <c r="I51">
        <v>0.32645999999999997</v>
      </c>
      <c r="J51">
        <v>-3.0244200000000001</v>
      </c>
      <c r="K51">
        <v>6.5079999999999999E-2</v>
      </c>
      <c r="L51">
        <v>-8.5699999999999998E-2</v>
      </c>
      <c r="M51">
        <v>-68.846059999999994</v>
      </c>
      <c r="N51">
        <v>-0.41565999999999997</v>
      </c>
      <c r="O51">
        <v>96.351410000000001</v>
      </c>
      <c r="P51">
        <v>101.20433</v>
      </c>
      <c r="Q51">
        <v>-19580.788799999998</v>
      </c>
      <c r="R51">
        <v>-9604.9389300000003</v>
      </c>
      <c r="S51" t="s">
        <v>25</v>
      </c>
      <c r="T51" t="e">
        <f t="shared" si="0"/>
        <v>#NAME?</v>
      </c>
      <c r="U51">
        <v>4.5199999999999997E-3</v>
      </c>
      <c r="V51">
        <v>3.0000000000000001E-5</v>
      </c>
      <c r="W51">
        <v>4.2100000000000002E-3</v>
      </c>
      <c r="X51">
        <v>4.3099999999999996E-3</v>
      </c>
      <c r="Y51">
        <v>5.5599999999999998E-3</v>
      </c>
      <c r="Z51">
        <v>0</v>
      </c>
      <c r="AA51">
        <v>0</v>
      </c>
    </row>
    <row r="52" spans="1:27" x14ac:dyDescent="0.25">
      <c r="A52">
        <v>121.79078</v>
      </c>
      <c r="B52">
        <v>25.951699999999999</v>
      </c>
      <c r="C52">
        <v>39.756210000000003</v>
      </c>
      <c r="D52">
        <v>39.671590000000002</v>
      </c>
      <c r="E52">
        <v>31.394770000000001</v>
      </c>
      <c r="F52">
        <v>-1.18512</v>
      </c>
      <c r="G52">
        <v>1.779E-2</v>
      </c>
      <c r="H52">
        <v>0.34366000000000002</v>
      </c>
      <c r="I52">
        <v>0.32756000000000002</v>
      </c>
      <c r="J52">
        <v>-3.0244200000000001</v>
      </c>
      <c r="K52">
        <v>6.4269999999999994E-2</v>
      </c>
      <c r="L52">
        <v>-8.5699999999999998E-2</v>
      </c>
      <c r="M52">
        <v>-68.847319999999996</v>
      </c>
      <c r="N52">
        <v>-0.41950999999999999</v>
      </c>
      <c r="O52">
        <v>96.675399999999996</v>
      </c>
      <c r="P52">
        <v>101.42788</v>
      </c>
      <c r="Q52">
        <v>-19581.02665</v>
      </c>
      <c r="R52">
        <v>-9604.9125499999991</v>
      </c>
      <c r="S52" t="s">
        <v>25</v>
      </c>
      <c r="T52" t="e">
        <f t="shared" si="0"/>
        <v>#NAME?</v>
      </c>
      <c r="U52">
        <v>4.5199999999999997E-3</v>
      </c>
      <c r="V52">
        <v>3.0000000000000001E-5</v>
      </c>
      <c r="W52">
        <v>4.2100000000000002E-3</v>
      </c>
      <c r="X52">
        <v>4.3400000000000001E-3</v>
      </c>
      <c r="Y52">
        <v>5.5599999999999998E-3</v>
      </c>
      <c r="Z52">
        <v>0</v>
      </c>
      <c r="AA52">
        <v>0</v>
      </c>
    </row>
    <row r="53" spans="1:27" x14ac:dyDescent="0.25">
      <c r="A53">
        <v>122.79051</v>
      </c>
      <c r="B53">
        <v>25.951550000000001</v>
      </c>
      <c r="C53">
        <v>39.756329999999998</v>
      </c>
      <c r="D53">
        <v>39.67268</v>
      </c>
      <c r="E53">
        <v>31.39555</v>
      </c>
      <c r="F53">
        <v>-1.18512</v>
      </c>
      <c r="G53">
        <v>1.7170000000000001E-2</v>
      </c>
      <c r="H53">
        <v>0.34390999999999999</v>
      </c>
      <c r="I53">
        <v>0.32971</v>
      </c>
      <c r="J53">
        <v>-3.0244200000000001</v>
      </c>
      <c r="K53">
        <v>6.3519999999999993E-2</v>
      </c>
      <c r="L53">
        <v>-8.5690000000000002E-2</v>
      </c>
      <c r="M53">
        <v>-68.859219999999993</v>
      </c>
      <c r="N53">
        <v>-0.41466999999999998</v>
      </c>
      <c r="O53">
        <v>97.309359999999998</v>
      </c>
      <c r="P53">
        <v>101.50117</v>
      </c>
      <c r="Q53">
        <v>-19581.162840000001</v>
      </c>
      <c r="R53">
        <v>-9605.0207399999999</v>
      </c>
      <c r="S53" t="s">
        <v>25</v>
      </c>
      <c r="T53" t="e">
        <f t="shared" si="0"/>
        <v>#NAME?</v>
      </c>
      <c r="U53">
        <v>4.5300000000000002E-3</v>
      </c>
      <c r="V53">
        <v>3.0000000000000001E-5</v>
      </c>
      <c r="W53">
        <v>4.1999999999999997E-3</v>
      </c>
      <c r="X53">
        <v>4.3299999999999996E-3</v>
      </c>
      <c r="Y53">
        <v>5.5599999999999998E-3</v>
      </c>
      <c r="Z53">
        <v>0</v>
      </c>
      <c r="AA53">
        <v>0</v>
      </c>
    </row>
    <row r="54" spans="1:27" x14ac:dyDescent="0.25">
      <c r="A54">
        <v>123.79203</v>
      </c>
      <c r="B54">
        <v>25.952580000000001</v>
      </c>
      <c r="C54">
        <v>39.758029999999998</v>
      </c>
      <c r="D54">
        <v>39.673499999999997</v>
      </c>
      <c r="E54">
        <v>31.395119999999999</v>
      </c>
      <c r="F54">
        <v>-1.18512</v>
      </c>
      <c r="G54">
        <v>1.6979999999999999E-2</v>
      </c>
      <c r="H54">
        <v>0.34288000000000002</v>
      </c>
      <c r="I54">
        <v>0.33195999999999998</v>
      </c>
      <c r="J54">
        <v>-3.0244200000000001</v>
      </c>
      <c r="K54">
        <v>6.4299999999999996E-2</v>
      </c>
      <c r="L54">
        <v>-8.5599999999999996E-2</v>
      </c>
      <c r="M54">
        <v>-68.840670000000003</v>
      </c>
      <c r="N54">
        <v>-0.41907</v>
      </c>
      <c r="O54">
        <v>97.975449999999995</v>
      </c>
      <c r="P54">
        <v>101.19803</v>
      </c>
      <c r="Q54">
        <v>-19581.290300000001</v>
      </c>
      <c r="R54">
        <v>-9605.2474999999995</v>
      </c>
      <c r="S54" t="s">
        <v>25</v>
      </c>
      <c r="T54" t="e">
        <f t="shared" si="0"/>
        <v>#NAME?</v>
      </c>
      <c r="U54">
        <v>4.5300000000000002E-3</v>
      </c>
      <c r="V54">
        <v>3.0000000000000001E-5</v>
      </c>
      <c r="W54">
        <v>4.2100000000000002E-3</v>
      </c>
      <c r="X54">
        <v>4.3299999999999996E-3</v>
      </c>
      <c r="Y54">
        <v>5.5500000000000002E-3</v>
      </c>
      <c r="Z54">
        <v>0</v>
      </c>
      <c r="AA54">
        <v>0</v>
      </c>
    </row>
    <row r="55" spans="1:27" x14ac:dyDescent="0.25">
      <c r="A55">
        <v>124.79165999999999</v>
      </c>
      <c r="B55">
        <v>25.951920000000001</v>
      </c>
      <c r="C55">
        <v>39.758620000000001</v>
      </c>
      <c r="D55">
        <v>39.674100000000003</v>
      </c>
      <c r="E55">
        <v>31.3962</v>
      </c>
      <c r="F55">
        <v>-1.18512</v>
      </c>
      <c r="G55">
        <v>1.7309999999999999E-2</v>
      </c>
      <c r="H55">
        <v>0.34322000000000003</v>
      </c>
      <c r="I55">
        <v>0.33139000000000002</v>
      </c>
      <c r="J55">
        <v>-3.0244200000000001</v>
      </c>
      <c r="K55">
        <v>6.4640000000000003E-2</v>
      </c>
      <c r="L55">
        <v>-8.5699999999999998E-2</v>
      </c>
      <c r="M55">
        <v>-68.862690000000001</v>
      </c>
      <c r="N55">
        <v>-0.41899999999999998</v>
      </c>
      <c r="O55">
        <v>97.806520000000006</v>
      </c>
      <c r="P55">
        <v>101.29783999999999</v>
      </c>
      <c r="Q55">
        <v>-19581.38248</v>
      </c>
      <c r="R55">
        <v>-9605.3542199999993</v>
      </c>
      <c r="S55" t="s">
        <v>25</v>
      </c>
      <c r="T55" t="e">
        <f t="shared" si="0"/>
        <v>#NAME?</v>
      </c>
      <c r="U55">
        <v>4.5300000000000002E-3</v>
      </c>
      <c r="V55">
        <v>3.0000000000000001E-5</v>
      </c>
      <c r="W55">
        <v>4.2100000000000002E-3</v>
      </c>
      <c r="X55">
        <v>4.3299999999999996E-3</v>
      </c>
      <c r="Y55">
        <v>5.5599999999999998E-3</v>
      </c>
      <c r="Z55">
        <v>0</v>
      </c>
      <c r="AA55">
        <v>0</v>
      </c>
    </row>
    <row r="56" spans="1:27" x14ac:dyDescent="0.25">
      <c r="A56">
        <v>125.79234</v>
      </c>
      <c r="B56">
        <v>25.951699999999999</v>
      </c>
      <c r="C56">
        <v>39.758609999999997</v>
      </c>
      <c r="D56">
        <v>39.675139999999999</v>
      </c>
      <c r="E56">
        <v>31.39676</v>
      </c>
      <c r="F56">
        <v>-1.18512</v>
      </c>
      <c r="G56">
        <v>1.7010000000000001E-2</v>
      </c>
      <c r="H56">
        <v>0.34275</v>
      </c>
      <c r="I56">
        <v>0.32776</v>
      </c>
      <c r="J56">
        <v>-3.0244200000000001</v>
      </c>
      <c r="K56">
        <v>6.2659999999999993E-2</v>
      </c>
      <c r="L56">
        <v>-8.5709999999999995E-2</v>
      </c>
      <c r="M56">
        <v>-68.872479999999996</v>
      </c>
      <c r="N56">
        <v>-0.4138</v>
      </c>
      <c r="O56">
        <v>96.735889999999998</v>
      </c>
      <c r="P56">
        <v>101.15955</v>
      </c>
      <c r="Q56">
        <v>-19581.45623</v>
      </c>
      <c r="R56">
        <v>-9605.4456699999992</v>
      </c>
      <c r="S56" t="s">
        <v>25</v>
      </c>
      <c r="T56" t="e">
        <f t="shared" si="0"/>
        <v>#NAME?</v>
      </c>
      <c r="U56">
        <v>4.5199999999999997E-3</v>
      </c>
      <c r="V56">
        <v>3.0000000000000001E-5</v>
      </c>
      <c r="W56">
        <v>4.1999999999999997E-3</v>
      </c>
      <c r="X56">
        <v>4.3299999999999996E-3</v>
      </c>
      <c r="Y56">
        <v>5.5500000000000002E-3</v>
      </c>
      <c r="Z56">
        <v>0</v>
      </c>
      <c r="AA56">
        <v>0</v>
      </c>
    </row>
    <row r="57" spans="1:27" x14ac:dyDescent="0.25">
      <c r="A57">
        <v>126.79285</v>
      </c>
      <c r="B57">
        <v>25.951270000000001</v>
      </c>
      <c r="C57">
        <v>39.759099999999997</v>
      </c>
      <c r="D57">
        <v>39.6751</v>
      </c>
      <c r="E57">
        <v>31.397120000000001</v>
      </c>
      <c r="F57">
        <v>-1.18512</v>
      </c>
      <c r="G57">
        <v>1.677E-2</v>
      </c>
      <c r="H57">
        <v>0.34336</v>
      </c>
      <c r="I57">
        <v>0.32984999999999998</v>
      </c>
      <c r="J57">
        <v>-3.0244200000000001</v>
      </c>
      <c r="K57">
        <v>6.2309999999999997E-2</v>
      </c>
      <c r="L57">
        <v>-8.5690000000000002E-2</v>
      </c>
      <c r="M57">
        <v>-68.882530000000003</v>
      </c>
      <c r="N57">
        <v>-0.41643000000000002</v>
      </c>
      <c r="O57">
        <v>97.350970000000004</v>
      </c>
      <c r="P57">
        <v>101.33843</v>
      </c>
      <c r="Q57">
        <v>-19581.44326</v>
      </c>
      <c r="R57">
        <v>-9605.4860499999995</v>
      </c>
      <c r="S57" t="s">
        <v>25</v>
      </c>
      <c r="T57" t="e">
        <f t="shared" si="0"/>
        <v>#NAME?</v>
      </c>
      <c r="U57">
        <v>4.5300000000000002E-3</v>
      </c>
      <c r="V57">
        <v>3.0000000000000001E-5</v>
      </c>
      <c r="W57">
        <v>4.1999999999999997E-3</v>
      </c>
      <c r="X57">
        <v>4.3200000000000001E-3</v>
      </c>
      <c r="Y57">
        <v>5.5599999999999998E-3</v>
      </c>
      <c r="Z57">
        <v>0</v>
      </c>
      <c r="AA57">
        <v>0</v>
      </c>
    </row>
    <row r="58" spans="1:27" x14ac:dyDescent="0.25">
      <c r="A58">
        <v>127.79385000000001</v>
      </c>
      <c r="B58">
        <v>25.951609999999999</v>
      </c>
      <c r="C58">
        <v>39.760019999999997</v>
      </c>
      <c r="D58">
        <v>39.676029999999997</v>
      </c>
      <c r="E58">
        <v>31.397020000000001</v>
      </c>
      <c r="F58">
        <v>-1.18512</v>
      </c>
      <c r="G58">
        <v>1.7909999999999999E-2</v>
      </c>
      <c r="H58">
        <v>0.34379999999999999</v>
      </c>
      <c r="I58">
        <v>0.32794000000000001</v>
      </c>
      <c r="J58">
        <v>-3.0244200000000001</v>
      </c>
      <c r="K58">
        <v>6.5439999999999998E-2</v>
      </c>
      <c r="L58">
        <v>-8.5709999999999995E-2</v>
      </c>
      <c r="M58">
        <v>-68.876999999999995</v>
      </c>
      <c r="N58">
        <v>-0.41636000000000001</v>
      </c>
      <c r="O58">
        <v>96.788060000000002</v>
      </c>
      <c r="P58">
        <v>101.46796999999999</v>
      </c>
      <c r="Q58">
        <v>-19581.49324</v>
      </c>
      <c r="R58">
        <v>-9605.6521699999994</v>
      </c>
      <c r="S58" t="s">
        <v>25</v>
      </c>
      <c r="T58" t="e">
        <f t="shared" si="0"/>
        <v>#NAME?</v>
      </c>
      <c r="U58">
        <v>4.5199999999999997E-3</v>
      </c>
      <c r="V58">
        <v>3.0000000000000001E-5</v>
      </c>
      <c r="W58">
        <v>4.2100000000000002E-3</v>
      </c>
      <c r="X58">
        <v>4.3400000000000001E-3</v>
      </c>
      <c r="Y58">
        <v>5.5599999999999998E-3</v>
      </c>
      <c r="Z58">
        <v>0</v>
      </c>
      <c r="AA58">
        <v>0</v>
      </c>
    </row>
    <row r="59" spans="1:27" x14ac:dyDescent="0.25">
      <c r="A59">
        <v>128.79451</v>
      </c>
      <c r="B59">
        <v>25.9513</v>
      </c>
      <c r="C59">
        <v>39.760509999999996</v>
      </c>
      <c r="D59">
        <v>39.676479999999998</v>
      </c>
      <c r="E59">
        <v>31.39864</v>
      </c>
      <c r="F59">
        <v>-1.18512</v>
      </c>
      <c r="G59">
        <v>1.8239999999999999E-2</v>
      </c>
      <c r="H59">
        <v>0.34409000000000001</v>
      </c>
      <c r="I59">
        <v>0.32739000000000001</v>
      </c>
      <c r="J59">
        <v>-3.0244200000000001</v>
      </c>
      <c r="K59">
        <v>6.3640000000000002E-2</v>
      </c>
      <c r="L59">
        <v>-8.5629999999999998E-2</v>
      </c>
      <c r="M59">
        <v>-68.901390000000006</v>
      </c>
      <c r="N59">
        <v>-0.41654999999999998</v>
      </c>
      <c r="O59">
        <v>96.624170000000007</v>
      </c>
      <c r="P59">
        <v>101.55502</v>
      </c>
      <c r="Q59">
        <v>-19581.778539999999</v>
      </c>
      <c r="R59">
        <v>-9605.73639</v>
      </c>
      <c r="S59" t="s">
        <v>25</v>
      </c>
      <c r="T59" t="e">
        <f t="shared" si="0"/>
        <v>#NAME?</v>
      </c>
      <c r="U59">
        <v>4.5199999999999997E-3</v>
      </c>
      <c r="V59">
        <v>3.0000000000000001E-5</v>
      </c>
      <c r="W59">
        <v>4.1999999999999997E-3</v>
      </c>
      <c r="X59">
        <v>4.3499999999999997E-3</v>
      </c>
      <c r="Y59">
        <v>5.5599999999999998E-3</v>
      </c>
      <c r="Z59">
        <v>0</v>
      </c>
      <c r="AA59">
        <v>0</v>
      </c>
    </row>
    <row r="60" spans="1:27" x14ac:dyDescent="0.25">
      <c r="A60">
        <v>129.79523</v>
      </c>
      <c r="B60">
        <v>25.951239999999999</v>
      </c>
      <c r="C60">
        <v>39.761760000000002</v>
      </c>
      <c r="D60">
        <v>39.677909999999997</v>
      </c>
      <c r="E60">
        <v>31.398540000000001</v>
      </c>
      <c r="F60">
        <v>-1.18512</v>
      </c>
      <c r="G60">
        <v>1.6670000000000001E-2</v>
      </c>
      <c r="H60">
        <v>0.34345999999999999</v>
      </c>
      <c r="I60">
        <v>0.33058999999999999</v>
      </c>
      <c r="J60">
        <v>-3.0244200000000001</v>
      </c>
      <c r="K60">
        <v>6.3769999999999993E-2</v>
      </c>
      <c r="L60">
        <v>-8.5709999999999995E-2</v>
      </c>
      <c r="M60">
        <v>-68.900819999999996</v>
      </c>
      <c r="N60">
        <v>-0.41567999999999999</v>
      </c>
      <c r="O60">
        <v>97.568659999999994</v>
      </c>
      <c r="P60">
        <v>101.36724</v>
      </c>
      <c r="Q60">
        <v>-19581.741440000002</v>
      </c>
      <c r="R60">
        <v>-9605.9775000000009</v>
      </c>
      <c r="S60" t="s">
        <v>25</v>
      </c>
      <c r="T60" t="e">
        <f t="shared" si="0"/>
        <v>#NAME?</v>
      </c>
      <c r="U60">
        <v>4.5300000000000002E-3</v>
      </c>
      <c r="V60">
        <v>3.0000000000000001E-5</v>
      </c>
      <c r="W60">
        <v>4.1999999999999997E-3</v>
      </c>
      <c r="X60">
        <v>4.3200000000000001E-3</v>
      </c>
      <c r="Y60">
        <v>5.5599999999999998E-3</v>
      </c>
      <c r="Z60">
        <v>0</v>
      </c>
      <c r="AA60">
        <v>0</v>
      </c>
    </row>
    <row r="61" spans="1:27" x14ac:dyDescent="0.25">
      <c r="A61">
        <v>130.79742999999999</v>
      </c>
      <c r="B61">
        <v>25.95129</v>
      </c>
      <c r="C61">
        <v>39.762149999999998</v>
      </c>
      <c r="D61">
        <v>39.679459999999999</v>
      </c>
      <c r="E61">
        <v>31.3995</v>
      </c>
      <c r="F61">
        <v>-1.18512</v>
      </c>
      <c r="G61">
        <v>1.6889999999999999E-2</v>
      </c>
      <c r="H61">
        <v>0.34320000000000001</v>
      </c>
      <c r="I61">
        <v>0.33012000000000002</v>
      </c>
      <c r="J61">
        <v>-3.0244200000000001</v>
      </c>
      <c r="K61">
        <v>6.3869999999999996E-2</v>
      </c>
      <c r="L61">
        <v>-8.5720000000000005E-2</v>
      </c>
      <c r="M61">
        <v>-68.912459999999996</v>
      </c>
      <c r="N61">
        <v>-0.40991</v>
      </c>
      <c r="O61">
        <v>97.430419999999998</v>
      </c>
      <c r="P61">
        <v>101.29124</v>
      </c>
      <c r="Q61">
        <v>-19581.961009999999</v>
      </c>
      <c r="R61">
        <v>-9606.1506000000008</v>
      </c>
      <c r="S61" t="s">
        <v>25</v>
      </c>
      <c r="T61" t="e">
        <f t="shared" si="0"/>
        <v>#NAME?</v>
      </c>
      <c r="U61">
        <v>4.5300000000000002E-3</v>
      </c>
      <c r="V61">
        <v>3.0000000000000001E-5</v>
      </c>
      <c r="W61">
        <v>4.1999999999999997E-3</v>
      </c>
      <c r="X61">
        <v>4.3200000000000001E-3</v>
      </c>
      <c r="Y61">
        <v>5.5599999999999998E-3</v>
      </c>
      <c r="Z61">
        <v>0</v>
      </c>
      <c r="AA61">
        <v>0</v>
      </c>
    </row>
    <row r="62" spans="1:27" x14ac:dyDescent="0.25">
      <c r="A62">
        <v>131.79853</v>
      </c>
      <c r="B62">
        <v>25.951319999999999</v>
      </c>
      <c r="C62">
        <v>39.762749999999997</v>
      </c>
      <c r="D62">
        <v>39.680030000000002</v>
      </c>
      <c r="E62">
        <v>31.399830000000001</v>
      </c>
      <c r="F62">
        <v>-1.18512</v>
      </c>
      <c r="G62">
        <v>1.787E-2</v>
      </c>
      <c r="H62">
        <v>0.34443000000000001</v>
      </c>
      <c r="I62">
        <v>0.32773000000000002</v>
      </c>
      <c r="J62">
        <v>-3.0244200000000001</v>
      </c>
      <c r="K62">
        <v>6.3670000000000004E-2</v>
      </c>
      <c r="L62">
        <v>-8.5720000000000005E-2</v>
      </c>
      <c r="M62">
        <v>-68.916200000000003</v>
      </c>
      <c r="N62">
        <v>-0.41005999999999998</v>
      </c>
      <c r="O62">
        <v>96.727329999999995</v>
      </c>
      <c r="P62">
        <v>101.65533000000001</v>
      </c>
      <c r="Q62">
        <v>-19582.038240000002</v>
      </c>
      <c r="R62">
        <v>-9606.2559999999994</v>
      </c>
      <c r="S62" t="s">
        <v>25</v>
      </c>
      <c r="T62" t="e">
        <f t="shared" si="0"/>
        <v>#NAME?</v>
      </c>
      <c r="U62">
        <v>4.5199999999999997E-3</v>
      </c>
      <c r="V62">
        <v>3.0000000000000001E-5</v>
      </c>
      <c r="W62">
        <v>4.1999999999999997E-3</v>
      </c>
      <c r="X62">
        <v>4.3400000000000001E-3</v>
      </c>
      <c r="Y62">
        <v>5.5599999999999998E-3</v>
      </c>
      <c r="Z62">
        <v>0</v>
      </c>
      <c r="AA62">
        <v>0</v>
      </c>
    </row>
    <row r="63" spans="1:27" x14ac:dyDescent="0.25">
      <c r="A63">
        <v>132.79893000000001</v>
      </c>
      <c r="B63">
        <v>25.951920000000001</v>
      </c>
      <c r="C63">
        <v>39.763939999999998</v>
      </c>
      <c r="D63">
        <v>39.680529999999997</v>
      </c>
      <c r="E63">
        <v>31.400089999999999</v>
      </c>
      <c r="F63">
        <v>-1.18512</v>
      </c>
      <c r="G63">
        <v>1.771E-2</v>
      </c>
      <c r="H63">
        <v>0.34358</v>
      </c>
      <c r="I63">
        <v>0.33394000000000001</v>
      </c>
      <c r="J63">
        <v>-3.0244200000000001</v>
      </c>
      <c r="K63">
        <v>6.4479999999999996E-2</v>
      </c>
      <c r="L63">
        <v>-8.5699999999999998E-2</v>
      </c>
      <c r="M63">
        <v>-68.911919999999995</v>
      </c>
      <c r="N63">
        <v>-0.41352</v>
      </c>
      <c r="O63">
        <v>98.559039999999996</v>
      </c>
      <c r="P63">
        <v>101.40441</v>
      </c>
      <c r="Q63">
        <v>-19582.224119999999</v>
      </c>
      <c r="R63">
        <v>-9606.4069500000005</v>
      </c>
      <c r="S63" t="s">
        <v>25</v>
      </c>
      <c r="T63" t="e">
        <f t="shared" si="0"/>
        <v>#NAME?</v>
      </c>
      <c r="U63">
        <v>4.5300000000000002E-3</v>
      </c>
      <c r="V63">
        <v>3.0000000000000001E-5</v>
      </c>
      <c r="W63">
        <v>4.2100000000000002E-3</v>
      </c>
      <c r="X63">
        <v>4.3400000000000001E-3</v>
      </c>
      <c r="Y63">
        <v>5.5599999999999998E-3</v>
      </c>
      <c r="Z63">
        <v>0</v>
      </c>
      <c r="AA63">
        <v>0</v>
      </c>
    </row>
    <row r="64" spans="1:27" x14ac:dyDescent="0.25">
      <c r="A64">
        <v>133.79840999999999</v>
      </c>
      <c r="B64">
        <v>25.95139</v>
      </c>
      <c r="C64">
        <v>39.765079999999998</v>
      </c>
      <c r="D64">
        <v>39.680619999999998</v>
      </c>
      <c r="E64">
        <v>31.4</v>
      </c>
      <c r="F64">
        <v>-1.18512</v>
      </c>
      <c r="G64">
        <v>1.728E-2</v>
      </c>
      <c r="H64">
        <v>0.34522999999999998</v>
      </c>
      <c r="I64">
        <v>0.33163999999999999</v>
      </c>
      <c r="J64">
        <v>-3.0244200000000001</v>
      </c>
      <c r="K64">
        <v>6.3189999999999996E-2</v>
      </c>
      <c r="L64">
        <v>-8.5669999999999996E-2</v>
      </c>
      <c r="M64">
        <v>-68.917400000000001</v>
      </c>
      <c r="N64">
        <v>-0.41871000000000003</v>
      </c>
      <c r="O64">
        <v>97.879170000000002</v>
      </c>
      <c r="P64">
        <v>101.89012</v>
      </c>
      <c r="Q64">
        <v>-19582.09129</v>
      </c>
      <c r="R64">
        <v>-9606.5178300000007</v>
      </c>
      <c r="S64" t="s">
        <v>25</v>
      </c>
      <c r="T64" t="e">
        <f t="shared" si="0"/>
        <v>#NAME?</v>
      </c>
      <c r="U64">
        <v>4.5300000000000002E-3</v>
      </c>
      <c r="V64">
        <v>3.0000000000000001E-5</v>
      </c>
      <c r="W64">
        <v>4.1999999999999997E-3</v>
      </c>
      <c r="X64">
        <v>4.3299999999999996E-3</v>
      </c>
      <c r="Y64">
        <v>5.5700000000000003E-3</v>
      </c>
      <c r="Z64">
        <v>0</v>
      </c>
      <c r="AA64">
        <v>0</v>
      </c>
    </row>
    <row r="65" spans="1:27" x14ac:dyDescent="0.25">
      <c r="A65">
        <v>134.79859999999999</v>
      </c>
      <c r="B65">
        <v>25.9513</v>
      </c>
      <c r="C65">
        <v>39.765360000000001</v>
      </c>
      <c r="D65">
        <v>39.682340000000003</v>
      </c>
      <c r="E65">
        <v>31.400770000000001</v>
      </c>
      <c r="F65">
        <v>-1.18512</v>
      </c>
      <c r="G65">
        <v>1.6389999999999998E-2</v>
      </c>
      <c r="H65">
        <v>0.3448</v>
      </c>
      <c r="I65">
        <v>0.3276</v>
      </c>
      <c r="J65">
        <v>-3.0244200000000001</v>
      </c>
      <c r="K65">
        <v>6.3759999999999997E-2</v>
      </c>
      <c r="L65">
        <v>-8.5639999999999994E-2</v>
      </c>
      <c r="M65">
        <v>-68.928280000000001</v>
      </c>
      <c r="N65">
        <v>-0.41155999999999998</v>
      </c>
      <c r="O65">
        <v>96.688460000000006</v>
      </c>
      <c r="P65">
        <v>101.76479</v>
      </c>
      <c r="Q65">
        <v>-19582.23864</v>
      </c>
      <c r="R65">
        <v>-9606.6964700000008</v>
      </c>
      <c r="S65" t="s">
        <v>25</v>
      </c>
      <c r="T65" t="e">
        <f t="shared" si="0"/>
        <v>#NAME?</v>
      </c>
      <c r="U65">
        <v>4.5199999999999997E-3</v>
      </c>
      <c r="V65">
        <v>3.0000000000000001E-5</v>
      </c>
      <c r="W65">
        <v>4.1999999999999997E-3</v>
      </c>
      <c r="X65">
        <v>4.3099999999999996E-3</v>
      </c>
      <c r="Y65">
        <v>5.5599999999999998E-3</v>
      </c>
      <c r="Z65">
        <v>0</v>
      </c>
      <c r="AA65">
        <v>0</v>
      </c>
    </row>
    <row r="66" spans="1:27" x14ac:dyDescent="0.25">
      <c r="A66">
        <v>135.79946000000001</v>
      </c>
      <c r="B66">
        <v>25.952349999999999</v>
      </c>
      <c r="C66">
        <v>39.76688</v>
      </c>
      <c r="D66">
        <v>39.683759999999999</v>
      </c>
      <c r="E66">
        <v>31.401070000000001</v>
      </c>
      <c r="F66">
        <v>-1.18512</v>
      </c>
      <c r="G66">
        <v>1.7510000000000001E-2</v>
      </c>
      <c r="H66">
        <v>0.34493000000000001</v>
      </c>
      <c r="I66">
        <v>0.33257999999999999</v>
      </c>
      <c r="J66">
        <v>-3.0244200000000001</v>
      </c>
      <c r="K66">
        <v>6.4259999999999998E-2</v>
      </c>
      <c r="L66">
        <v>-8.5699999999999998E-2</v>
      </c>
      <c r="M66">
        <v>-68.918930000000003</v>
      </c>
      <c r="N66">
        <v>-0.41206999999999999</v>
      </c>
      <c r="O66">
        <v>98.156300000000002</v>
      </c>
      <c r="P66">
        <v>101.8036</v>
      </c>
      <c r="Q66">
        <v>-19582.530510000001</v>
      </c>
      <c r="R66">
        <v>-9606.9596500000007</v>
      </c>
      <c r="S66" t="s">
        <v>25</v>
      </c>
      <c r="T66" t="e">
        <f t="shared" ref="T66:T129" si="1">-Inf</f>
        <v>#NAME?</v>
      </c>
      <c r="U66">
        <v>4.5300000000000002E-3</v>
      </c>
      <c r="V66">
        <v>3.0000000000000001E-5</v>
      </c>
      <c r="W66">
        <v>4.2100000000000002E-3</v>
      </c>
      <c r="X66">
        <v>4.3400000000000001E-3</v>
      </c>
      <c r="Y66">
        <v>5.5599999999999998E-3</v>
      </c>
      <c r="Z66">
        <v>0</v>
      </c>
      <c r="AA66">
        <v>0</v>
      </c>
    </row>
    <row r="67" spans="1:27" x14ac:dyDescent="0.25">
      <c r="A67">
        <v>136.80002999999999</v>
      </c>
      <c r="B67">
        <v>25.951319999999999</v>
      </c>
      <c r="C67">
        <v>39.76737</v>
      </c>
      <c r="D67">
        <v>39.683799999999998</v>
      </c>
      <c r="E67">
        <v>31.40091</v>
      </c>
      <c r="F67">
        <v>-1.18512</v>
      </c>
      <c r="G67">
        <v>1.8280000000000001E-2</v>
      </c>
      <c r="H67">
        <v>0.34504000000000001</v>
      </c>
      <c r="I67">
        <v>0.32723999999999998</v>
      </c>
      <c r="J67">
        <v>-3.0244200000000001</v>
      </c>
      <c r="K67">
        <v>6.5689999999999998E-2</v>
      </c>
      <c r="L67">
        <v>-8.5680000000000006E-2</v>
      </c>
      <c r="M67">
        <v>-68.929839999999999</v>
      </c>
      <c r="N67">
        <v>-0.41427000000000003</v>
      </c>
      <c r="O67">
        <v>96.580410000000001</v>
      </c>
      <c r="P67">
        <v>101.83396</v>
      </c>
      <c r="Q67">
        <v>-19582.27248</v>
      </c>
      <c r="R67">
        <v>-9607.0074600000007</v>
      </c>
      <c r="S67" t="s">
        <v>25</v>
      </c>
      <c r="T67" t="e">
        <f t="shared" si="1"/>
        <v>#NAME?</v>
      </c>
      <c r="U67">
        <v>4.5199999999999997E-3</v>
      </c>
      <c r="V67">
        <v>3.0000000000000001E-5</v>
      </c>
      <c r="W67">
        <v>4.2100000000000002E-3</v>
      </c>
      <c r="X67">
        <v>4.3499999999999997E-3</v>
      </c>
      <c r="Y67">
        <v>5.5599999999999998E-3</v>
      </c>
      <c r="Z67">
        <v>0</v>
      </c>
      <c r="AA67">
        <v>0</v>
      </c>
    </row>
    <row r="68" spans="1:27" x14ac:dyDescent="0.25">
      <c r="A68">
        <v>137.79956000000001</v>
      </c>
      <c r="B68">
        <v>25.951930000000001</v>
      </c>
      <c r="C68">
        <v>39.76802</v>
      </c>
      <c r="D68">
        <v>39.684559999999998</v>
      </c>
      <c r="E68">
        <v>31.401689999999999</v>
      </c>
      <c r="F68">
        <v>-1.18512</v>
      </c>
      <c r="G68">
        <v>1.763E-2</v>
      </c>
      <c r="H68">
        <v>0.34511999999999998</v>
      </c>
      <c r="I68">
        <v>0.33046999999999999</v>
      </c>
      <c r="J68">
        <v>-3.0244200000000001</v>
      </c>
      <c r="K68">
        <v>6.3539999999999999E-2</v>
      </c>
      <c r="L68">
        <v>-8.5709999999999995E-2</v>
      </c>
      <c r="M68">
        <v>-68.931960000000004</v>
      </c>
      <c r="N68">
        <v>-0.41374</v>
      </c>
      <c r="O68">
        <v>97.533670000000001</v>
      </c>
      <c r="P68">
        <v>101.85760000000001</v>
      </c>
      <c r="Q68">
        <v>-19582.574250000001</v>
      </c>
      <c r="R68">
        <v>-9607.1338699999997</v>
      </c>
      <c r="S68" t="s">
        <v>25</v>
      </c>
      <c r="T68" t="e">
        <f t="shared" si="1"/>
        <v>#NAME?</v>
      </c>
      <c r="U68">
        <v>4.5300000000000002E-3</v>
      </c>
      <c r="V68">
        <v>3.0000000000000001E-5</v>
      </c>
      <c r="W68">
        <v>4.1999999999999997E-3</v>
      </c>
      <c r="X68">
        <v>4.3400000000000001E-3</v>
      </c>
      <c r="Y68">
        <v>5.5700000000000003E-3</v>
      </c>
      <c r="Z68">
        <v>0</v>
      </c>
      <c r="AA68">
        <v>0</v>
      </c>
    </row>
    <row r="69" spans="1:27" x14ac:dyDescent="0.25">
      <c r="A69">
        <v>138.79955000000001</v>
      </c>
      <c r="B69">
        <v>25.952660000000002</v>
      </c>
      <c r="C69">
        <v>39.768880000000003</v>
      </c>
      <c r="D69">
        <v>39.684660000000001</v>
      </c>
      <c r="E69">
        <v>31.401509999999998</v>
      </c>
      <c r="F69">
        <v>-1.18512</v>
      </c>
      <c r="G69">
        <v>1.711E-2</v>
      </c>
      <c r="H69">
        <v>0.34573999999999999</v>
      </c>
      <c r="I69">
        <v>0.32862000000000002</v>
      </c>
      <c r="J69">
        <v>-3.0244200000000001</v>
      </c>
      <c r="K69">
        <v>6.2350000000000003E-2</v>
      </c>
      <c r="L69">
        <v>-8.5639999999999994E-2</v>
      </c>
      <c r="M69">
        <v>-68.920450000000002</v>
      </c>
      <c r="N69">
        <v>-0.41749999999999998</v>
      </c>
      <c r="O69">
        <v>96.987970000000004</v>
      </c>
      <c r="P69">
        <v>102.04241</v>
      </c>
      <c r="Q69">
        <v>-19582.691149999999</v>
      </c>
      <c r="R69">
        <v>-9607.2204000000002</v>
      </c>
      <c r="S69" t="s">
        <v>25</v>
      </c>
      <c r="T69" t="e">
        <f t="shared" si="1"/>
        <v>#NAME?</v>
      </c>
      <c r="U69">
        <v>4.5300000000000002E-3</v>
      </c>
      <c r="V69">
        <v>3.0000000000000001E-5</v>
      </c>
      <c r="W69">
        <v>4.1999999999999997E-3</v>
      </c>
      <c r="X69">
        <v>4.3299999999999996E-3</v>
      </c>
      <c r="Y69">
        <v>5.5700000000000003E-3</v>
      </c>
      <c r="Z69">
        <v>0</v>
      </c>
      <c r="AA69">
        <v>0</v>
      </c>
    </row>
    <row r="70" spans="1:27" x14ac:dyDescent="0.25">
      <c r="A70">
        <v>139.79954000000001</v>
      </c>
      <c r="B70">
        <v>25.953130000000002</v>
      </c>
      <c r="C70">
        <v>39.768509999999999</v>
      </c>
      <c r="D70">
        <v>39.685250000000003</v>
      </c>
      <c r="E70">
        <v>31.400639999999999</v>
      </c>
      <c r="F70">
        <v>-1.18512</v>
      </c>
      <c r="G70">
        <v>1.7569999999999999E-2</v>
      </c>
      <c r="H70">
        <v>0.34569</v>
      </c>
      <c r="I70">
        <v>0.33248</v>
      </c>
      <c r="J70">
        <v>-3.0244200000000001</v>
      </c>
      <c r="K70">
        <v>6.5949999999999995E-2</v>
      </c>
      <c r="L70">
        <v>-8.5669999999999996E-2</v>
      </c>
      <c r="M70">
        <v>-68.903499999999994</v>
      </c>
      <c r="N70">
        <v>-0.41276000000000002</v>
      </c>
      <c r="O70">
        <v>98.126490000000004</v>
      </c>
      <c r="P70">
        <v>102.0265</v>
      </c>
      <c r="Q70">
        <v>-19582.607080000002</v>
      </c>
      <c r="R70">
        <v>-9607.2402600000005</v>
      </c>
      <c r="S70" t="s">
        <v>25</v>
      </c>
      <c r="T70" t="e">
        <f t="shared" si="1"/>
        <v>#NAME?</v>
      </c>
      <c r="U70">
        <v>4.5300000000000002E-3</v>
      </c>
      <c r="V70">
        <v>3.0000000000000001E-5</v>
      </c>
      <c r="W70">
        <v>4.2100000000000002E-3</v>
      </c>
      <c r="X70">
        <v>4.3400000000000001E-3</v>
      </c>
      <c r="Y70">
        <v>5.5700000000000003E-3</v>
      </c>
      <c r="Z70">
        <v>0</v>
      </c>
      <c r="AA70">
        <v>0</v>
      </c>
    </row>
    <row r="71" spans="1:27" x14ac:dyDescent="0.25">
      <c r="A71">
        <v>140.79955000000001</v>
      </c>
      <c r="B71">
        <v>25.95365</v>
      </c>
      <c r="C71">
        <v>39.770330000000001</v>
      </c>
      <c r="D71">
        <v>39.685540000000003</v>
      </c>
      <c r="E71">
        <v>31.400739999999999</v>
      </c>
      <c r="F71">
        <v>-1.18512</v>
      </c>
      <c r="G71">
        <v>1.7829999999999999E-2</v>
      </c>
      <c r="H71">
        <v>0.34466999999999998</v>
      </c>
      <c r="I71">
        <v>0.33128999999999997</v>
      </c>
      <c r="J71">
        <v>-3.0244200000000001</v>
      </c>
      <c r="K71">
        <v>6.2600000000000003E-2</v>
      </c>
      <c r="L71">
        <v>-8.5669999999999996E-2</v>
      </c>
      <c r="M71">
        <v>-68.898139999999998</v>
      </c>
      <c r="N71">
        <v>-0.42036000000000001</v>
      </c>
      <c r="O71">
        <v>97.775980000000004</v>
      </c>
      <c r="P71">
        <v>101.72469</v>
      </c>
      <c r="Q71">
        <v>-19582.740140000002</v>
      </c>
      <c r="R71">
        <v>-9607.4290500000006</v>
      </c>
      <c r="S71" t="s">
        <v>25</v>
      </c>
      <c r="T71" t="e">
        <f t="shared" si="1"/>
        <v>#NAME?</v>
      </c>
      <c r="U71">
        <v>4.5300000000000002E-3</v>
      </c>
      <c r="V71">
        <v>3.0000000000000001E-5</v>
      </c>
      <c r="W71">
        <v>4.1999999999999997E-3</v>
      </c>
      <c r="X71">
        <v>4.3400000000000001E-3</v>
      </c>
      <c r="Y71">
        <v>5.5599999999999998E-3</v>
      </c>
      <c r="Z71">
        <v>0</v>
      </c>
      <c r="AA71">
        <v>0</v>
      </c>
    </row>
    <row r="72" spans="1:27" x14ac:dyDescent="0.25">
      <c r="A72">
        <v>141.79947000000001</v>
      </c>
      <c r="B72">
        <v>25.953389999999999</v>
      </c>
      <c r="C72">
        <v>39.77064</v>
      </c>
      <c r="D72">
        <v>39.687260000000002</v>
      </c>
      <c r="E72">
        <v>31.401230000000002</v>
      </c>
      <c r="F72">
        <v>-1.18512</v>
      </c>
      <c r="G72">
        <v>1.703E-2</v>
      </c>
      <c r="H72">
        <v>0.34544000000000002</v>
      </c>
      <c r="I72">
        <v>0.33315</v>
      </c>
      <c r="J72">
        <v>-3.0244200000000001</v>
      </c>
      <c r="K72">
        <v>6.4439999999999997E-2</v>
      </c>
      <c r="L72">
        <v>-8.5690000000000002E-2</v>
      </c>
      <c r="M72">
        <v>-68.907709999999994</v>
      </c>
      <c r="N72">
        <v>-0.41335</v>
      </c>
      <c r="O72">
        <v>98.326769999999996</v>
      </c>
      <c r="P72">
        <v>101.95222</v>
      </c>
      <c r="Q72">
        <v>-19582.790580000001</v>
      </c>
      <c r="R72">
        <v>-9607.6105100000004</v>
      </c>
      <c r="S72" t="s">
        <v>25</v>
      </c>
      <c r="T72" t="e">
        <f t="shared" si="1"/>
        <v>#NAME?</v>
      </c>
      <c r="U72">
        <v>4.5300000000000002E-3</v>
      </c>
      <c r="V72">
        <v>3.0000000000000001E-5</v>
      </c>
      <c r="W72">
        <v>4.2100000000000002E-3</v>
      </c>
      <c r="X72">
        <v>4.3299999999999996E-3</v>
      </c>
      <c r="Y72">
        <v>5.5700000000000003E-3</v>
      </c>
      <c r="Z72">
        <v>0</v>
      </c>
      <c r="AA72">
        <v>0</v>
      </c>
    </row>
    <row r="73" spans="1:27" x14ac:dyDescent="0.25">
      <c r="A73">
        <v>142.80064999999999</v>
      </c>
      <c r="B73">
        <v>25.953990000000001</v>
      </c>
      <c r="C73">
        <v>39.771599999999999</v>
      </c>
      <c r="D73">
        <v>39.686819999999997</v>
      </c>
      <c r="E73">
        <v>31.400960000000001</v>
      </c>
      <c r="F73">
        <v>-1.18512</v>
      </c>
      <c r="G73">
        <v>1.7319999999999999E-2</v>
      </c>
      <c r="H73">
        <v>0.34504000000000001</v>
      </c>
      <c r="I73">
        <v>0.33173999999999998</v>
      </c>
      <c r="J73">
        <v>-3.0244200000000001</v>
      </c>
      <c r="K73">
        <v>6.2539999999999998E-2</v>
      </c>
      <c r="L73">
        <v>-8.5699999999999998E-2</v>
      </c>
      <c r="M73">
        <v>-68.896680000000003</v>
      </c>
      <c r="N73">
        <v>-0.42027999999999999</v>
      </c>
      <c r="O73">
        <v>97.909760000000006</v>
      </c>
      <c r="P73">
        <v>101.83577</v>
      </c>
      <c r="Q73">
        <v>-19582.863389999999</v>
      </c>
      <c r="R73">
        <v>-9607.65805</v>
      </c>
      <c r="S73" t="s">
        <v>25</v>
      </c>
      <c r="T73" t="e">
        <f t="shared" si="1"/>
        <v>#NAME?</v>
      </c>
      <c r="U73">
        <v>4.5300000000000002E-3</v>
      </c>
      <c r="V73">
        <v>3.0000000000000001E-5</v>
      </c>
      <c r="W73">
        <v>4.1999999999999997E-3</v>
      </c>
      <c r="X73">
        <v>4.3299999999999996E-3</v>
      </c>
      <c r="Y73">
        <v>5.5599999999999998E-3</v>
      </c>
      <c r="Z73">
        <v>0</v>
      </c>
      <c r="AA73">
        <v>0</v>
      </c>
    </row>
    <row r="74" spans="1:27" x14ac:dyDescent="0.25">
      <c r="A74">
        <v>143.80064999999999</v>
      </c>
      <c r="B74">
        <v>25.955159999999999</v>
      </c>
      <c r="C74">
        <v>39.773060000000001</v>
      </c>
      <c r="D74">
        <v>39.687510000000003</v>
      </c>
      <c r="E74">
        <v>31.400970000000001</v>
      </c>
      <c r="F74">
        <v>-1.18512</v>
      </c>
      <c r="G74">
        <v>1.7420000000000001E-2</v>
      </c>
      <c r="H74">
        <v>0.34575</v>
      </c>
      <c r="I74">
        <v>0.33133000000000001</v>
      </c>
      <c r="J74">
        <v>-3.0244200000000001</v>
      </c>
      <c r="K74">
        <v>6.3519999999999993E-2</v>
      </c>
      <c r="L74">
        <v>-8.5680000000000006E-2</v>
      </c>
      <c r="M74">
        <v>-68.881960000000007</v>
      </c>
      <c r="N74">
        <v>-0.42410999999999999</v>
      </c>
      <c r="O74">
        <v>97.787589999999994</v>
      </c>
      <c r="P74">
        <v>102.04532</v>
      </c>
      <c r="Q74">
        <v>-19583.117149999998</v>
      </c>
      <c r="R74">
        <v>-9607.8502599999993</v>
      </c>
      <c r="S74" t="s">
        <v>25</v>
      </c>
      <c r="T74" t="e">
        <f t="shared" si="1"/>
        <v>#NAME?</v>
      </c>
      <c r="U74">
        <v>4.5300000000000002E-3</v>
      </c>
      <c r="V74">
        <v>3.0000000000000001E-5</v>
      </c>
      <c r="W74">
        <v>4.1999999999999997E-3</v>
      </c>
      <c r="X74">
        <v>4.3299999999999996E-3</v>
      </c>
      <c r="Y74">
        <v>5.5700000000000003E-3</v>
      </c>
      <c r="Z74">
        <v>0</v>
      </c>
      <c r="AA74">
        <v>0</v>
      </c>
    </row>
    <row r="75" spans="1:27" x14ac:dyDescent="0.25">
      <c r="A75">
        <v>144.80059</v>
      </c>
      <c r="B75">
        <v>25.955670000000001</v>
      </c>
      <c r="C75">
        <v>39.772829999999999</v>
      </c>
      <c r="D75">
        <v>39.688299999999998</v>
      </c>
      <c r="E75">
        <v>31.400670000000002</v>
      </c>
      <c r="F75">
        <v>-1.18512</v>
      </c>
      <c r="G75">
        <v>1.72E-2</v>
      </c>
      <c r="H75">
        <v>0.34421000000000002</v>
      </c>
      <c r="I75">
        <v>0.33223000000000003</v>
      </c>
      <c r="J75">
        <v>-3.0244200000000001</v>
      </c>
      <c r="K75">
        <v>6.3509999999999997E-2</v>
      </c>
      <c r="L75">
        <v>-8.5699999999999998E-2</v>
      </c>
      <c r="M75">
        <v>-68.871759999999995</v>
      </c>
      <c r="N75">
        <v>-0.41905999999999999</v>
      </c>
      <c r="O75">
        <v>98.052959999999999</v>
      </c>
      <c r="P75">
        <v>101.59069</v>
      </c>
      <c r="Q75">
        <v>-19583.16229</v>
      </c>
      <c r="R75">
        <v>-9607.9005099999995</v>
      </c>
      <c r="S75" t="s">
        <v>25</v>
      </c>
      <c r="T75" t="e">
        <f t="shared" si="1"/>
        <v>#NAME?</v>
      </c>
      <c r="U75">
        <v>4.5300000000000002E-3</v>
      </c>
      <c r="V75">
        <v>3.0000000000000001E-5</v>
      </c>
      <c r="W75">
        <v>4.1999999999999997E-3</v>
      </c>
      <c r="X75">
        <v>4.3299999999999996E-3</v>
      </c>
      <c r="Y75">
        <v>5.5599999999999998E-3</v>
      </c>
      <c r="Z75">
        <v>0</v>
      </c>
      <c r="AA75">
        <v>0</v>
      </c>
    </row>
    <row r="76" spans="1:27" x14ac:dyDescent="0.25">
      <c r="A76">
        <v>145.80054000000001</v>
      </c>
      <c r="B76">
        <v>25.95654</v>
      </c>
      <c r="C76">
        <v>39.775039999999997</v>
      </c>
      <c r="D76">
        <v>39.689729999999997</v>
      </c>
      <c r="E76">
        <v>31.40015</v>
      </c>
      <c r="F76">
        <v>-1.18512</v>
      </c>
      <c r="G76">
        <v>1.6789999999999999E-2</v>
      </c>
      <c r="H76">
        <v>0.34387000000000001</v>
      </c>
      <c r="I76">
        <v>0.32968999999999998</v>
      </c>
      <c r="J76">
        <v>-3.0244200000000001</v>
      </c>
      <c r="K76">
        <v>6.2780000000000002E-2</v>
      </c>
      <c r="L76">
        <v>-8.5739999999999997E-2</v>
      </c>
      <c r="M76">
        <v>-68.854179999999999</v>
      </c>
      <c r="N76">
        <v>-0.42288999999999999</v>
      </c>
      <c r="O76">
        <v>97.30471</v>
      </c>
      <c r="P76">
        <v>101.48902</v>
      </c>
      <c r="Q76">
        <v>-19583.23964</v>
      </c>
      <c r="R76">
        <v>-9608.2266799999998</v>
      </c>
      <c r="S76" t="s">
        <v>25</v>
      </c>
      <c r="T76" t="e">
        <f t="shared" si="1"/>
        <v>#NAME?</v>
      </c>
      <c r="U76">
        <v>4.5300000000000002E-3</v>
      </c>
      <c r="V76">
        <v>3.0000000000000001E-5</v>
      </c>
      <c r="W76">
        <v>4.1999999999999997E-3</v>
      </c>
      <c r="X76">
        <v>4.3200000000000001E-3</v>
      </c>
      <c r="Y76">
        <v>5.5599999999999998E-3</v>
      </c>
      <c r="Z76">
        <v>0</v>
      </c>
      <c r="AA76">
        <v>0</v>
      </c>
    </row>
    <row r="77" spans="1:27" x14ac:dyDescent="0.25">
      <c r="A77">
        <v>146.80186</v>
      </c>
      <c r="B77">
        <v>25.956990000000001</v>
      </c>
      <c r="C77">
        <v>39.775530000000003</v>
      </c>
      <c r="D77">
        <v>39.690620000000003</v>
      </c>
      <c r="E77">
        <v>31.401029999999999</v>
      </c>
      <c r="F77">
        <v>-1.18512</v>
      </c>
      <c r="G77">
        <v>1.5859999999999999E-2</v>
      </c>
      <c r="H77">
        <v>0.34377999999999997</v>
      </c>
      <c r="I77">
        <v>0.33346999999999999</v>
      </c>
      <c r="J77">
        <v>-3.0244200000000001</v>
      </c>
      <c r="K77">
        <v>6.3479999999999995E-2</v>
      </c>
      <c r="L77">
        <v>-8.5709999999999995E-2</v>
      </c>
      <c r="M77">
        <v>-68.859679999999997</v>
      </c>
      <c r="N77">
        <v>-0.42093999999999998</v>
      </c>
      <c r="O77">
        <v>98.419330000000002</v>
      </c>
      <c r="P77">
        <v>101.46201000000001</v>
      </c>
      <c r="Q77">
        <v>-19583.526279999998</v>
      </c>
      <c r="R77">
        <v>-9608.3515800000005</v>
      </c>
      <c r="S77" t="s">
        <v>25</v>
      </c>
      <c r="T77" t="e">
        <f t="shared" si="1"/>
        <v>#NAME?</v>
      </c>
      <c r="U77">
        <v>4.5300000000000002E-3</v>
      </c>
      <c r="V77">
        <v>3.0000000000000001E-5</v>
      </c>
      <c r="W77">
        <v>4.1999999999999997E-3</v>
      </c>
      <c r="X77">
        <v>4.3E-3</v>
      </c>
      <c r="Y77">
        <v>5.5599999999999998E-3</v>
      </c>
      <c r="Z77">
        <v>0</v>
      </c>
      <c r="AA77">
        <v>0</v>
      </c>
    </row>
    <row r="78" spans="1:27" x14ac:dyDescent="0.25">
      <c r="A78">
        <v>147.80172999999999</v>
      </c>
      <c r="B78">
        <v>25.95739</v>
      </c>
      <c r="C78">
        <v>39.776179999999997</v>
      </c>
      <c r="D78">
        <v>39.69229</v>
      </c>
      <c r="E78">
        <v>31.401949999999999</v>
      </c>
      <c r="F78">
        <v>-1.18512</v>
      </c>
      <c r="G78">
        <v>1.7610000000000001E-2</v>
      </c>
      <c r="H78">
        <v>0.34444000000000002</v>
      </c>
      <c r="I78">
        <v>0.33239999999999997</v>
      </c>
      <c r="J78">
        <v>-3.0244200000000001</v>
      </c>
      <c r="K78">
        <v>6.3539999999999999E-2</v>
      </c>
      <c r="L78">
        <v>-8.5690000000000002E-2</v>
      </c>
      <c r="M78">
        <v>-68.866129999999998</v>
      </c>
      <c r="N78">
        <v>-0.41583999999999999</v>
      </c>
      <c r="O78">
        <v>98.105379999999997</v>
      </c>
      <c r="P78">
        <v>101.65743999999999</v>
      </c>
      <c r="Q78">
        <v>-19583.810379999999</v>
      </c>
      <c r="R78">
        <v>-9608.5587899999991</v>
      </c>
      <c r="S78" t="s">
        <v>25</v>
      </c>
      <c r="T78" t="e">
        <f t="shared" si="1"/>
        <v>#NAME?</v>
      </c>
      <c r="U78">
        <v>4.5300000000000002E-3</v>
      </c>
      <c r="V78">
        <v>3.0000000000000001E-5</v>
      </c>
      <c r="W78">
        <v>4.1999999999999997E-3</v>
      </c>
      <c r="X78">
        <v>4.3400000000000001E-3</v>
      </c>
      <c r="Y78">
        <v>5.5599999999999998E-3</v>
      </c>
      <c r="Z78">
        <v>0</v>
      </c>
      <c r="AA78">
        <v>0</v>
      </c>
    </row>
    <row r="79" spans="1:27" x14ac:dyDescent="0.25">
      <c r="A79">
        <v>148.80309</v>
      </c>
      <c r="B79">
        <v>25.958120000000001</v>
      </c>
      <c r="C79">
        <v>39.778500000000001</v>
      </c>
      <c r="D79">
        <v>39.692749999999997</v>
      </c>
      <c r="E79">
        <v>31.402740000000001</v>
      </c>
      <c r="F79">
        <v>-1.18512</v>
      </c>
      <c r="G79">
        <v>1.8530000000000001E-2</v>
      </c>
      <c r="H79">
        <v>0.34425</v>
      </c>
      <c r="I79">
        <v>0.32917000000000002</v>
      </c>
      <c r="J79">
        <v>-3.0244200000000001</v>
      </c>
      <c r="K79">
        <v>6.4899999999999999E-2</v>
      </c>
      <c r="L79">
        <v>-8.566E-2</v>
      </c>
      <c r="M79">
        <v>-68.866969999999995</v>
      </c>
      <c r="N79">
        <v>-0.42510999999999999</v>
      </c>
      <c r="O79">
        <v>97.151340000000005</v>
      </c>
      <c r="P79">
        <v>101.60035999999999</v>
      </c>
      <c r="Q79">
        <v>-19584.13967</v>
      </c>
      <c r="R79">
        <v>-9608.8081299999994</v>
      </c>
      <c r="S79" t="s">
        <v>25</v>
      </c>
      <c r="T79" t="e">
        <f t="shared" si="1"/>
        <v>#NAME?</v>
      </c>
      <c r="U79">
        <v>4.5300000000000002E-3</v>
      </c>
      <c r="V79">
        <v>3.0000000000000001E-5</v>
      </c>
      <c r="W79">
        <v>4.2100000000000002E-3</v>
      </c>
      <c r="X79">
        <v>4.3600000000000002E-3</v>
      </c>
      <c r="Y79">
        <v>5.5599999999999998E-3</v>
      </c>
      <c r="Z79">
        <v>0</v>
      </c>
      <c r="AA79">
        <v>0</v>
      </c>
    </row>
    <row r="80" spans="1:27" x14ac:dyDescent="0.25">
      <c r="A80">
        <v>149.80375000000001</v>
      </c>
      <c r="B80">
        <v>25.959389999999999</v>
      </c>
      <c r="C80">
        <v>39.779589999999999</v>
      </c>
      <c r="D80">
        <v>39.694279999999999</v>
      </c>
      <c r="E80">
        <v>31.403469999999999</v>
      </c>
      <c r="F80">
        <v>-1.18512</v>
      </c>
      <c r="G80">
        <v>1.678E-2</v>
      </c>
      <c r="H80">
        <v>0.34336</v>
      </c>
      <c r="I80">
        <v>0.32807999999999998</v>
      </c>
      <c r="J80">
        <v>-3.0244200000000001</v>
      </c>
      <c r="K80">
        <v>6.3579999999999998E-2</v>
      </c>
      <c r="L80">
        <v>-8.5650000000000004E-2</v>
      </c>
      <c r="M80">
        <v>-68.860129999999998</v>
      </c>
      <c r="N80">
        <v>-0.42293999999999998</v>
      </c>
      <c r="O80">
        <v>96.828190000000006</v>
      </c>
      <c r="P80">
        <v>101.33945</v>
      </c>
      <c r="Q80">
        <v>-19584.57273</v>
      </c>
      <c r="R80">
        <v>-9609.0430099999994</v>
      </c>
      <c r="S80" t="s">
        <v>25</v>
      </c>
      <c r="T80" t="e">
        <f t="shared" si="1"/>
        <v>#NAME?</v>
      </c>
      <c r="U80">
        <v>4.5199999999999997E-3</v>
      </c>
      <c r="V80">
        <v>3.0000000000000001E-5</v>
      </c>
      <c r="W80">
        <v>4.1999999999999997E-3</v>
      </c>
      <c r="X80">
        <v>4.3200000000000001E-3</v>
      </c>
      <c r="Y80">
        <v>5.5599999999999998E-3</v>
      </c>
      <c r="Z80">
        <v>0</v>
      </c>
      <c r="AA80">
        <v>0</v>
      </c>
    </row>
    <row r="81" spans="1:27" x14ac:dyDescent="0.25">
      <c r="A81">
        <v>150.80336</v>
      </c>
      <c r="B81">
        <v>25.960339999999999</v>
      </c>
      <c r="C81">
        <v>39.780149999999999</v>
      </c>
      <c r="D81">
        <v>39.69529</v>
      </c>
      <c r="E81">
        <v>31.403749999999999</v>
      </c>
      <c r="F81">
        <v>-1.18512</v>
      </c>
      <c r="G81">
        <v>1.7270000000000001E-2</v>
      </c>
      <c r="H81">
        <v>0.34345999999999999</v>
      </c>
      <c r="I81">
        <v>0.32851999999999998</v>
      </c>
      <c r="J81">
        <v>-3.0244200000000001</v>
      </c>
      <c r="K81">
        <v>6.3829999999999998E-2</v>
      </c>
      <c r="L81">
        <v>-8.5699999999999998E-2</v>
      </c>
      <c r="M81">
        <v>-68.851619999999997</v>
      </c>
      <c r="N81">
        <v>-0.42066999999999999</v>
      </c>
      <c r="O81">
        <v>96.957769999999996</v>
      </c>
      <c r="P81">
        <v>101.36732000000001</v>
      </c>
      <c r="Q81">
        <v>-19584.84042</v>
      </c>
      <c r="R81">
        <v>-9609.1837599999999</v>
      </c>
      <c r="S81" t="s">
        <v>25</v>
      </c>
      <c r="T81" t="e">
        <f t="shared" si="1"/>
        <v>#NAME?</v>
      </c>
      <c r="U81">
        <v>4.5300000000000002E-3</v>
      </c>
      <c r="V81">
        <v>3.0000000000000001E-5</v>
      </c>
      <c r="W81">
        <v>4.1999999999999997E-3</v>
      </c>
      <c r="X81">
        <v>4.3299999999999996E-3</v>
      </c>
      <c r="Y81">
        <v>5.5599999999999998E-3</v>
      </c>
      <c r="Z81">
        <v>0</v>
      </c>
      <c r="AA81">
        <v>0</v>
      </c>
    </row>
    <row r="82" spans="1:27" x14ac:dyDescent="0.25">
      <c r="A82">
        <v>151.80359999999999</v>
      </c>
      <c r="B82">
        <v>25.960139999999999</v>
      </c>
      <c r="C82">
        <v>39.780790000000003</v>
      </c>
      <c r="D82">
        <v>39.696809999999999</v>
      </c>
      <c r="E82">
        <v>31.40408</v>
      </c>
      <c r="F82">
        <v>-1.18512</v>
      </c>
      <c r="G82">
        <v>1.6590000000000001E-2</v>
      </c>
      <c r="H82">
        <v>0.34315000000000001</v>
      </c>
      <c r="I82">
        <v>0.33407999999999999</v>
      </c>
      <c r="J82">
        <v>-3.0244200000000001</v>
      </c>
      <c r="K82">
        <v>6.3740000000000005E-2</v>
      </c>
      <c r="L82">
        <v>-8.566E-2</v>
      </c>
      <c r="M82">
        <v>-68.858329999999995</v>
      </c>
      <c r="N82">
        <v>-0.41632000000000002</v>
      </c>
      <c r="O82">
        <v>98.600089999999994</v>
      </c>
      <c r="P82">
        <v>101.27728999999999</v>
      </c>
      <c r="Q82">
        <v>-19584.867010000002</v>
      </c>
      <c r="R82">
        <v>-9609.3771099999994</v>
      </c>
      <c r="S82" t="s">
        <v>25</v>
      </c>
      <c r="T82" t="e">
        <f t="shared" si="1"/>
        <v>#NAME?</v>
      </c>
      <c r="U82">
        <v>4.5300000000000002E-3</v>
      </c>
      <c r="V82">
        <v>3.0000000000000001E-5</v>
      </c>
      <c r="W82">
        <v>4.1999999999999997E-3</v>
      </c>
      <c r="X82">
        <v>4.3200000000000001E-3</v>
      </c>
      <c r="Y82">
        <v>5.5599999999999998E-3</v>
      </c>
      <c r="Z82">
        <v>0</v>
      </c>
      <c r="AA82">
        <v>0</v>
      </c>
    </row>
    <row r="83" spans="1:27" x14ac:dyDescent="0.25">
      <c r="A83">
        <v>152.80412000000001</v>
      </c>
      <c r="B83">
        <v>25.960439999999998</v>
      </c>
      <c r="C83">
        <v>39.781709999999997</v>
      </c>
      <c r="D83">
        <v>39.697270000000003</v>
      </c>
      <c r="E83">
        <v>31.405049999999999</v>
      </c>
      <c r="F83">
        <v>-1.18512</v>
      </c>
      <c r="G83">
        <v>1.6990000000000002E-2</v>
      </c>
      <c r="H83">
        <v>0.34311999999999998</v>
      </c>
      <c r="I83">
        <v>0.33083000000000001</v>
      </c>
      <c r="J83">
        <v>-3.0244200000000001</v>
      </c>
      <c r="K83">
        <v>6.3229999999999995E-2</v>
      </c>
      <c r="L83">
        <v>-8.5650000000000004E-2</v>
      </c>
      <c r="M83">
        <v>-68.866839999999996</v>
      </c>
      <c r="N83">
        <v>-0.41861999999999999</v>
      </c>
      <c r="O83">
        <v>97.639709999999994</v>
      </c>
      <c r="P83">
        <v>101.26835</v>
      </c>
      <c r="Q83">
        <v>-19585.14126</v>
      </c>
      <c r="R83">
        <v>-9609.5005500000007</v>
      </c>
      <c r="S83" t="s">
        <v>25</v>
      </c>
      <c r="T83" t="e">
        <f t="shared" si="1"/>
        <v>#NAME?</v>
      </c>
      <c r="U83">
        <v>4.5300000000000002E-3</v>
      </c>
      <c r="V83">
        <v>3.0000000000000001E-5</v>
      </c>
      <c r="W83">
        <v>4.1999999999999997E-3</v>
      </c>
      <c r="X83">
        <v>4.3299999999999996E-3</v>
      </c>
      <c r="Y83">
        <v>5.5599999999999998E-3</v>
      </c>
      <c r="Z83">
        <v>0</v>
      </c>
      <c r="AA83">
        <v>0</v>
      </c>
    </row>
    <row r="84" spans="1:27" x14ac:dyDescent="0.25">
      <c r="A84">
        <v>153.80333999999999</v>
      </c>
      <c r="B84">
        <v>25.960470000000001</v>
      </c>
      <c r="C84">
        <v>39.783000000000001</v>
      </c>
      <c r="D84">
        <v>39.697539999999996</v>
      </c>
      <c r="E84">
        <v>31.404869999999999</v>
      </c>
      <c r="F84">
        <v>-1.18512</v>
      </c>
      <c r="G84">
        <v>1.6719999999999999E-2</v>
      </c>
      <c r="H84">
        <v>0.34256999999999999</v>
      </c>
      <c r="I84">
        <v>0.32894000000000001</v>
      </c>
      <c r="J84">
        <v>-3.0244200000000001</v>
      </c>
      <c r="K84">
        <v>6.5079999999999999E-2</v>
      </c>
      <c r="L84">
        <v>-8.5690000000000002E-2</v>
      </c>
      <c r="M84">
        <v>-68.864059999999995</v>
      </c>
      <c r="N84">
        <v>-0.42366999999999999</v>
      </c>
      <c r="O84">
        <v>97.083010000000002</v>
      </c>
      <c r="P84">
        <v>101.10451</v>
      </c>
      <c r="Q84">
        <v>-19585.109339999999</v>
      </c>
      <c r="R84">
        <v>-9609.6405300000006</v>
      </c>
      <c r="S84" t="s">
        <v>25</v>
      </c>
      <c r="T84" t="e">
        <f t="shared" si="1"/>
        <v>#NAME?</v>
      </c>
      <c r="U84">
        <v>4.5300000000000002E-3</v>
      </c>
      <c r="V84">
        <v>3.0000000000000001E-5</v>
      </c>
      <c r="W84">
        <v>4.2100000000000002E-3</v>
      </c>
      <c r="X84">
        <v>4.3200000000000001E-3</v>
      </c>
      <c r="Y84">
        <v>5.5500000000000002E-3</v>
      </c>
      <c r="Z84">
        <v>0</v>
      </c>
      <c r="AA84">
        <v>0</v>
      </c>
    </row>
    <row r="85" spans="1:27" x14ac:dyDescent="0.25">
      <c r="A85">
        <v>154.80393000000001</v>
      </c>
      <c r="B85">
        <v>25.96123</v>
      </c>
      <c r="C85">
        <v>39.784379999999999</v>
      </c>
      <c r="D85">
        <v>39.699179999999998</v>
      </c>
      <c r="E85">
        <v>31.406359999999999</v>
      </c>
      <c r="F85">
        <v>-1.18512</v>
      </c>
      <c r="G85">
        <v>1.8249999999999999E-2</v>
      </c>
      <c r="H85">
        <v>0.34329999999999999</v>
      </c>
      <c r="I85">
        <v>0.32994000000000001</v>
      </c>
      <c r="J85">
        <v>-3.0244200000000001</v>
      </c>
      <c r="K85">
        <v>6.3500000000000001E-2</v>
      </c>
      <c r="L85">
        <v>-8.5699999999999998E-2</v>
      </c>
      <c r="M85">
        <v>-68.873419999999996</v>
      </c>
      <c r="N85">
        <v>-0.42237999999999998</v>
      </c>
      <c r="O85">
        <v>97.378309999999999</v>
      </c>
      <c r="P85">
        <v>101.32185</v>
      </c>
      <c r="Q85">
        <v>-19585.596850000002</v>
      </c>
      <c r="R85">
        <v>-9609.9117299999998</v>
      </c>
      <c r="S85" t="s">
        <v>25</v>
      </c>
      <c r="T85" t="e">
        <f t="shared" si="1"/>
        <v>#NAME?</v>
      </c>
      <c r="U85">
        <v>4.5300000000000002E-3</v>
      </c>
      <c r="V85">
        <v>3.0000000000000001E-5</v>
      </c>
      <c r="W85">
        <v>4.1999999999999997E-3</v>
      </c>
      <c r="X85">
        <v>4.3499999999999997E-3</v>
      </c>
      <c r="Y85">
        <v>5.5599999999999998E-3</v>
      </c>
      <c r="Z85">
        <v>0</v>
      </c>
      <c r="AA85">
        <v>0</v>
      </c>
    </row>
    <row r="86" spans="1:27" x14ac:dyDescent="0.25">
      <c r="A86">
        <v>155.80475000000001</v>
      </c>
      <c r="B86">
        <v>25.961739999999999</v>
      </c>
      <c r="C86">
        <v>39.784689999999998</v>
      </c>
      <c r="D86">
        <v>39.699199999999998</v>
      </c>
      <c r="E86">
        <v>31.406929999999999</v>
      </c>
      <c r="F86">
        <v>-1.18512</v>
      </c>
      <c r="G86">
        <v>1.678E-2</v>
      </c>
      <c r="H86">
        <v>0.34300000000000003</v>
      </c>
      <c r="I86">
        <v>0.32667000000000002</v>
      </c>
      <c r="J86">
        <v>-3.0244200000000001</v>
      </c>
      <c r="K86">
        <v>6.3140000000000002E-2</v>
      </c>
      <c r="L86">
        <v>-8.566E-2</v>
      </c>
      <c r="M86">
        <v>-68.874179999999996</v>
      </c>
      <c r="N86">
        <v>-0.42382999999999998</v>
      </c>
      <c r="O86">
        <v>96.413700000000006</v>
      </c>
      <c r="P86">
        <v>101.23335</v>
      </c>
      <c r="Q86">
        <v>-19585.829870000001</v>
      </c>
      <c r="R86">
        <v>-9609.9407900000006</v>
      </c>
      <c r="S86" t="s">
        <v>25</v>
      </c>
      <c r="T86" t="e">
        <f t="shared" si="1"/>
        <v>#NAME?</v>
      </c>
      <c r="U86">
        <v>4.5199999999999997E-3</v>
      </c>
      <c r="V86">
        <v>3.0000000000000001E-5</v>
      </c>
      <c r="W86">
        <v>4.1999999999999997E-3</v>
      </c>
      <c r="X86">
        <v>4.3200000000000001E-3</v>
      </c>
      <c r="Y86">
        <v>5.5599999999999998E-3</v>
      </c>
      <c r="Z86">
        <v>0</v>
      </c>
      <c r="AA86">
        <v>0</v>
      </c>
    </row>
    <row r="87" spans="1:27" x14ac:dyDescent="0.25">
      <c r="A87">
        <v>156.80546000000001</v>
      </c>
      <c r="B87">
        <v>25.96162</v>
      </c>
      <c r="C87">
        <v>39.785519999999998</v>
      </c>
      <c r="D87">
        <v>39.700670000000002</v>
      </c>
      <c r="E87">
        <v>31.409050000000001</v>
      </c>
      <c r="F87">
        <v>-1.18512</v>
      </c>
      <c r="G87">
        <v>1.711E-2</v>
      </c>
      <c r="H87">
        <v>0.34312999999999999</v>
      </c>
      <c r="I87">
        <v>0.33072000000000001</v>
      </c>
      <c r="J87">
        <v>-3.0244200000000001</v>
      </c>
      <c r="K87">
        <v>6.4850000000000005E-2</v>
      </c>
      <c r="L87">
        <v>-8.5650000000000004E-2</v>
      </c>
      <c r="M87">
        <v>-68.902510000000007</v>
      </c>
      <c r="N87">
        <v>-0.42061999999999999</v>
      </c>
      <c r="O87">
        <v>97.608140000000006</v>
      </c>
      <c r="P87">
        <v>101.27234</v>
      </c>
      <c r="Q87">
        <v>-19586.263610000002</v>
      </c>
      <c r="R87">
        <v>-9610.1477900000009</v>
      </c>
      <c r="S87" t="s">
        <v>25</v>
      </c>
      <c r="T87" t="e">
        <f t="shared" si="1"/>
        <v>#NAME?</v>
      </c>
      <c r="U87">
        <v>4.5300000000000002E-3</v>
      </c>
      <c r="V87">
        <v>3.0000000000000001E-5</v>
      </c>
      <c r="W87">
        <v>4.2100000000000002E-3</v>
      </c>
      <c r="X87">
        <v>4.3299999999999996E-3</v>
      </c>
      <c r="Y87">
        <v>5.5599999999999998E-3</v>
      </c>
      <c r="Z87">
        <v>0</v>
      </c>
      <c r="AA87">
        <v>0</v>
      </c>
    </row>
    <row r="88" spans="1:27" x14ac:dyDescent="0.25">
      <c r="A88">
        <v>157.80600000000001</v>
      </c>
      <c r="B88">
        <v>25.962389999999999</v>
      </c>
      <c r="C88">
        <v>39.786549999999998</v>
      </c>
      <c r="D88">
        <v>39.701540000000001</v>
      </c>
      <c r="E88">
        <v>31.408529999999999</v>
      </c>
      <c r="F88">
        <v>-1.18512</v>
      </c>
      <c r="G88">
        <v>1.719E-2</v>
      </c>
      <c r="H88">
        <v>0.34395999999999999</v>
      </c>
      <c r="I88">
        <v>0.33171</v>
      </c>
      <c r="J88">
        <v>-3.0244200000000001</v>
      </c>
      <c r="K88">
        <v>6.3200000000000006E-2</v>
      </c>
      <c r="L88">
        <v>-8.5699999999999998E-2</v>
      </c>
      <c r="M88">
        <v>-68.886240000000001</v>
      </c>
      <c r="N88">
        <v>-0.4214</v>
      </c>
      <c r="O88">
        <v>97.900149999999996</v>
      </c>
      <c r="P88">
        <v>101.51588</v>
      </c>
      <c r="Q88">
        <v>-19586.31683</v>
      </c>
      <c r="R88">
        <v>-9610.3179</v>
      </c>
      <c r="S88" t="s">
        <v>25</v>
      </c>
      <c r="T88" t="e">
        <f t="shared" si="1"/>
        <v>#NAME?</v>
      </c>
      <c r="U88">
        <v>4.5300000000000002E-3</v>
      </c>
      <c r="V88">
        <v>3.0000000000000001E-5</v>
      </c>
      <c r="W88">
        <v>4.1999999999999997E-3</v>
      </c>
      <c r="X88">
        <v>4.3299999999999996E-3</v>
      </c>
      <c r="Y88">
        <v>5.5599999999999998E-3</v>
      </c>
      <c r="Z88">
        <v>0</v>
      </c>
      <c r="AA88">
        <v>0</v>
      </c>
    </row>
    <row r="89" spans="1:27" x14ac:dyDescent="0.25">
      <c r="A89">
        <v>158.80701999999999</v>
      </c>
      <c r="B89">
        <v>25.962610000000002</v>
      </c>
      <c r="C89">
        <v>39.788319999999999</v>
      </c>
      <c r="D89">
        <v>39.702840000000002</v>
      </c>
      <c r="E89">
        <v>31.40935</v>
      </c>
      <c r="F89">
        <v>-1.18512</v>
      </c>
      <c r="G89">
        <v>1.6590000000000001E-2</v>
      </c>
      <c r="H89">
        <v>0.34278999999999998</v>
      </c>
      <c r="I89">
        <v>0.32865</v>
      </c>
      <c r="J89">
        <v>-3.0244200000000001</v>
      </c>
      <c r="K89">
        <v>6.2170000000000003E-2</v>
      </c>
      <c r="L89">
        <v>-8.5669999999999996E-2</v>
      </c>
      <c r="M89">
        <v>-68.893680000000003</v>
      </c>
      <c r="N89">
        <v>-0.42377999999999999</v>
      </c>
      <c r="O89">
        <v>96.996579999999994</v>
      </c>
      <c r="P89">
        <v>101.17103</v>
      </c>
      <c r="Q89">
        <v>-19586.5422</v>
      </c>
      <c r="R89">
        <v>-9610.5935300000001</v>
      </c>
      <c r="S89" t="s">
        <v>25</v>
      </c>
      <c r="T89" t="e">
        <f t="shared" si="1"/>
        <v>#NAME?</v>
      </c>
      <c r="U89">
        <v>4.5300000000000002E-3</v>
      </c>
      <c r="V89">
        <v>3.0000000000000001E-5</v>
      </c>
      <c r="W89">
        <v>4.1999999999999997E-3</v>
      </c>
      <c r="X89">
        <v>4.3200000000000001E-3</v>
      </c>
      <c r="Y89">
        <v>5.5500000000000002E-3</v>
      </c>
      <c r="Z89">
        <v>0</v>
      </c>
      <c r="AA89">
        <v>0</v>
      </c>
    </row>
    <row r="90" spans="1:27" x14ac:dyDescent="0.25">
      <c r="A90">
        <v>159.80719999999999</v>
      </c>
      <c r="B90">
        <v>25.963249999999999</v>
      </c>
      <c r="C90">
        <v>39.788910000000001</v>
      </c>
      <c r="D90">
        <v>39.704680000000003</v>
      </c>
      <c r="E90">
        <v>31.410430000000002</v>
      </c>
      <c r="F90">
        <v>-1.18512</v>
      </c>
      <c r="G90">
        <v>1.7170000000000001E-2</v>
      </c>
      <c r="H90">
        <v>0.34242</v>
      </c>
      <c r="I90">
        <v>0.33128000000000002</v>
      </c>
      <c r="J90">
        <v>-3.0244200000000001</v>
      </c>
      <c r="K90">
        <v>6.3390000000000002E-2</v>
      </c>
      <c r="L90">
        <v>-8.5620000000000002E-2</v>
      </c>
      <c r="M90">
        <v>-68.899370000000005</v>
      </c>
      <c r="N90">
        <v>-0.41754999999999998</v>
      </c>
      <c r="O90">
        <v>97.774979999999999</v>
      </c>
      <c r="P90">
        <v>101.06183</v>
      </c>
      <c r="Q90">
        <v>-19586.914939999999</v>
      </c>
      <c r="R90">
        <v>-9610.8109600000007</v>
      </c>
      <c r="S90" t="s">
        <v>25</v>
      </c>
      <c r="T90" t="e">
        <f t="shared" si="1"/>
        <v>#NAME?</v>
      </c>
      <c r="U90">
        <v>4.5300000000000002E-3</v>
      </c>
      <c r="V90">
        <v>3.0000000000000001E-5</v>
      </c>
      <c r="W90">
        <v>4.1999999999999997E-3</v>
      </c>
      <c r="X90">
        <v>4.3299999999999996E-3</v>
      </c>
      <c r="Y90">
        <v>5.5500000000000002E-3</v>
      </c>
      <c r="Z90">
        <v>0</v>
      </c>
      <c r="AA90">
        <v>0</v>
      </c>
    </row>
    <row r="91" spans="1:27" x14ac:dyDescent="0.25">
      <c r="A91">
        <v>160.80846</v>
      </c>
      <c r="B91">
        <v>25.962070000000001</v>
      </c>
      <c r="C91">
        <v>39.790010000000002</v>
      </c>
      <c r="D91">
        <v>39.705030000000001</v>
      </c>
      <c r="E91">
        <v>31.4114</v>
      </c>
      <c r="F91">
        <v>-1.18512</v>
      </c>
      <c r="G91">
        <v>1.8120000000000001E-2</v>
      </c>
      <c r="H91">
        <v>0.34261999999999998</v>
      </c>
      <c r="I91">
        <v>0.32912000000000002</v>
      </c>
      <c r="J91">
        <v>-3.0244200000000001</v>
      </c>
      <c r="K91">
        <v>6.4420000000000005E-2</v>
      </c>
      <c r="L91">
        <v>-8.5650000000000004E-2</v>
      </c>
      <c r="M91">
        <v>-68.926469999999995</v>
      </c>
      <c r="N91">
        <v>-0.42126000000000002</v>
      </c>
      <c r="O91">
        <v>97.136840000000007</v>
      </c>
      <c r="P91">
        <v>101.12127</v>
      </c>
      <c r="Q91">
        <v>-19586.869490000001</v>
      </c>
      <c r="R91">
        <v>-9610.9410700000008</v>
      </c>
      <c r="S91" t="s">
        <v>25</v>
      </c>
      <c r="T91" t="e">
        <f t="shared" si="1"/>
        <v>#NAME?</v>
      </c>
      <c r="U91">
        <v>4.5300000000000002E-3</v>
      </c>
      <c r="V91">
        <v>3.0000000000000001E-5</v>
      </c>
      <c r="W91">
        <v>4.2100000000000002E-3</v>
      </c>
      <c r="X91">
        <v>4.3499999999999997E-3</v>
      </c>
      <c r="Y91">
        <v>5.5500000000000002E-3</v>
      </c>
      <c r="Z91">
        <v>0</v>
      </c>
      <c r="AA91">
        <v>0</v>
      </c>
    </row>
    <row r="92" spans="1:27" x14ac:dyDescent="0.25">
      <c r="A92">
        <v>161.80901</v>
      </c>
      <c r="B92">
        <v>25.963229999999999</v>
      </c>
      <c r="C92">
        <v>39.791110000000003</v>
      </c>
      <c r="D92">
        <v>39.706330000000001</v>
      </c>
      <c r="E92">
        <v>31.412400000000002</v>
      </c>
      <c r="F92">
        <v>-1.18512</v>
      </c>
      <c r="G92">
        <v>1.6549999999999999E-2</v>
      </c>
      <c r="H92">
        <v>0.34306999999999999</v>
      </c>
      <c r="I92">
        <v>0.33026</v>
      </c>
      <c r="J92">
        <v>-3.0244200000000001</v>
      </c>
      <c r="K92">
        <v>6.3719999999999999E-2</v>
      </c>
      <c r="L92">
        <v>-8.5699999999999998E-2</v>
      </c>
      <c r="M92">
        <v>-68.924459999999996</v>
      </c>
      <c r="N92">
        <v>-0.42031000000000002</v>
      </c>
      <c r="O92">
        <v>97.47278</v>
      </c>
      <c r="P92">
        <v>101.25241</v>
      </c>
      <c r="Q92">
        <v>-19587.338210000002</v>
      </c>
      <c r="R92">
        <v>-9611.1566299999995</v>
      </c>
      <c r="S92" t="s">
        <v>25</v>
      </c>
      <c r="T92" t="e">
        <f t="shared" si="1"/>
        <v>#NAME?</v>
      </c>
      <c r="U92">
        <v>4.5300000000000002E-3</v>
      </c>
      <c r="V92">
        <v>3.0000000000000001E-5</v>
      </c>
      <c r="W92">
        <v>4.1999999999999997E-3</v>
      </c>
      <c r="X92">
        <v>4.3200000000000001E-3</v>
      </c>
      <c r="Y92">
        <v>5.5599999999999998E-3</v>
      </c>
      <c r="Z92">
        <v>0</v>
      </c>
      <c r="AA92">
        <v>0</v>
      </c>
    </row>
    <row r="93" spans="1:27" x14ac:dyDescent="0.25">
      <c r="A93">
        <v>162.80922000000001</v>
      </c>
      <c r="B93">
        <v>25.963640000000002</v>
      </c>
      <c r="C93">
        <v>39.792169999999999</v>
      </c>
      <c r="D93">
        <v>39.707850000000001</v>
      </c>
      <c r="E93">
        <v>31.412960000000002</v>
      </c>
      <c r="F93">
        <v>-1.18512</v>
      </c>
      <c r="G93">
        <v>1.7590000000000001E-2</v>
      </c>
      <c r="H93">
        <v>0.34203</v>
      </c>
      <c r="I93">
        <v>0.32706000000000002</v>
      </c>
      <c r="J93">
        <v>-3.0244200000000001</v>
      </c>
      <c r="K93">
        <v>6.3E-2</v>
      </c>
      <c r="L93">
        <v>-8.5680000000000006E-2</v>
      </c>
      <c r="M93">
        <v>-68.926370000000006</v>
      </c>
      <c r="N93">
        <v>-0.41800999999999999</v>
      </c>
      <c r="O93">
        <v>96.529110000000003</v>
      </c>
      <c r="P93">
        <v>100.94586</v>
      </c>
      <c r="Q93">
        <v>-19587.548169999998</v>
      </c>
      <c r="R93">
        <v>-9611.3872499999998</v>
      </c>
      <c r="S93" t="s">
        <v>25</v>
      </c>
      <c r="T93" t="e">
        <f t="shared" si="1"/>
        <v>#NAME?</v>
      </c>
      <c r="U93">
        <v>4.5199999999999997E-3</v>
      </c>
      <c r="V93">
        <v>3.0000000000000001E-5</v>
      </c>
      <c r="W93">
        <v>4.1999999999999997E-3</v>
      </c>
      <c r="X93">
        <v>4.3400000000000001E-3</v>
      </c>
      <c r="Y93">
        <v>5.5500000000000002E-3</v>
      </c>
      <c r="Z93">
        <v>0</v>
      </c>
      <c r="AA93">
        <v>0</v>
      </c>
    </row>
    <row r="94" spans="1:27" x14ac:dyDescent="0.25">
      <c r="A94">
        <v>163.80955</v>
      </c>
      <c r="B94">
        <v>25.96388</v>
      </c>
      <c r="C94">
        <v>39.792700000000004</v>
      </c>
      <c r="D94">
        <v>39.706380000000003</v>
      </c>
      <c r="E94">
        <v>31.413340000000002</v>
      </c>
      <c r="F94">
        <v>-1.18512</v>
      </c>
      <c r="G94">
        <v>1.771E-2</v>
      </c>
      <c r="H94">
        <v>0.34261000000000003</v>
      </c>
      <c r="I94">
        <v>0.32869999999999999</v>
      </c>
      <c r="J94">
        <v>-3.0244200000000001</v>
      </c>
      <c r="K94">
        <v>6.3829999999999998E-2</v>
      </c>
      <c r="L94">
        <v>-8.566E-2</v>
      </c>
      <c r="M94">
        <v>-68.928129999999996</v>
      </c>
      <c r="N94">
        <v>-0.42793999999999999</v>
      </c>
      <c r="O94">
        <v>97.011229999999998</v>
      </c>
      <c r="P94">
        <v>101.11879</v>
      </c>
      <c r="Q94">
        <v>-19587.680479999999</v>
      </c>
      <c r="R94">
        <v>-9611.3025500000003</v>
      </c>
      <c r="S94" t="s">
        <v>25</v>
      </c>
      <c r="T94" t="e">
        <f t="shared" si="1"/>
        <v>#NAME?</v>
      </c>
      <c r="U94">
        <v>4.5300000000000002E-3</v>
      </c>
      <c r="V94">
        <v>3.0000000000000001E-5</v>
      </c>
      <c r="W94">
        <v>4.1999999999999997E-3</v>
      </c>
      <c r="X94">
        <v>4.3400000000000001E-3</v>
      </c>
      <c r="Y94">
        <v>5.5500000000000002E-3</v>
      </c>
      <c r="Z94">
        <v>0</v>
      </c>
      <c r="AA94">
        <v>0</v>
      </c>
    </row>
    <row r="95" spans="1:27" x14ac:dyDescent="0.25">
      <c r="A95">
        <v>164.80948000000001</v>
      </c>
      <c r="B95">
        <v>25.964110000000002</v>
      </c>
      <c r="C95">
        <v>39.793059999999997</v>
      </c>
      <c r="D95">
        <v>39.709029999999998</v>
      </c>
      <c r="E95">
        <v>31.414999999999999</v>
      </c>
      <c r="F95">
        <v>-1.18512</v>
      </c>
      <c r="G95">
        <v>1.6420000000000001E-2</v>
      </c>
      <c r="H95">
        <v>0.34334999999999999</v>
      </c>
      <c r="I95">
        <v>0.33251999999999998</v>
      </c>
      <c r="J95">
        <v>-3.0244200000000001</v>
      </c>
      <c r="K95">
        <v>6.3700000000000007E-2</v>
      </c>
      <c r="L95">
        <v>-8.5629999999999998E-2</v>
      </c>
      <c r="M95">
        <v>-68.94623</v>
      </c>
      <c r="N95">
        <v>-0.41657</v>
      </c>
      <c r="O95">
        <v>98.140749999999997</v>
      </c>
      <c r="P95">
        <v>101.33540000000001</v>
      </c>
      <c r="Q95">
        <v>-19588.089800000002</v>
      </c>
      <c r="R95">
        <v>-9611.5727200000001</v>
      </c>
      <c r="S95" t="s">
        <v>25</v>
      </c>
      <c r="T95" t="e">
        <f t="shared" si="1"/>
        <v>#NAME?</v>
      </c>
      <c r="U95">
        <v>4.5300000000000002E-3</v>
      </c>
      <c r="V95">
        <v>3.0000000000000001E-5</v>
      </c>
      <c r="W95">
        <v>4.1999999999999997E-3</v>
      </c>
      <c r="X95">
        <v>4.3200000000000001E-3</v>
      </c>
      <c r="Y95">
        <v>5.5599999999999998E-3</v>
      </c>
      <c r="Z95">
        <v>0</v>
      </c>
      <c r="AA95">
        <v>0</v>
      </c>
    </row>
    <row r="96" spans="1:27" x14ac:dyDescent="0.25">
      <c r="A96">
        <v>165.80944</v>
      </c>
      <c r="B96">
        <v>25.963850000000001</v>
      </c>
      <c r="C96">
        <v>39.794490000000003</v>
      </c>
      <c r="D96">
        <v>39.70966</v>
      </c>
      <c r="E96">
        <v>31.41563</v>
      </c>
      <c r="F96">
        <v>-1.18512</v>
      </c>
      <c r="G96">
        <v>1.7139999999999999E-2</v>
      </c>
      <c r="H96">
        <v>0.34342</v>
      </c>
      <c r="I96">
        <v>0.32667000000000002</v>
      </c>
      <c r="J96">
        <v>-3.0244200000000001</v>
      </c>
      <c r="K96">
        <v>6.4449999999999993E-2</v>
      </c>
      <c r="L96">
        <v>-8.5699999999999998E-2</v>
      </c>
      <c r="M96">
        <v>-68.957579999999993</v>
      </c>
      <c r="N96">
        <v>-0.42052</v>
      </c>
      <c r="O96">
        <v>96.412850000000006</v>
      </c>
      <c r="P96">
        <v>101.35758</v>
      </c>
      <c r="Q96">
        <v>-19588.169720000002</v>
      </c>
      <c r="R96">
        <v>-9611.7577799999999</v>
      </c>
      <c r="S96" t="s">
        <v>25</v>
      </c>
      <c r="T96" t="e">
        <f t="shared" si="1"/>
        <v>#NAME?</v>
      </c>
      <c r="U96">
        <v>4.5199999999999997E-3</v>
      </c>
      <c r="V96">
        <v>3.0000000000000001E-5</v>
      </c>
      <c r="W96">
        <v>4.2100000000000002E-3</v>
      </c>
      <c r="X96">
        <v>4.3299999999999996E-3</v>
      </c>
      <c r="Y96">
        <v>5.5599999999999998E-3</v>
      </c>
      <c r="Z96">
        <v>0</v>
      </c>
      <c r="AA96">
        <v>0</v>
      </c>
    </row>
    <row r="97" spans="1:27" x14ac:dyDescent="0.25">
      <c r="A97">
        <v>166.80964</v>
      </c>
      <c r="B97">
        <v>25.963560000000001</v>
      </c>
      <c r="C97">
        <v>39.79486</v>
      </c>
      <c r="D97">
        <v>39.710889999999999</v>
      </c>
      <c r="E97">
        <v>31.416149999999998</v>
      </c>
      <c r="F97">
        <v>-1.18512</v>
      </c>
      <c r="G97">
        <v>1.6969999999999999E-2</v>
      </c>
      <c r="H97">
        <v>0.34305000000000002</v>
      </c>
      <c r="I97">
        <v>0.32868999999999998</v>
      </c>
      <c r="J97">
        <v>-3.0244200000000001</v>
      </c>
      <c r="K97">
        <v>6.4100000000000004E-2</v>
      </c>
      <c r="L97">
        <v>-8.5699999999999998E-2</v>
      </c>
      <c r="M97">
        <v>-68.96781</v>
      </c>
      <c r="N97">
        <v>-0.41625000000000001</v>
      </c>
      <c r="O97">
        <v>97.010289999999998</v>
      </c>
      <c r="P97">
        <v>101.24787999999999</v>
      </c>
      <c r="Q97">
        <v>-19588.219499999999</v>
      </c>
      <c r="R97">
        <v>-9611.9013799999993</v>
      </c>
      <c r="S97" t="s">
        <v>25</v>
      </c>
      <c r="T97" t="e">
        <f t="shared" si="1"/>
        <v>#NAME?</v>
      </c>
      <c r="U97">
        <v>4.5300000000000002E-3</v>
      </c>
      <c r="V97">
        <v>3.0000000000000001E-5</v>
      </c>
      <c r="W97">
        <v>4.2100000000000002E-3</v>
      </c>
      <c r="X97">
        <v>4.3299999999999996E-3</v>
      </c>
      <c r="Y97">
        <v>5.5599999999999998E-3</v>
      </c>
      <c r="Z97">
        <v>0</v>
      </c>
      <c r="AA97">
        <v>0</v>
      </c>
    </row>
    <row r="98" spans="1:27" x14ac:dyDescent="0.25">
      <c r="A98">
        <v>167.80955</v>
      </c>
      <c r="B98">
        <v>25.963660000000001</v>
      </c>
      <c r="C98">
        <v>39.796599999999998</v>
      </c>
      <c r="D98">
        <v>39.711039999999997</v>
      </c>
      <c r="E98">
        <v>31.417400000000001</v>
      </c>
      <c r="F98">
        <v>-1.18512</v>
      </c>
      <c r="G98">
        <v>1.839E-2</v>
      </c>
      <c r="H98">
        <v>0.34359000000000001</v>
      </c>
      <c r="I98">
        <v>0.33006000000000002</v>
      </c>
      <c r="J98">
        <v>-3.0244200000000001</v>
      </c>
      <c r="K98">
        <v>6.4130000000000006E-2</v>
      </c>
      <c r="L98">
        <v>-8.5629999999999998E-2</v>
      </c>
      <c r="M98">
        <v>-68.982280000000003</v>
      </c>
      <c r="N98">
        <v>-0.42416999999999999</v>
      </c>
      <c r="O98">
        <v>97.414169999999999</v>
      </c>
      <c r="P98">
        <v>101.40591000000001</v>
      </c>
      <c r="Q98">
        <v>-19588.512340000001</v>
      </c>
      <c r="R98">
        <v>-9612.0713199999991</v>
      </c>
      <c r="S98" t="s">
        <v>25</v>
      </c>
      <c r="T98" t="e">
        <f t="shared" si="1"/>
        <v>#NAME?</v>
      </c>
      <c r="U98">
        <v>4.5300000000000002E-3</v>
      </c>
      <c r="V98">
        <v>3.0000000000000001E-5</v>
      </c>
      <c r="W98">
        <v>4.2100000000000002E-3</v>
      </c>
      <c r="X98">
        <v>4.3499999999999997E-3</v>
      </c>
      <c r="Y98">
        <v>5.5599999999999998E-3</v>
      </c>
      <c r="Z98">
        <v>0</v>
      </c>
      <c r="AA98">
        <v>0</v>
      </c>
    </row>
    <row r="99" spans="1:27" x14ac:dyDescent="0.25">
      <c r="A99">
        <v>168.81058999999999</v>
      </c>
      <c r="B99">
        <v>25.96471</v>
      </c>
      <c r="C99">
        <v>39.797170000000001</v>
      </c>
      <c r="D99">
        <v>39.712449999999997</v>
      </c>
      <c r="E99">
        <v>31.417729999999999</v>
      </c>
      <c r="F99">
        <v>-1.18512</v>
      </c>
      <c r="G99">
        <v>1.8089999999999998E-2</v>
      </c>
      <c r="H99">
        <v>0.34447</v>
      </c>
      <c r="I99">
        <v>0.32944000000000001</v>
      </c>
      <c r="J99">
        <v>-3.0244200000000001</v>
      </c>
      <c r="K99">
        <v>6.3600000000000004E-2</v>
      </c>
      <c r="L99">
        <v>-8.5699999999999998E-2</v>
      </c>
      <c r="M99">
        <v>-68.973119999999994</v>
      </c>
      <c r="N99">
        <v>-0.41996</v>
      </c>
      <c r="O99">
        <v>97.229960000000005</v>
      </c>
      <c r="P99">
        <v>101.66681</v>
      </c>
      <c r="Q99">
        <v>-19588.812140000002</v>
      </c>
      <c r="R99">
        <v>-9612.2484199999999</v>
      </c>
      <c r="S99" t="s">
        <v>25</v>
      </c>
      <c r="T99" t="e">
        <f t="shared" si="1"/>
        <v>#NAME?</v>
      </c>
      <c r="U99">
        <v>4.5300000000000002E-3</v>
      </c>
      <c r="V99">
        <v>3.0000000000000001E-5</v>
      </c>
      <c r="W99">
        <v>4.1999999999999997E-3</v>
      </c>
      <c r="X99">
        <v>4.3499999999999997E-3</v>
      </c>
      <c r="Y99">
        <v>5.5599999999999998E-3</v>
      </c>
      <c r="Z99">
        <v>0</v>
      </c>
      <c r="AA99">
        <v>0</v>
      </c>
    </row>
    <row r="100" spans="1:27" x14ac:dyDescent="0.25">
      <c r="A100">
        <v>169.81059999999999</v>
      </c>
      <c r="B100">
        <v>25.964929999999999</v>
      </c>
      <c r="C100">
        <v>39.799289999999999</v>
      </c>
      <c r="D100">
        <v>39.713189999999997</v>
      </c>
      <c r="E100">
        <v>31.417940000000002</v>
      </c>
      <c r="F100">
        <v>-1.18512</v>
      </c>
      <c r="G100">
        <v>1.6959999999999999E-2</v>
      </c>
      <c r="H100">
        <v>0.34558</v>
      </c>
      <c r="I100">
        <v>0.33116000000000001</v>
      </c>
      <c r="J100">
        <v>-3.0244200000000001</v>
      </c>
      <c r="K100">
        <v>6.4390000000000003E-2</v>
      </c>
      <c r="L100">
        <v>-8.5699999999999998E-2</v>
      </c>
      <c r="M100">
        <v>-68.973119999999994</v>
      </c>
      <c r="N100">
        <v>-0.42679</v>
      </c>
      <c r="O100">
        <v>97.737930000000006</v>
      </c>
      <c r="P100">
        <v>101.99495</v>
      </c>
      <c r="Q100">
        <v>-19588.903409999999</v>
      </c>
      <c r="R100">
        <v>-9612.5047900000009</v>
      </c>
      <c r="S100" t="s">
        <v>25</v>
      </c>
      <c r="T100" t="e">
        <f t="shared" si="1"/>
        <v>#NAME?</v>
      </c>
      <c r="U100">
        <v>4.5300000000000002E-3</v>
      </c>
      <c r="V100">
        <v>3.0000000000000001E-5</v>
      </c>
      <c r="W100">
        <v>4.2100000000000002E-3</v>
      </c>
      <c r="X100">
        <v>4.3299999999999996E-3</v>
      </c>
      <c r="Y100">
        <v>5.5700000000000003E-3</v>
      </c>
      <c r="Z100">
        <v>0</v>
      </c>
      <c r="AA100">
        <v>0</v>
      </c>
    </row>
    <row r="101" spans="1:27" x14ac:dyDescent="0.25">
      <c r="A101">
        <v>170.81169</v>
      </c>
      <c r="B101">
        <v>25.965109999999999</v>
      </c>
      <c r="C101">
        <v>39.799550000000004</v>
      </c>
      <c r="D101">
        <v>39.714599999999997</v>
      </c>
      <c r="E101">
        <v>31.41835</v>
      </c>
      <c r="F101">
        <v>-1.18512</v>
      </c>
      <c r="G101">
        <v>1.762E-2</v>
      </c>
      <c r="H101">
        <v>0.34549999999999997</v>
      </c>
      <c r="I101">
        <v>0.32994000000000001</v>
      </c>
      <c r="J101">
        <v>-3.0244200000000001</v>
      </c>
      <c r="K101">
        <v>6.4219999999999999E-2</v>
      </c>
      <c r="L101">
        <v>-8.566E-2</v>
      </c>
      <c r="M101">
        <v>-68.975909999999999</v>
      </c>
      <c r="N101">
        <v>-0.42116999999999999</v>
      </c>
      <c r="O101">
        <v>97.379019999999997</v>
      </c>
      <c r="P101">
        <v>101.97059</v>
      </c>
      <c r="Q101">
        <v>-19589.032810000001</v>
      </c>
      <c r="R101">
        <v>-9612.6546999999991</v>
      </c>
      <c r="S101" t="s">
        <v>25</v>
      </c>
      <c r="T101" t="e">
        <f t="shared" si="1"/>
        <v>#NAME?</v>
      </c>
      <c r="U101">
        <v>4.5300000000000002E-3</v>
      </c>
      <c r="V101">
        <v>3.0000000000000001E-5</v>
      </c>
      <c r="W101">
        <v>4.2100000000000002E-3</v>
      </c>
      <c r="X101">
        <v>4.3400000000000001E-3</v>
      </c>
      <c r="Y101">
        <v>5.5700000000000003E-3</v>
      </c>
      <c r="Z101">
        <v>0</v>
      </c>
      <c r="AA101">
        <v>0</v>
      </c>
    </row>
    <row r="102" spans="1:27" x14ac:dyDescent="0.25">
      <c r="A102">
        <v>171.81217000000001</v>
      </c>
      <c r="B102">
        <v>25.965530000000001</v>
      </c>
      <c r="C102">
        <v>39.800960000000003</v>
      </c>
      <c r="D102">
        <v>39.715249999999997</v>
      </c>
      <c r="E102">
        <v>31.41845</v>
      </c>
      <c r="F102">
        <v>-1.18512</v>
      </c>
      <c r="G102">
        <v>1.669E-2</v>
      </c>
      <c r="H102">
        <v>0.34449000000000002</v>
      </c>
      <c r="I102">
        <v>0.32956000000000002</v>
      </c>
      <c r="J102">
        <v>-3.0244200000000001</v>
      </c>
      <c r="K102">
        <v>6.447E-2</v>
      </c>
      <c r="L102">
        <v>-8.5650000000000004E-2</v>
      </c>
      <c r="M102">
        <v>-68.971909999999994</v>
      </c>
      <c r="N102">
        <v>-0.42488999999999999</v>
      </c>
      <c r="O102">
        <v>97.267319999999998</v>
      </c>
      <c r="P102">
        <v>101.67213</v>
      </c>
      <c r="Q102">
        <v>-19589.143380000001</v>
      </c>
      <c r="R102">
        <v>-9612.8392000000003</v>
      </c>
      <c r="S102" t="s">
        <v>25</v>
      </c>
      <c r="T102" t="e">
        <f t="shared" si="1"/>
        <v>#NAME?</v>
      </c>
      <c r="U102">
        <v>4.5300000000000002E-3</v>
      </c>
      <c r="V102">
        <v>3.0000000000000001E-5</v>
      </c>
      <c r="W102">
        <v>4.2100000000000002E-3</v>
      </c>
      <c r="X102">
        <v>4.3200000000000001E-3</v>
      </c>
      <c r="Y102">
        <v>5.5599999999999998E-3</v>
      </c>
      <c r="Z102">
        <v>0</v>
      </c>
      <c r="AA102">
        <v>0</v>
      </c>
    </row>
    <row r="103" spans="1:27" x14ac:dyDescent="0.25">
      <c r="A103">
        <v>172.81374</v>
      </c>
      <c r="B103">
        <v>25.965789999999998</v>
      </c>
      <c r="C103">
        <v>39.802289999999999</v>
      </c>
      <c r="D103">
        <v>39.716740000000001</v>
      </c>
      <c r="E103">
        <v>31.4191</v>
      </c>
      <c r="F103">
        <v>-1.18512</v>
      </c>
      <c r="G103">
        <v>1.856E-2</v>
      </c>
      <c r="H103">
        <v>0.34555999999999998</v>
      </c>
      <c r="I103">
        <v>0.3301</v>
      </c>
      <c r="J103">
        <v>-3.0244200000000001</v>
      </c>
      <c r="K103">
        <v>6.2899999999999998E-2</v>
      </c>
      <c r="L103">
        <v>-8.5650000000000004E-2</v>
      </c>
      <c r="M103">
        <v>-68.976830000000007</v>
      </c>
      <c r="N103">
        <v>-0.42413000000000001</v>
      </c>
      <c r="O103">
        <v>97.425740000000005</v>
      </c>
      <c r="P103">
        <v>101.98806</v>
      </c>
      <c r="Q103">
        <v>-19589.341219999998</v>
      </c>
      <c r="R103">
        <v>-9613.0917300000001</v>
      </c>
      <c r="S103" t="s">
        <v>25</v>
      </c>
      <c r="T103" t="e">
        <f t="shared" si="1"/>
        <v>#NAME?</v>
      </c>
      <c r="U103">
        <v>4.5300000000000002E-3</v>
      </c>
      <c r="V103">
        <v>3.0000000000000001E-5</v>
      </c>
      <c r="W103">
        <v>4.1999999999999997E-3</v>
      </c>
      <c r="X103">
        <v>4.3600000000000002E-3</v>
      </c>
      <c r="Y103">
        <v>5.5700000000000003E-3</v>
      </c>
      <c r="Z103">
        <v>0</v>
      </c>
      <c r="AA103">
        <v>0</v>
      </c>
    </row>
    <row r="104" spans="1:27" x14ac:dyDescent="0.25">
      <c r="A104">
        <v>173.81381999999999</v>
      </c>
      <c r="B104">
        <v>25.966239999999999</v>
      </c>
      <c r="C104">
        <v>39.80386</v>
      </c>
      <c r="D104">
        <v>39.718739999999997</v>
      </c>
      <c r="E104">
        <v>31.41939</v>
      </c>
      <c r="F104">
        <v>-1.18512</v>
      </c>
      <c r="G104">
        <v>1.7160000000000002E-2</v>
      </c>
      <c r="H104">
        <v>0.34431</v>
      </c>
      <c r="I104">
        <v>0.33484000000000003</v>
      </c>
      <c r="J104">
        <v>-3.0244200000000001</v>
      </c>
      <c r="K104">
        <v>6.3339999999999994E-2</v>
      </c>
      <c r="L104">
        <v>-8.5599999999999996E-2</v>
      </c>
      <c r="M104">
        <v>-68.974760000000003</v>
      </c>
      <c r="N104">
        <v>-0.42193999999999998</v>
      </c>
      <c r="O104">
        <v>98.824209999999994</v>
      </c>
      <c r="P104">
        <v>101.62057</v>
      </c>
      <c r="Q104">
        <v>-19589.50115</v>
      </c>
      <c r="R104">
        <v>-9613.4119699999992</v>
      </c>
      <c r="S104" t="s">
        <v>25</v>
      </c>
      <c r="T104" t="e">
        <f t="shared" si="1"/>
        <v>#NAME?</v>
      </c>
      <c r="U104">
        <v>4.5399999999999998E-3</v>
      </c>
      <c r="V104">
        <v>3.0000000000000001E-5</v>
      </c>
      <c r="W104">
        <v>4.1999999999999997E-3</v>
      </c>
      <c r="X104">
        <v>4.3299999999999996E-3</v>
      </c>
      <c r="Y104">
        <v>5.5599999999999998E-3</v>
      </c>
      <c r="Z104">
        <v>0</v>
      </c>
      <c r="AA104">
        <v>0</v>
      </c>
    </row>
    <row r="105" spans="1:27" x14ac:dyDescent="0.25">
      <c r="A105">
        <v>174.81369000000001</v>
      </c>
      <c r="B105">
        <v>25.96753</v>
      </c>
      <c r="C105">
        <v>39.804380000000002</v>
      </c>
      <c r="D105">
        <v>39.718739999999997</v>
      </c>
      <c r="E105">
        <v>31.419720000000002</v>
      </c>
      <c r="F105">
        <v>-1.18512</v>
      </c>
      <c r="G105">
        <v>1.6480000000000002E-2</v>
      </c>
      <c r="H105">
        <v>0.34399000000000002</v>
      </c>
      <c r="I105">
        <v>0.33026</v>
      </c>
      <c r="J105">
        <v>-3.0244200000000001</v>
      </c>
      <c r="K105">
        <v>6.4130000000000006E-2</v>
      </c>
      <c r="L105">
        <v>-8.5620000000000002E-2</v>
      </c>
      <c r="M105">
        <v>-68.962590000000006</v>
      </c>
      <c r="N105">
        <v>-0.42454999999999998</v>
      </c>
      <c r="O105">
        <v>97.472570000000005</v>
      </c>
      <c r="P105">
        <v>101.52522999999999</v>
      </c>
      <c r="Q105">
        <v>-19589.852210000001</v>
      </c>
      <c r="R105">
        <v>-9613.4590499999995</v>
      </c>
      <c r="S105" t="s">
        <v>25</v>
      </c>
      <c r="T105" t="e">
        <f t="shared" si="1"/>
        <v>#NAME?</v>
      </c>
      <c r="U105">
        <v>4.5300000000000002E-3</v>
      </c>
      <c r="V105">
        <v>3.0000000000000001E-5</v>
      </c>
      <c r="W105">
        <v>4.2100000000000002E-3</v>
      </c>
      <c r="X105">
        <v>4.3200000000000001E-3</v>
      </c>
      <c r="Y105">
        <v>5.5599999999999998E-3</v>
      </c>
      <c r="Z105">
        <v>0</v>
      </c>
      <c r="AA105">
        <v>0</v>
      </c>
    </row>
    <row r="106" spans="1:27" x14ac:dyDescent="0.25">
      <c r="A106">
        <v>175.81353999999999</v>
      </c>
      <c r="B106">
        <v>25.968610000000002</v>
      </c>
      <c r="C106">
        <v>39.804920000000003</v>
      </c>
      <c r="D106">
        <v>39.720039999999997</v>
      </c>
      <c r="E106">
        <v>31.41985</v>
      </c>
      <c r="F106">
        <v>-1.18512</v>
      </c>
      <c r="G106">
        <v>1.7770000000000001E-2</v>
      </c>
      <c r="H106">
        <v>0.34509000000000001</v>
      </c>
      <c r="I106">
        <v>0.32874999999999999</v>
      </c>
      <c r="J106">
        <v>-3.0244200000000001</v>
      </c>
      <c r="K106">
        <v>6.4750000000000002E-2</v>
      </c>
      <c r="L106">
        <v>-8.5699999999999998E-2</v>
      </c>
      <c r="M106">
        <v>-68.950609999999998</v>
      </c>
      <c r="N106">
        <v>-0.42082000000000003</v>
      </c>
      <c r="O106">
        <v>97.025819999999996</v>
      </c>
      <c r="P106">
        <v>101.84855</v>
      </c>
      <c r="Q106">
        <v>-19590.113369999999</v>
      </c>
      <c r="R106">
        <v>-9613.6236000000008</v>
      </c>
      <c r="S106" t="s">
        <v>25</v>
      </c>
      <c r="T106" t="e">
        <f t="shared" si="1"/>
        <v>#NAME?</v>
      </c>
      <c r="U106">
        <v>4.5300000000000002E-3</v>
      </c>
      <c r="V106">
        <v>3.0000000000000001E-5</v>
      </c>
      <c r="W106">
        <v>4.2100000000000002E-3</v>
      </c>
      <c r="X106">
        <v>4.3400000000000001E-3</v>
      </c>
      <c r="Y106">
        <v>5.5700000000000003E-3</v>
      </c>
      <c r="Z106">
        <v>0</v>
      </c>
      <c r="AA106">
        <v>0</v>
      </c>
    </row>
    <row r="107" spans="1:27" x14ac:dyDescent="0.25">
      <c r="A107">
        <v>176.81359</v>
      </c>
      <c r="B107">
        <v>25.96829</v>
      </c>
      <c r="C107">
        <v>39.80724</v>
      </c>
      <c r="D107">
        <v>39.720730000000003</v>
      </c>
      <c r="E107">
        <v>31.42024</v>
      </c>
      <c r="F107">
        <v>-1.18512</v>
      </c>
      <c r="G107">
        <v>1.7999999999999999E-2</v>
      </c>
      <c r="H107">
        <v>0.34472999999999998</v>
      </c>
      <c r="I107">
        <v>0.33016000000000001</v>
      </c>
      <c r="J107">
        <v>-3.0244200000000001</v>
      </c>
      <c r="K107">
        <v>6.2579999999999997E-2</v>
      </c>
      <c r="L107">
        <v>-8.5730000000000001E-2</v>
      </c>
      <c r="M107">
        <v>-68.959649999999996</v>
      </c>
      <c r="N107">
        <v>-0.42886999999999997</v>
      </c>
      <c r="O107">
        <v>97.442179999999993</v>
      </c>
      <c r="P107">
        <v>101.74245999999999</v>
      </c>
      <c r="Q107">
        <v>-19590.12962</v>
      </c>
      <c r="R107">
        <v>-9613.8932600000007</v>
      </c>
      <c r="S107" t="s">
        <v>25</v>
      </c>
      <c r="T107" t="e">
        <f t="shared" si="1"/>
        <v>#NAME?</v>
      </c>
      <c r="U107">
        <v>4.5300000000000002E-3</v>
      </c>
      <c r="V107">
        <v>3.0000000000000001E-5</v>
      </c>
      <c r="W107">
        <v>4.1999999999999997E-3</v>
      </c>
      <c r="X107">
        <v>4.3499999999999997E-3</v>
      </c>
      <c r="Y107">
        <v>5.5599999999999998E-3</v>
      </c>
      <c r="Z107">
        <v>0</v>
      </c>
      <c r="AA107">
        <v>0</v>
      </c>
    </row>
    <row r="108" spans="1:27" x14ac:dyDescent="0.25">
      <c r="A108">
        <v>177.81361000000001</v>
      </c>
      <c r="B108">
        <v>25.969560000000001</v>
      </c>
      <c r="C108">
        <v>39.80753</v>
      </c>
      <c r="D108">
        <v>39.722230000000003</v>
      </c>
      <c r="E108">
        <v>31.420719999999999</v>
      </c>
      <c r="F108">
        <v>-1.18512</v>
      </c>
      <c r="G108">
        <v>1.6809999999999999E-2</v>
      </c>
      <c r="H108">
        <v>0.34412999999999999</v>
      </c>
      <c r="I108">
        <v>0.33151000000000003</v>
      </c>
      <c r="J108">
        <v>-3.0244200000000001</v>
      </c>
      <c r="K108">
        <v>6.3659999999999994E-2</v>
      </c>
      <c r="L108">
        <v>-8.5669999999999996E-2</v>
      </c>
      <c r="M108">
        <v>-68.949640000000002</v>
      </c>
      <c r="N108">
        <v>-0.42283999999999999</v>
      </c>
      <c r="O108">
        <v>97.841710000000006</v>
      </c>
      <c r="P108">
        <v>101.56598</v>
      </c>
      <c r="Q108">
        <v>-19590.508010000001</v>
      </c>
      <c r="R108">
        <v>-9614.0544000000009</v>
      </c>
      <c r="S108" t="s">
        <v>25</v>
      </c>
      <c r="T108" t="e">
        <f t="shared" si="1"/>
        <v>#NAME?</v>
      </c>
      <c r="U108">
        <v>4.5300000000000002E-3</v>
      </c>
      <c r="V108">
        <v>3.0000000000000001E-5</v>
      </c>
      <c r="W108">
        <v>4.1999999999999997E-3</v>
      </c>
      <c r="X108">
        <v>4.3200000000000001E-3</v>
      </c>
      <c r="Y108">
        <v>5.5599999999999998E-3</v>
      </c>
      <c r="Z108">
        <v>0</v>
      </c>
      <c r="AA108">
        <v>0</v>
      </c>
    </row>
    <row r="109" spans="1:27" x14ac:dyDescent="0.25">
      <c r="A109">
        <v>178.81368000000001</v>
      </c>
      <c r="B109">
        <v>25.970120000000001</v>
      </c>
      <c r="C109">
        <v>39.808709999999998</v>
      </c>
      <c r="D109">
        <v>39.72287</v>
      </c>
      <c r="E109">
        <v>31.421060000000001</v>
      </c>
      <c r="F109">
        <v>-1.18512</v>
      </c>
      <c r="G109">
        <v>1.678E-2</v>
      </c>
      <c r="H109">
        <v>0.34515000000000001</v>
      </c>
      <c r="I109">
        <v>0.33211000000000002</v>
      </c>
      <c r="J109">
        <v>-3.0244200000000001</v>
      </c>
      <c r="K109">
        <v>6.5750000000000003E-2</v>
      </c>
      <c r="L109">
        <v>-8.5709999999999995E-2</v>
      </c>
      <c r="M109">
        <v>-68.946809999999999</v>
      </c>
      <c r="N109">
        <v>-0.42557</v>
      </c>
      <c r="O109">
        <v>98.017750000000007</v>
      </c>
      <c r="P109">
        <v>101.86707</v>
      </c>
      <c r="Q109">
        <v>-19590.70117</v>
      </c>
      <c r="R109">
        <v>-9614.2169900000008</v>
      </c>
      <c r="S109" t="s">
        <v>25</v>
      </c>
      <c r="T109" t="e">
        <f t="shared" si="1"/>
        <v>#NAME?</v>
      </c>
      <c r="U109">
        <v>4.5300000000000002E-3</v>
      </c>
      <c r="V109">
        <v>3.0000000000000001E-5</v>
      </c>
      <c r="W109">
        <v>4.2100000000000002E-3</v>
      </c>
      <c r="X109">
        <v>4.3200000000000001E-3</v>
      </c>
      <c r="Y109">
        <v>5.5700000000000003E-3</v>
      </c>
      <c r="Z109">
        <v>0</v>
      </c>
      <c r="AA109">
        <v>0</v>
      </c>
    </row>
    <row r="110" spans="1:27" x14ac:dyDescent="0.25">
      <c r="A110">
        <v>179.81370000000001</v>
      </c>
      <c r="B110">
        <v>25.971360000000001</v>
      </c>
      <c r="C110">
        <v>39.810229999999997</v>
      </c>
      <c r="D110">
        <v>39.72466</v>
      </c>
      <c r="E110">
        <v>31.421900000000001</v>
      </c>
      <c r="F110">
        <v>-1.18512</v>
      </c>
      <c r="G110">
        <v>1.7319999999999999E-2</v>
      </c>
      <c r="H110">
        <v>0.34531000000000001</v>
      </c>
      <c r="I110">
        <v>0.33289999999999997</v>
      </c>
      <c r="J110">
        <v>-3.0244200000000001</v>
      </c>
      <c r="K110">
        <v>6.4079999999999998E-2</v>
      </c>
      <c r="L110">
        <v>-8.5720000000000005E-2</v>
      </c>
      <c r="M110">
        <v>-68.94171</v>
      </c>
      <c r="N110">
        <v>-0.42420000000000002</v>
      </c>
      <c r="O110">
        <v>98.251419999999996</v>
      </c>
      <c r="P110">
        <v>101.91316999999999</v>
      </c>
      <c r="Q110">
        <v>-19591.152249999999</v>
      </c>
      <c r="R110">
        <v>-9614.5146399999994</v>
      </c>
      <c r="S110" t="s">
        <v>25</v>
      </c>
      <c r="T110" t="e">
        <f t="shared" si="1"/>
        <v>#NAME?</v>
      </c>
      <c r="U110">
        <v>4.5300000000000002E-3</v>
      </c>
      <c r="V110">
        <v>3.0000000000000001E-5</v>
      </c>
      <c r="W110">
        <v>4.2100000000000002E-3</v>
      </c>
      <c r="X110">
        <v>4.3299999999999996E-3</v>
      </c>
      <c r="Y110">
        <v>5.5700000000000003E-3</v>
      </c>
      <c r="Z110">
        <v>0</v>
      </c>
      <c r="AA110">
        <v>0</v>
      </c>
    </row>
    <row r="111" spans="1:27" x14ac:dyDescent="0.25">
      <c r="A111">
        <v>180.81404000000001</v>
      </c>
      <c r="B111">
        <v>25.97175</v>
      </c>
      <c r="C111">
        <v>39.812269999999998</v>
      </c>
      <c r="D111">
        <v>39.725520000000003</v>
      </c>
      <c r="E111">
        <v>31.42239</v>
      </c>
      <c r="F111">
        <v>-1.18512</v>
      </c>
      <c r="G111">
        <v>1.7340000000000001E-2</v>
      </c>
      <c r="H111">
        <v>0.34350000000000003</v>
      </c>
      <c r="I111">
        <v>0.33194000000000001</v>
      </c>
      <c r="J111">
        <v>-3.0244200000000001</v>
      </c>
      <c r="K111">
        <v>6.3530000000000003E-2</v>
      </c>
      <c r="L111">
        <v>-8.566E-2</v>
      </c>
      <c r="M111">
        <v>-68.942999999999998</v>
      </c>
      <c r="N111">
        <v>-0.43008999999999997</v>
      </c>
      <c r="O111">
        <v>97.967659999999995</v>
      </c>
      <c r="P111">
        <v>101.38052</v>
      </c>
      <c r="Q111">
        <v>-19591.344209999999</v>
      </c>
      <c r="R111">
        <v>-9614.77448</v>
      </c>
      <c r="S111" t="s">
        <v>25</v>
      </c>
      <c r="T111" t="e">
        <f t="shared" si="1"/>
        <v>#NAME?</v>
      </c>
      <c r="U111">
        <v>4.5300000000000002E-3</v>
      </c>
      <c r="V111">
        <v>3.0000000000000001E-5</v>
      </c>
      <c r="W111">
        <v>4.1999999999999997E-3</v>
      </c>
      <c r="X111">
        <v>4.3299999999999996E-3</v>
      </c>
      <c r="Y111">
        <v>5.5599999999999998E-3</v>
      </c>
      <c r="Z111">
        <v>0</v>
      </c>
      <c r="AA111">
        <v>0</v>
      </c>
    </row>
    <row r="112" spans="1:27" x14ac:dyDescent="0.25">
      <c r="A112">
        <v>181.81593000000001</v>
      </c>
      <c r="B112">
        <v>25.973379999999999</v>
      </c>
      <c r="C112">
        <v>39.81326</v>
      </c>
      <c r="D112">
        <v>39.727269999999997</v>
      </c>
      <c r="E112">
        <v>31.423269999999999</v>
      </c>
      <c r="F112">
        <v>-1.18512</v>
      </c>
      <c r="G112">
        <v>1.755E-2</v>
      </c>
      <c r="H112">
        <v>0.34425</v>
      </c>
      <c r="I112">
        <v>0.32946999999999999</v>
      </c>
      <c r="J112">
        <v>-3.0244200000000001</v>
      </c>
      <c r="K112">
        <v>6.3020000000000007E-2</v>
      </c>
      <c r="L112">
        <v>-8.5639999999999994E-2</v>
      </c>
      <c r="M112">
        <v>-68.933409999999995</v>
      </c>
      <c r="N112">
        <v>-0.42626999999999998</v>
      </c>
      <c r="O112">
        <v>97.238240000000005</v>
      </c>
      <c r="P112">
        <v>101.60268000000001</v>
      </c>
      <c r="Q112">
        <v>-19591.886170000002</v>
      </c>
      <c r="R112">
        <v>-9615.0193999999992</v>
      </c>
      <c r="S112" t="s">
        <v>25</v>
      </c>
      <c r="T112" t="e">
        <f t="shared" si="1"/>
        <v>#NAME?</v>
      </c>
      <c r="U112">
        <v>4.5300000000000002E-3</v>
      </c>
      <c r="V112">
        <v>3.0000000000000001E-5</v>
      </c>
      <c r="W112">
        <v>4.1999999999999997E-3</v>
      </c>
      <c r="X112">
        <v>4.3400000000000001E-3</v>
      </c>
      <c r="Y112">
        <v>5.5599999999999998E-3</v>
      </c>
      <c r="Z112">
        <v>0</v>
      </c>
      <c r="AA112">
        <v>0</v>
      </c>
    </row>
    <row r="113" spans="1:27" x14ac:dyDescent="0.25">
      <c r="A113">
        <v>182.81564</v>
      </c>
      <c r="B113">
        <v>25.97372</v>
      </c>
      <c r="C113">
        <v>39.815109999999997</v>
      </c>
      <c r="D113">
        <v>39.729529999999997</v>
      </c>
      <c r="E113">
        <v>31.423780000000001</v>
      </c>
      <c r="F113">
        <v>-1.18512</v>
      </c>
      <c r="G113">
        <v>1.7930000000000001E-2</v>
      </c>
      <c r="H113">
        <v>0.34434999999999999</v>
      </c>
      <c r="I113">
        <v>0.32555000000000001</v>
      </c>
      <c r="J113">
        <v>-3.0244200000000001</v>
      </c>
      <c r="K113">
        <v>6.3560000000000005E-2</v>
      </c>
      <c r="L113">
        <v>-8.5709999999999995E-2</v>
      </c>
      <c r="M113">
        <v>-68.935760000000002</v>
      </c>
      <c r="N113">
        <v>-0.42424000000000001</v>
      </c>
      <c r="O113">
        <v>96.082729999999998</v>
      </c>
      <c r="P113">
        <v>101.63037</v>
      </c>
      <c r="Q113">
        <v>-19592.07098</v>
      </c>
      <c r="R113">
        <v>-9615.3882900000008</v>
      </c>
      <c r="S113" t="s">
        <v>25</v>
      </c>
      <c r="T113" t="e">
        <f t="shared" si="1"/>
        <v>#NAME?</v>
      </c>
      <c r="U113">
        <v>4.5199999999999997E-3</v>
      </c>
      <c r="V113">
        <v>3.0000000000000001E-5</v>
      </c>
      <c r="W113">
        <v>4.1999999999999997E-3</v>
      </c>
      <c r="X113">
        <v>4.3400000000000001E-3</v>
      </c>
      <c r="Y113">
        <v>5.5599999999999998E-3</v>
      </c>
      <c r="Z113">
        <v>0</v>
      </c>
      <c r="AA113">
        <v>0</v>
      </c>
    </row>
    <row r="114" spans="1:27" x14ac:dyDescent="0.25">
      <c r="A114">
        <v>183.81567000000001</v>
      </c>
      <c r="B114">
        <v>25.974679999999999</v>
      </c>
      <c r="C114">
        <v>39.815959999999997</v>
      </c>
      <c r="D114">
        <v>39.730440000000002</v>
      </c>
      <c r="E114">
        <v>31.424890000000001</v>
      </c>
      <c r="F114">
        <v>-1.18512</v>
      </c>
      <c r="G114">
        <v>1.7690000000000001E-2</v>
      </c>
      <c r="H114">
        <v>0.34349000000000002</v>
      </c>
      <c r="I114">
        <v>0.33090999999999998</v>
      </c>
      <c r="J114">
        <v>-3.0244200000000001</v>
      </c>
      <c r="K114">
        <v>6.6189999999999999E-2</v>
      </c>
      <c r="L114">
        <v>-8.5690000000000002E-2</v>
      </c>
      <c r="M114">
        <v>-68.9375</v>
      </c>
      <c r="N114">
        <v>-0.42392999999999997</v>
      </c>
      <c r="O114">
        <v>97.66413</v>
      </c>
      <c r="P114">
        <v>101.37658</v>
      </c>
      <c r="Q114">
        <v>-19592.518540000001</v>
      </c>
      <c r="R114">
        <v>-9615.54601</v>
      </c>
      <c r="S114" t="s">
        <v>25</v>
      </c>
      <c r="T114" t="e">
        <f t="shared" si="1"/>
        <v>#NAME?</v>
      </c>
      <c r="U114">
        <v>4.5300000000000002E-3</v>
      </c>
      <c r="V114">
        <v>3.0000000000000001E-5</v>
      </c>
      <c r="W114">
        <v>4.2100000000000002E-3</v>
      </c>
      <c r="X114">
        <v>4.3400000000000001E-3</v>
      </c>
      <c r="Y114">
        <v>5.5599999999999998E-3</v>
      </c>
      <c r="Z114">
        <v>0</v>
      </c>
      <c r="AA114">
        <v>0</v>
      </c>
    </row>
    <row r="115" spans="1:27" x14ac:dyDescent="0.25">
      <c r="A115">
        <v>184.81589</v>
      </c>
      <c r="B115">
        <v>25.975000000000001</v>
      </c>
      <c r="C115">
        <v>39.81767</v>
      </c>
      <c r="D115">
        <v>39.731400000000001</v>
      </c>
      <c r="E115">
        <v>31.425740000000001</v>
      </c>
      <c r="F115">
        <v>-1.18512</v>
      </c>
      <c r="G115">
        <v>1.7510000000000001E-2</v>
      </c>
      <c r="H115">
        <v>0.34306999999999999</v>
      </c>
      <c r="I115">
        <v>0.32849</v>
      </c>
      <c r="J115">
        <v>-3.0244200000000001</v>
      </c>
      <c r="K115">
        <v>6.3500000000000001E-2</v>
      </c>
      <c r="L115">
        <v>-8.5690000000000002E-2</v>
      </c>
      <c r="M115">
        <v>-68.944199999999995</v>
      </c>
      <c r="N115">
        <v>-0.42766999999999999</v>
      </c>
      <c r="O115">
        <v>96.951170000000005</v>
      </c>
      <c r="P115">
        <v>101.25331</v>
      </c>
      <c r="Q115">
        <v>-19592.771530000002</v>
      </c>
      <c r="R115">
        <v>-9615.7862100000002</v>
      </c>
      <c r="S115" t="s">
        <v>25</v>
      </c>
      <c r="T115" t="e">
        <f t="shared" si="1"/>
        <v>#NAME?</v>
      </c>
      <c r="U115">
        <v>4.5300000000000002E-3</v>
      </c>
      <c r="V115">
        <v>3.0000000000000001E-5</v>
      </c>
      <c r="W115">
        <v>4.1999999999999997E-3</v>
      </c>
      <c r="X115">
        <v>4.3400000000000001E-3</v>
      </c>
      <c r="Y115">
        <v>5.5599999999999998E-3</v>
      </c>
      <c r="Z115">
        <v>0</v>
      </c>
      <c r="AA115">
        <v>0</v>
      </c>
    </row>
    <row r="116" spans="1:27" x14ac:dyDescent="0.25">
      <c r="A116">
        <v>185.81551999999999</v>
      </c>
      <c r="B116">
        <v>25.97561</v>
      </c>
      <c r="C116">
        <v>39.818570000000001</v>
      </c>
      <c r="D116">
        <v>39.732210000000002</v>
      </c>
      <c r="E116">
        <v>31.426590000000001</v>
      </c>
      <c r="F116">
        <v>-1.18512</v>
      </c>
      <c r="G116">
        <v>1.7600000000000001E-2</v>
      </c>
      <c r="H116">
        <v>0.34321000000000002</v>
      </c>
      <c r="I116">
        <v>0.33017999999999997</v>
      </c>
      <c r="J116">
        <v>-3.0244200000000001</v>
      </c>
      <c r="K116">
        <v>6.3420000000000004E-2</v>
      </c>
      <c r="L116">
        <v>-8.5629999999999998E-2</v>
      </c>
      <c r="M116">
        <v>-68.947329999999994</v>
      </c>
      <c r="N116">
        <v>-0.42809000000000003</v>
      </c>
      <c r="O116">
        <v>97.448809999999995</v>
      </c>
      <c r="P116">
        <v>101.29591000000001</v>
      </c>
      <c r="Q116">
        <v>-19593.088459999999</v>
      </c>
      <c r="R116">
        <v>-9615.9389800000008</v>
      </c>
      <c r="S116" t="s">
        <v>25</v>
      </c>
      <c r="T116" t="e">
        <f t="shared" si="1"/>
        <v>#NAME?</v>
      </c>
      <c r="U116">
        <v>4.5300000000000002E-3</v>
      </c>
      <c r="V116">
        <v>3.0000000000000001E-5</v>
      </c>
      <c r="W116">
        <v>4.1999999999999997E-3</v>
      </c>
      <c r="X116">
        <v>4.3400000000000001E-3</v>
      </c>
      <c r="Y116">
        <v>5.5599999999999998E-3</v>
      </c>
      <c r="Z116">
        <v>0</v>
      </c>
      <c r="AA116">
        <v>0</v>
      </c>
    </row>
    <row r="117" spans="1:27" x14ac:dyDescent="0.25">
      <c r="A117">
        <v>186.81578999999999</v>
      </c>
      <c r="B117">
        <v>25.976199999999999</v>
      </c>
      <c r="C117">
        <v>39.819490000000002</v>
      </c>
      <c r="D117">
        <v>39.734139999999996</v>
      </c>
      <c r="E117">
        <v>31.427150000000001</v>
      </c>
      <c r="F117">
        <v>-1.18512</v>
      </c>
      <c r="G117">
        <v>1.7080000000000001E-2</v>
      </c>
      <c r="H117">
        <v>0.34195999999999999</v>
      </c>
      <c r="I117">
        <v>0.32996999999999999</v>
      </c>
      <c r="J117">
        <v>-3.0244200000000001</v>
      </c>
      <c r="K117">
        <v>6.3450000000000006E-2</v>
      </c>
      <c r="L117">
        <v>-8.5669999999999996E-2</v>
      </c>
      <c r="M117">
        <v>-68.946870000000004</v>
      </c>
      <c r="N117">
        <v>-0.42314000000000002</v>
      </c>
      <c r="O117">
        <v>97.387090000000001</v>
      </c>
      <c r="P117">
        <v>100.9248</v>
      </c>
      <c r="Q117">
        <v>-19593.336210000001</v>
      </c>
      <c r="R117">
        <v>-9616.1947199999995</v>
      </c>
      <c r="S117" t="s">
        <v>25</v>
      </c>
      <c r="T117" t="e">
        <f t="shared" si="1"/>
        <v>#NAME?</v>
      </c>
      <c r="U117">
        <v>4.5300000000000002E-3</v>
      </c>
      <c r="V117">
        <v>3.0000000000000001E-5</v>
      </c>
      <c r="W117">
        <v>4.1999999999999997E-3</v>
      </c>
      <c r="X117">
        <v>4.3299999999999996E-3</v>
      </c>
      <c r="Y117">
        <v>5.5500000000000002E-3</v>
      </c>
      <c r="Z117">
        <v>0</v>
      </c>
      <c r="AA117">
        <v>0</v>
      </c>
    </row>
    <row r="118" spans="1:27" x14ac:dyDescent="0.25">
      <c r="A118">
        <v>187.81521000000001</v>
      </c>
      <c r="B118">
        <v>25.977239999999998</v>
      </c>
      <c r="C118">
        <v>39.819839999999999</v>
      </c>
      <c r="D118">
        <v>39.73451</v>
      </c>
      <c r="E118">
        <v>31.4283</v>
      </c>
      <c r="F118">
        <v>-1.18512</v>
      </c>
      <c r="G118">
        <v>1.7409999999999998E-2</v>
      </c>
      <c r="H118">
        <v>0.34200000000000003</v>
      </c>
      <c r="I118">
        <v>0.32948</v>
      </c>
      <c r="J118">
        <v>-3.0244200000000001</v>
      </c>
      <c r="K118">
        <v>6.4269999999999994E-2</v>
      </c>
      <c r="L118">
        <v>-8.5650000000000004E-2</v>
      </c>
      <c r="M118">
        <v>-68.948300000000003</v>
      </c>
      <c r="N118">
        <v>-0.42301</v>
      </c>
      <c r="O118">
        <v>97.24091</v>
      </c>
      <c r="P118">
        <v>100.93693</v>
      </c>
      <c r="Q118">
        <v>-19593.81021</v>
      </c>
      <c r="R118">
        <v>-9616.2589800000005</v>
      </c>
      <c r="S118" t="s">
        <v>25</v>
      </c>
      <c r="T118" t="e">
        <f t="shared" si="1"/>
        <v>#NAME?</v>
      </c>
      <c r="U118">
        <v>4.5300000000000002E-3</v>
      </c>
      <c r="V118">
        <v>3.0000000000000001E-5</v>
      </c>
      <c r="W118">
        <v>4.2100000000000002E-3</v>
      </c>
      <c r="X118">
        <v>4.3299999999999996E-3</v>
      </c>
      <c r="Y118">
        <v>5.5500000000000002E-3</v>
      </c>
      <c r="Z118">
        <v>0</v>
      </c>
      <c r="AA118">
        <v>0</v>
      </c>
    </row>
    <row r="119" spans="1:27" x14ac:dyDescent="0.25">
      <c r="A119">
        <v>188.81558999999999</v>
      </c>
      <c r="B119">
        <v>25.977350000000001</v>
      </c>
      <c r="C119">
        <v>39.82114</v>
      </c>
      <c r="D119">
        <v>39.736020000000003</v>
      </c>
      <c r="E119">
        <v>31.429780000000001</v>
      </c>
      <c r="F119">
        <v>-1.18512</v>
      </c>
      <c r="G119">
        <v>1.6740000000000001E-2</v>
      </c>
      <c r="H119">
        <v>0.3412</v>
      </c>
      <c r="I119">
        <v>0.32948</v>
      </c>
      <c r="J119">
        <v>-3.0244200000000001</v>
      </c>
      <c r="K119">
        <v>6.3969999999999999E-2</v>
      </c>
      <c r="L119">
        <v>-8.5669999999999996E-2</v>
      </c>
      <c r="M119">
        <v>-68.965590000000006</v>
      </c>
      <c r="N119">
        <v>-0.42197000000000001</v>
      </c>
      <c r="O119">
        <v>97.2423</v>
      </c>
      <c r="P119">
        <v>100.70263</v>
      </c>
      <c r="Q119">
        <v>-19594.154279999999</v>
      </c>
      <c r="R119">
        <v>-9616.5103299999992</v>
      </c>
      <c r="S119" t="s">
        <v>25</v>
      </c>
      <c r="T119" t="e">
        <f t="shared" si="1"/>
        <v>#NAME?</v>
      </c>
      <c r="U119">
        <v>4.5300000000000002E-3</v>
      </c>
      <c r="V119">
        <v>3.0000000000000001E-5</v>
      </c>
      <c r="W119">
        <v>4.1999999999999997E-3</v>
      </c>
      <c r="X119">
        <v>4.3200000000000001E-3</v>
      </c>
      <c r="Y119">
        <v>5.5500000000000002E-3</v>
      </c>
      <c r="Z119">
        <v>0</v>
      </c>
      <c r="AA119">
        <v>0</v>
      </c>
    </row>
    <row r="120" spans="1:27" x14ac:dyDescent="0.25">
      <c r="A120">
        <v>189.81596999999999</v>
      </c>
      <c r="B120">
        <v>25.97822</v>
      </c>
      <c r="C120">
        <v>39.82159</v>
      </c>
      <c r="D120">
        <v>39.737369999999999</v>
      </c>
      <c r="E120">
        <v>31.43065</v>
      </c>
      <c r="F120">
        <v>-1.18512</v>
      </c>
      <c r="G120">
        <v>1.677E-2</v>
      </c>
      <c r="H120">
        <v>0.34268999999999999</v>
      </c>
      <c r="I120">
        <v>0.32876</v>
      </c>
      <c r="J120">
        <v>-3.0244200000000001</v>
      </c>
      <c r="K120">
        <v>6.4589999999999995E-2</v>
      </c>
      <c r="L120">
        <v>-8.5690000000000002E-2</v>
      </c>
      <c r="M120">
        <v>-68.965609999999998</v>
      </c>
      <c r="N120">
        <v>-0.41754000000000002</v>
      </c>
      <c r="O120">
        <v>97.028660000000002</v>
      </c>
      <c r="P120">
        <v>101.13986</v>
      </c>
      <c r="Q120">
        <v>-19594.529750000002</v>
      </c>
      <c r="R120">
        <v>-9616.6725600000009</v>
      </c>
      <c r="S120" t="s">
        <v>25</v>
      </c>
      <c r="T120" t="e">
        <f t="shared" si="1"/>
        <v>#NAME?</v>
      </c>
      <c r="U120">
        <v>4.5300000000000002E-3</v>
      </c>
      <c r="V120">
        <v>3.0000000000000001E-5</v>
      </c>
      <c r="W120">
        <v>4.2100000000000002E-3</v>
      </c>
      <c r="X120">
        <v>4.3200000000000001E-3</v>
      </c>
      <c r="Y120">
        <v>5.5500000000000002E-3</v>
      </c>
      <c r="Z120">
        <v>0</v>
      </c>
      <c r="AA120">
        <v>0</v>
      </c>
    </row>
    <row r="121" spans="1:27" x14ac:dyDescent="0.25">
      <c r="A121">
        <v>190.81598</v>
      </c>
      <c r="B121">
        <v>25.979209999999998</v>
      </c>
      <c r="C121">
        <v>39.823219999999999</v>
      </c>
      <c r="D121">
        <v>39.737920000000003</v>
      </c>
      <c r="E121">
        <v>31.431529999999999</v>
      </c>
      <c r="F121">
        <v>-1.18512</v>
      </c>
      <c r="G121">
        <v>1.651E-2</v>
      </c>
      <c r="H121">
        <v>0.34358</v>
      </c>
      <c r="I121">
        <v>0.32826</v>
      </c>
      <c r="J121">
        <v>-3.0244200000000001</v>
      </c>
      <c r="K121">
        <v>6.3350000000000004E-2</v>
      </c>
      <c r="L121">
        <v>-8.5690000000000002E-2</v>
      </c>
      <c r="M121">
        <v>-68.964230000000001</v>
      </c>
      <c r="N121">
        <v>-0.42286000000000001</v>
      </c>
      <c r="O121">
        <v>96.883750000000006</v>
      </c>
      <c r="P121">
        <v>101.40380999999999</v>
      </c>
      <c r="Q121">
        <v>-19594.937249999999</v>
      </c>
      <c r="R121">
        <v>-9616.8685100000002</v>
      </c>
      <c r="S121" t="s">
        <v>25</v>
      </c>
      <c r="T121" t="e">
        <f t="shared" si="1"/>
        <v>#NAME?</v>
      </c>
      <c r="U121">
        <v>4.5300000000000002E-3</v>
      </c>
      <c r="V121">
        <v>3.0000000000000001E-5</v>
      </c>
      <c r="W121">
        <v>4.1999999999999997E-3</v>
      </c>
      <c r="X121">
        <v>4.3200000000000001E-3</v>
      </c>
      <c r="Y121">
        <v>5.5599999999999998E-3</v>
      </c>
      <c r="Z121">
        <v>0</v>
      </c>
      <c r="AA121">
        <v>0</v>
      </c>
    </row>
    <row r="122" spans="1:27" x14ac:dyDescent="0.25">
      <c r="A122">
        <v>191.81571</v>
      </c>
      <c r="B122">
        <v>25.979150000000001</v>
      </c>
      <c r="C122">
        <v>39.823749999999997</v>
      </c>
      <c r="D122">
        <v>39.737310000000001</v>
      </c>
      <c r="E122">
        <v>31.432480000000002</v>
      </c>
      <c r="F122">
        <v>-1.18512</v>
      </c>
      <c r="G122">
        <v>1.7330000000000002E-2</v>
      </c>
      <c r="H122">
        <v>0.34297</v>
      </c>
      <c r="I122">
        <v>0.32979000000000003</v>
      </c>
      <c r="J122">
        <v>-3.0244200000000001</v>
      </c>
      <c r="K122">
        <v>6.4519999999999994E-2</v>
      </c>
      <c r="L122">
        <v>-8.5699999999999998E-2</v>
      </c>
      <c r="M122">
        <v>-68.977019999999996</v>
      </c>
      <c r="N122">
        <v>-0.42849999999999999</v>
      </c>
      <c r="O122">
        <v>97.333209999999994</v>
      </c>
      <c r="P122">
        <v>101.22326</v>
      </c>
      <c r="Q122">
        <v>-19595.126830000001</v>
      </c>
      <c r="R122">
        <v>-9616.8607599999996</v>
      </c>
      <c r="S122" t="s">
        <v>25</v>
      </c>
      <c r="T122" t="e">
        <f t="shared" si="1"/>
        <v>#NAME?</v>
      </c>
      <c r="U122">
        <v>4.5300000000000002E-3</v>
      </c>
      <c r="V122">
        <v>3.0000000000000001E-5</v>
      </c>
      <c r="W122">
        <v>4.2100000000000002E-3</v>
      </c>
      <c r="X122">
        <v>4.3299999999999996E-3</v>
      </c>
      <c r="Y122">
        <v>5.5599999999999998E-3</v>
      </c>
      <c r="Z122">
        <v>0</v>
      </c>
      <c r="AA122">
        <v>0</v>
      </c>
    </row>
    <row r="123" spans="1:27" x14ac:dyDescent="0.25">
      <c r="A123">
        <v>192.81598</v>
      </c>
      <c r="B123">
        <v>25.979710000000001</v>
      </c>
      <c r="C123">
        <v>39.824869999999997</v>
      </c>
      <c r="D123">
        <v>39.737609999999997</v>
      </c>
      <c r="E123">
        <v>31.434799999999999</v>
      </c>
      <c r="F123">
        <v>-1.18512</v>
      </c>
      <c r="G123">
        <v>1.8280000000000001E-2</v>
      </c>
      <c r="H123">
        <v>0.34314</v>
      </c>
      <c r="I123">
        <v>0.32808999999999999</v>
      </c>
      <c r="J123">
        <v>-3.0244200000000001</v>
      </c>
      <c r="K123">
        <v>6.5079999999999999E-2</v>
      </c>
      <c r="L123">
        <v>-8.5669999999999996E-2</v>
      </c>
      <c r="M123">
        <v>-68.999300000000005</v>
      </c>
      <c r="N123">
        <v>-0.43258999999999997</v>
      </c>
      <c r="O123">
        <v>96.832009999999997</v>
      </c>
      <c r="P123">
        <v>101.2732</v>
      </c>
      <c r="Q123">
        <v>-19595.75302</v>
      </c>
      <c r="R123">
        <v>-9616.9882099999995</v>
      </c>
      <c r="S123" t="s">
        <v>25</v>
      </c>
      <c r="T123" t="e">
        <f t="shared" si="1"/>
        <v>#NAME?</v>
      </c>
      <c r="U123">
        <v>4.5199999999999997E-3</v>
      </c>
      <c r="V123">
        <v>3.0000000000000001E-5</v>
      </c>
      <c r="W123">
        <v>4.2100000000000002E-3</v>
      </c>
      <c r="X123">
        <v>4.3499999999999997E-3</v>
      </c>
      <c r="Y123">
        <v>5.5599999999999998E-3</v>
      </c>
      <c r="Z123">
        <v>0</v>
      </c>
      <c r="AA123">
        <v>0</v>
      </c>
    </row>
    <row r="124" spans="1:27" x14ac:dyDescent="0.25">
      <c r="A124">
        <v>193.8159</v>
      </c>
      <c r="B124">
        <v>25.980370000000001</v>
      </c>
      <c r="C124">
        <v>39.825899999999997</v>
      </c>
      <c r="D124">
        <v>39.739150000000002</v>
      </c>
      <c r="E124">
        <v>31.435639999999999</v>
      </c>
      <c r="F124">
        <v>-1.18512</v>
      </c>
      <c r="G124">
        <v>1.6760000000000001E-2</v>
      </c>
      <c r="H124">
        <v>0.34199000000000002</v>
      </c>
      <c r="I124">
        <v>0.32845000000000002</v>
      </c>
      <c r="J124">
        <v>-3.0244200000000001</v>
      </c>
      <c r="K124">
        <v>6.2390000000000001E-2</v>
      </c>
      <c r="L124">
        <v>-8.5589999999999999E-2</v>
      </c>
      <c r="M124">
        <v>-69.001559999999998</v>
      </c>
      <c r="N124">
        <v>-0.43004999999999999</v>
      </c>
      <c r="O124">
        <v>96.937920000000005</v>
      </c>
      <c r="P124">
        <v>100.93380999999999</v>
      </c>
      <c r="Q124">
        <v>-19596.07648</v>
      </c>
      <c r="R124">
        <v>-9617.2178800000002</v>
      </c>
      <c r="S124" t="s">
        <v>25</v>
      </c>
      <c r="T124" t="e">
        <f t="shared" si="1"/>
        <v>#NAME?</v>
      </c>
      <c r="U124">
        <v>4.5300000000000002E-3</v>
      </c>
      <c r="V124">
        <v>3.0000000000000001E-5</v>
      </c>
      <c r="W124">
        <v>4.1999999999999997E-3</v>
      </c>
      <c r="X124">
        <v>4.3200000000000001E-3</v>
      </c>
      <c r="Y124">
        <v>5.5500000000000002E-3</v>
      </c>
      <c r="Z124">
        <v>0</v>
      </c>
      <c r="AA124">
        <v>0</v>
      </c>
    </row>
    <row r="125" spans="1:27" x14ac:dyDescent="0.25">
      <c r="A125">
        <v>194.816</v>
      </c>
      <c r="B125">
        <v>25.980810000000002</v>
      </c>
      <c r="C125">
        <v>39.826410000000003</v>
      </c>
      <c r="D125">
        <v>39.741779999999999</v>
      </c>
      <c r="E125">
        <v>31.43675</v>
      </c>
      <c r="F125">
        <v>-1.18512</v>
      </c>
      <c r="G125">
        <v>1.6879999999999999E-2</v>
      </c>
      <c r="H125">
        <v>0.34392</v>
      </c>
      <c r="I125">
        <v>0.32736999999999999</v>
      </c>
      <c r="J125">
        <v>-3.0244200000000001</v>
      </c>
      <c r="K125">
        <v>6.4689999999999998E-2</v>
      </c>
      <c r="L125">
        <v>-8.5650000000000004E-2</v>
      </c>
      <c r="M125">
        <v>-69.009990000000002</v>
      </c>
      <c r="N125">
        <v>-0.41958000000000001</v>
      </c>
      <c r="O125">
        <v>96.618780000000001</v>
      </c>
      <c r="P125">
        <v>101.50494999999999</v>
      </c>
      <c r="Q125">
        <v>-19596.41228</v>
      </c>
      <c r="R125">
        <v>-9617.5002399999994</v>
      </c>
      <c r="S125" t="s">
        <v>25</v>
      </c>
      <c r="T125" t="e">
        <f t="shared" si="1"/>
        <v>#NAME?</v>
      </c>
      <c r="U125">
        <v>4.5199999999999997E-3</v>
      </c>
      <c r="V125">
        <v>3.0000000000000001E-5</v>
      </c>
      <c r="W125">
        <v>4.2100000000000002E-3</v>
      </c>
      <c r="X125">
        <v>4.3200000000000001E-3</v>
      </c>
      <c r="Y125">
        <v>5.5599999999999998E-3</v>
      </c>
      <c r="Z125">
        <v>0</v>
      </c>
      <c r="AA125">
        <v>0</v>
      </c>
    </row>
    <row r="126" spans="1:27" x14ac:dyDescent="0.25">
      <c r="A126">
        <v>195.81713999999999</v>
      </c>
      <c r="B126">
        <v>25.980060000000002</v>
      </c>
      <c r="C126">
        <v>39.828029999999998</v>
      </c>
      <c r="D126">
        <v>39.74165</v>
      </c>
      <c r="E126">
        <v>31.437709999999999</v>
      </c>
      <c r="F126">
        <v>-1.18512</v>
      </c>
      <c r="G126">
        <v>1.7319999999999999E-2</v>
      </c>
      <c r="H126">
        <v>0.34277999999999997</v>
      </c>
      <c r="I126">
        <v>0.33073000000000002</v>
      </c>
      <c r="J126">
        <v>-3.0244200000000001</v>
      </c>
      <c r="K126">
        <v>6.5079999999999999E-2</v>
      </c>
      <c r="L126">
        <v>-8.5750000000000007E-2</v>
      </c>
      <c r="M126">
        <v>-69.031700000000001</v>
      </c>
      <c r="N126">
        <v>-0.42825000000000002</v>
      </c>
      <c r="O126">
        <v>97.610759999999999</v>
      </c>
      <c r="P126">
        <v>101.16716</v>
      </c>
      <c r="Q126">
        <v>-19596.456549999999</v>
      </c>
      <c r="R126">
        <v>-9617.6337199999998</v>
      </c>
      <c r="S126" t="s">
        <v>25</v>
      </c>
      <c r="T126" t="e">
        <f t="shared" si="1"/>
        <v>#NAME?</v>
      </c>
      <c r="U126">
        <v>4.5300000000000002E-3</v>
      </c>
      <c r="V126">
        <v>2.0000000000000002E-5</v>
      </c>
      <c r="W126">
        <v>4.2100000000000002E-3</v>
      </c>
      <c r="X126">
        <v>4.3299999999999996E-3</v>
      </c>
      <c r="Y126">
        <v>5.5500000000000002E-3</v>
      </c>
      <c r="Z126">
        <v>0</v>
      </c>
      <c r="AA126">
        <v>0</v>
      </c>
    </row>
    <row r="127" spans="1:27" x14ac:dyDescent="0.25">
      <c r="A127">
        <v>196.81856999999999</v>
      </c>
      <c r="B127">
        <v>25.981449999999999</v>
      </c>
      <c r="C127">
        <v>39.829709999999999</v>
      </c>
      <c r="D127">
        <v>39.743009999999998</v>
      </c>
      <c r="E127">
        <v>31.437729999999998</v>
      </c>
      <c r="F127">
        <v>-1.18512</v>
      </c>
      <c r="G127">
        <v>1.7940000000000001E-2</v>
      </c>
      <c r="H127">
        <v>0.34334999999999999</v>
      </c>
      <c r="I127">
        <v>0.32591999999999999</v>
      </c>
      <c r="J127">
        <v>-3.0244200000000001</v>
      </c>
      <c r="K127">
        <v>6.454E-2</v>
      </c>
      <c r="L127">
        <v>-8.5589999999999999E-2</v>
      </c>
      <c r="M127">
        <v>-69.014430000000004</v>
      </c>
      <c r="N127">
        <v>-0.42984</v>
      </c>
      <c r="O127">
        <v>96.192049999999995</v>
      </c>
      <c r="P127">
        <v>101.33573</v>
      </c>
      <c r="Q127">
        <v>-19596.762760000001</v>
      </c>
      <c r="R127">
        <v>-9617.9061099999999</v>
      </c>
      <c r="S127" t="s">
        <v>25</v>
      </c>
      <c r="T127" t="e">
        <f t="shared" si="1"/>
        <v>#NAME?</v>
      </c>
      <c r="U127">
        <v>4.5199999999999997E-3</v>
      </c>
      <c r="V127">
        <v>3.0000000000000001E-5</v>
      </c>
      <c r="W127">
        <v>4.2100000000000002E-3</v>
      </c>
      <c r="X127">
        <v>4.3400000000000001E-3</v>
      </c>
      <c r="Y127">
        <v>5.5599999999999998E-3</v>
      </c>
      <c r="Z127">
        <v>0</v>
      </c>
      <c r="AA127">
        <v>0</v>
      </c>
    </row>
    <row r="128" spans="1:27" x14ac:dyDescent="0.25">
      <c r="A128">
        <v>197.81890000000001</v>
      </c>
      <c r="B128">
        <v>25.982040000000001</v>
      </c>
      <c r="C128">
        <v>39.831330000000001</v>
      </c>
      <c r="D128">
        <v>39.744540000000001</v>
      </c>
      <c r="E128">
        <v>31.439139999999998</v>
      </c>
      <c r="F128">
        <v>-1.18512</v>
      </c>
      <c r="G128">
        <v>1.6629999999999999E-2</v>
      </c>
      <c r="H128">
        <v>0.34332000000000001</v>
      </c>
      <c r="I128">
        <v>0.33023000000000002</v>
      </c>
      <c r="J128">
        <v>-3.0244200000000001</v>
      </c>
      <c r="K128">
        <v>6.4130000000000006E-2</v>
      </c>
      <c r="L128">
        <v>-8.5629999999999998E-2</v>
      </c>
      <c r="M128">
        <v>-69.024699999999996</v>
      </c>
      <c r="N128">
        <v>-0.43026999999999999</v>
      </c>
      <c r="O128">
        <v>97.465059999999994</v>
      </c>
      <c r="P128">
        <v>101.32747999999999</v>
      </c>
      <c r="Q128">
        <v>-19597.195930000002</v>
      </c>
      <c r="R128">
        <v>-9618.1887000000006</v>
      </c>
      <c r="S128" t="s">
        <v>25</v>
      </c>
      <c r="T128" t="e">
        <f t="shared" si="1"/>
        <v>#NAME?</v>
      </c>
      <c r="U128">
        <v>4.5300000000000002E-3</v>
      </c>
      <c r="V128">
        <v>3.0000000000000001E-5</v>
      </c>
      <c r="W128">
        <v>4.2100000000000002E-3</v>
      </c>
      <c r="X128">
        <v>4.3200000000000001E-3</v>
      </c>
      <c r="Y128">
        <v>5.5599999999999998E-3</v>
      </c>
      <c r="Z128">
        <v>0</v>
      </c>
      <c r="AA128">
        <v>0</v>
      </c>
    </row>
    <row r="129" spans="1:27" x14ac:dyDescent="0.25">
      <c r="A129">
        <v>198.82059000000001</v>
      </c>
      <c r="B129">
        <v>25.981490000000001</v>
      </c>
      <c r="C129">
        <v>39.831359999999997</v>
      </c>
      <c r="D129">
        <v>39.745980000000003</v>
      </c>
      <c r="E129">
        <v>31.43984</v>
      </c>
      <c r="F129">
        <v>-1.18512</v>
      </c>
      <c r="G129">
        <v>1.78E-2</v>
      </c>
      <c r="H129">
        <v>0.34316000000000002</v>
      </c>
      <c r="I129">
        <v>0.32973000000000002</v>
      </c>
      <c r="J129">
        <v>-3.0244200000000001</v>
      </c>
      <c r="K129">
        <v>6.6799999999999998E-2</v>
      </c>
      <c r="L129">
        <v>-8.5669999999999996E-2</v>
      </c>
      <c r="M129">
        <v>-69.040539999999993</v>
      </c>
      <c r="N129">
        <v>-0.42325000000000002</v>
      </c>
      <c r="O129">
        <v>97.316919999999996</v>
      </c>
      <c r="P129">
        <v>101.28053</v>
      </c>
      <c r="Q129">
        <v>-19597.227320000002</v>
      </c>
      <c r="R129">
        <v>-9618.3212600000006</v>
      </c>
      <c r="S129" t="s">
        <v>25</v>
      </c>
      <c r="T129" t="e">
        <f t="shared" si="1"/>
        <v>#NAME?</v>
      </c>
      <c r="U129">
        <v>4.5300000000000002E-3</v>
      </c>
      <c r="V129">
        <v>3.0000000000000001E-5</v>
      </c>
      <c r="W129">
        <v>4.2100000000000002E-3</v>
      </c>
      <c r="X129">
        <v>4.3400000000000001E-3</v>
      </c>
      <c r="Y129">
        <v>5.5599999999999998E-3</v>
      </c>
      <c r="Z129">
        <v>0</v>
      </c>
      <c r="AA129">
        <v>0</v>
      </c>
    </row>
    <row r="130" spans="1:27" x14ac:dyDescent="0.25">
      <c r="A130">
        <v>199.82059000000001</v>
      </c>
      <c r="B130">
        <v>25.982659999999999</v>
      </c>
      <c r="C130">
        <v>39.83211</v>
      </c>
      <c r="D130">
        <v>39.746769999999998</v>
      </c>
      <c r="E130">
        <v>31.44042</v>
      </c>
      <c r="F130">
        <v>-1.18512</v>
      </c>
      <c r="G130">
        <v>1.796E-2</v>
      </c>
      <c r="H130">
        <v>0.34353</v>
      </c>
      <c r="I130">
        <v>0.33039000000000002</v>
      </c>
      <c r="J130">
        <v>-3.0244200000000001</v>
      </c>
      <c r="K130">
        <v>6.3070000000000001E-2</v>
      </c>
      <c r="L130">
        <v>-8.5709999999999995E-2</v>
      </c>
      <c r="M130">
        <v>-69.033140000000003</v>
      </c>
      <c r="N130">
        <v>-0.42307</v>
      </c>
      <c r="O130">
        <v>97.510729999999995</v>
      </c>
      <c r="P130">
        <v>101.38799</v>
      </c>
      <c r="Q130">
        <v>-19597.606360000002</v>
      </c>
      <c r="R130">
        <v>-9618.4585100000004</v>
      </c>
      <c r="S130" t="s">
        <v>25</v>
      </c>
      <c r="T130" t="e">
        <f t="shared" ref="T130:T193" si="2">-Inf</f>
        <v>#NAME?</v>
      </c>
      <c r="U130">
        <v>4.5300000000000002E-3</v>
      </c>
      <c r="V130">
        <v>3.0000000000000001E-5</v>
      </c>
      <c r="W130">
        <v>4.1999999999999997E-3</v>
      </c>
      <c r="X130">
        <v>4.3400000000000001E-3</v>
      </c>
      <c r="Y130">
        <v>5.5599999999999998E-3</v>
      </c>
      <c r="Z130">
        <v>0</v>
      </c>
      <c r="AA130">
        <v>0</v>
      </c>
    </row>
    <row r="131" spans="1:27" x14ac:dyDescent="0.25">
      <c r="A131">
        <v>200.82087000000001</v>
      </c>
      <c r="B131">
        <v>25.982700000000001</v>
      </c>
      <c r="C131">
        <v>39.833979999999997</v>
      </c>
      <c r="D131">
        <v>39.748109999999997</v>
      </c>
      <c r="E131">
        <v>31.44097</v>
      </c>
      <c r="F131">
        <v>-1.18512</v>
      </c>
      <c r="G131">
        <v>1.7979999999999999E-2</v>
      </c>
      <c r="H131">
        <v>0.34403</v>
      </c>
      <c r="I131">
        <v>0.33006000000000002</v>
      </c>
      <c r="J131">
        <v>-3.0244200000000001</v>
      </c>
      <c r="K131">
        <v>6.2300000000000001E-2</v>
      </c>
      <c r="L131">
        <v>-8.5629999999999998E-2</v>
      </c>
      <c r="M131">
        <v>-69.039590000000004</v>
      </c>
      <c r="N131">
        <v>-0.42573</v>
      </c>
      <c r="O131">
        <v>97.413820000000001</v>
      </c>
      <c r="P131">
        <v>101.5359</v>
      </c>
      <c r="Q131">
        <v>-19597.734799999998</v>
      </c>
      <c r="R131">
        <v>-9618.7464899999995</v>
      </c>
      <c r="S131" t="s">
        <v>25</v>
      </c>
      <c r="T131" t="e">
        <f t="shared" si="2"/>
        <v>#NAME?</v>
      </c>
      <c r="U131">
        <v>4.5300000000000002E-3</v>
      </c>
      <c r="V131">
        <v>3.0000000000000001E-5</v>
      </c>
      <c r="W131">
        <v>4.1999999999999997E-3</v>
      </c>
      <c r="X131">
        <v>4.3499999999999997E-3</v>
      </c>
      <c r="Y131">
        <v>5.5599999999999998E-3</v>
      </c>
      <c r="Z131">
        <v>0</v>
      </c>
      <c r="AA131">
        <v>0</v>
      </c>
    </row>
    <row r="132" spans="1:27" x14ac:dyDescent="0.25">
      <c r="A132">
        <v>201.82053999999999</v>
      </c>
      <c r="B132">
        <v>25.98236</v>
      </c>
      <c r="C132">
        <v>39.835250000000002</v>
      </c>
      <c r="D132">
        <v>39.749470000000002</v>
      </c>
      <c r="E132">
        <v>31.442070000000001</v>
      </c>
      <c r="F132">
        <v>-1.18512</v>
      </c>
      <c r="G132">
        <v>1.685E-2</v>
      </c>
      <c r="H132">
        <v>0.34462999999999999</v>
      </c>
      <c r="I132">
        <v>0.32993</v>
      </c>
      <c r="J132">
        <v>-3.0244200000000001</v>
      </c>
      <c r="K132">
        <v>6.3039999999999999E-2</v>
      </c>
      <c r="L132">
        <v>-8.5620000000000002E-2</v>
      </c>
      <c r="M132">
        <v>-69.057699999999997</v>
      </c>
      <c r="N132">
        <v>-0.42521999999999999</v>
      </c>
      <c r="O132">
        <v>97.376239999999996</v>
      </c>
      <c r="P132">
        <v>101.71343</v>
      </c>
      <c r="Q132">
        <v>-19597.899990000002</v>
      </c>
      <c r="R132">
        <v>-9618.9822399999994</v>
      </c>
      <c r="S132" t="s">
        <v>25</v>
      </c>
      <c r="T132" t="e">
        <f t="shared" si="2"/>
        <v>#NAME?</v>
      </c>
      <c r="U132">
        <v>4.5300000000000002E-3</v>
      </c>
      <c r="V132">
        <v>3.0000000000000001E-5</v>
      </c>
      <c r="W132">
        <v>4.1999999999999997E-3</v>
      </c>
      <c r="X132">
        <v>4.3200000000000001E-3</v>
      </c>
      <c r="Y132">
        <v>5.5599999999999998E-3</v>
      </c>
      <c r="Z132">
        <v>0</v>
      </c>
      <c r="AA132">
        <v>0</v>
      </c>
    </row>
    <row r="133" spans="1:27" x14ac:dyDescent="0.25">
      <c r="A133">
        <v>202.82279</v>
      </c>
      <c r="B133">
        <v>25.98377</v>
      </c>
      <c r="C133">
        <v>39.835430000000002</v>
      </c>
      <c r="D133">
        <v>39.750210000000003</v>
      </c>
      <c r="E133">
        <v>31.442319999999999</v>
      </c>
      <c r="F133">
        <v>-1.18512</v>
      </c>
      <c r="G133">
        <v>1.7239999999999998E-2</v>
      </c>
      <c r="H133">
        <v>0.34505000000000002</v>
      </c>
      <c r="I133">
        <v>0.33172000000000001</v>
      </c>
      <c r="J133">
        <v>-3.0244200000000001</v>
      </c>
      <c r="K133">
        <v>6.3869999999999996E-2</v>
      </c>
      <c r="L133">
        <v>-8.5669999999999996E-2</v>
      </c>
      <c r="M133">
        <v>-69.042969999999997</v>
      </c>
      <c r="N133">
        <v>-0.42243999999999998</v>
      </c>
      <c r="O133">
        <v>97.902900000000002</v>
      </c>
      <c r="P133">
        <v>101.83632</v>
      </c>
      <c r="Q133">
        <v>-19598.25849</v>
      </c>
      <c r="R133">
        <v>-9619.0649300000005</v>
      </c>
      <c r="S133" t="s">
        <v>25</v>
      </c>
      <c r="T133" t="e">
        <f t="shared" si="2"/>
        <v>#NAME?</v>
      </c>
      <c r="U133">
        <v>4.5300000000000002E-3</v>
      </c>
      <c r="V133">
        <v>3.0000000000000001E-5</v>
      </c>
      <c r="W133">
        <v>4.1999999999999997E-3</v>
      </c>
      <c r="X133">
        <v>4.3299999999999996E-3</v>
      </c>
      <c r="Y133">
        <v>5.5599999999999998E-3</v>
      </c>
      <c r="Z133">
        <v>0</v>
      </c>
      <c r="AA133">
        <v>0</v>
      </c>
    </row>
    <row r="134" spans="1:27" x14ac:dyDescent="0.25">
      <c r="A134">
        <v>203.82291000000001</v>
      </c>
      <c r="B134">
        <v>25.984069999999999</v>
      </c>
      <c r="C134">
        <v>39.836509999999997</v>
      </c>
      <c r="D134">
        <v>39.752339999999997</v>
      </c>
      <c r="E134">
        <v>31.44341</v>
      </c>
      <c r="F134">
        <v>-1.18512</v>
      </c>
      <c r="G134">
        <v>1.8530000000000001E-2</v>
      </c>
      <c r="H134">
        <v>0.34476000000000001</v>
      </c>
      <c r="I134">
        <v>0.32877000000000001</v>
      </c>
      <c r="J134">
        <v>-3.0244200000000001</v>
      </c>
      <c r="K134">
        <v>6.411E-2</v>
      </c>
      <c r="L134">
        <v>-8.5699999999999998E-2</v>
      </c>
      <c r="M134">
        <v>-69.053049999999999</v>
      </c>
      <c r="N134">
        <v>-0.41726999999999997</v>
      </c>
      <c r="O134">
        <v>97.033559999999994</v>
      </c>
      <c r="P134">
        <v>101.75218</v>
      </c>
      <c r="Q134">
        <v>-19598.55791</v>
      </c>
      <c r="R134">
        <v>-9619.3534500000005</v>
      </c>
      <c r="S134" t="s">
        <v>25</v>
      </c>
      <c r="T134" t="e">
        <f t="shared" si="2"/>
        <v>#NAME?</v>
      </c>
      <c r="U134">
        <v>4.5300000000000002E-3</v>
      </c>
      <c r="V134">
        <v>3.0000000000000001E-5</v>
      </c>
      <c r="W134">
        <v>4.2100000000000002E-3</v>
      </c>
      <c r="X134">
        <v>4.3600000000000002E-3</v>
      </c>
      <c r="Y134">
        <v>5.5599999999999998E-3</v>
      </c>
      <c r="Z134">
        <v>0</v>
      </c>
      <c r="AA134">
        <v>0</v>
      </c>
    </row>
    <row r="135" spans="1:27" x14ac:dyDescent="0.25">
      <c r="A135">
        <v>204.82380000000001</v>
      </c>
      <c r="B135">
        <v>25.98536</v>
      </c>
      <c r="C135">
        <v>39.838880000000003</v>
      </c>
      <c r="D135">
        <v>39.75264</v>
      </c>
      <c r="E135">
        <v>31.443850000000001</v>
      </c>
      <c r="F135">
        <v>-1.18512</v>
      </c>
      <c r="G135">
        <v>1.5740000000000001E-2</v>
      </c>
      <c r="H135">
        <v>0.34432000000000001</v>
      </c>
      <c r="I135">
        <v>0.33315</v>
      </c>
      <c r="J135">
        <v>-3.0244200000000001</v>
      </c>
      <c r="K135">
        <v>6.3369999999999996E-2</v>
      </c>
      <c r="L135">
        <v>-8.5639999999999994E-2</v>
      </c>
      <c r="M135">
        <v>-69.042259999999999</v>
      </c>
      <c r="N135">
        <v>-0.42751</v>
      </c>
      <c r="O135">
        <v>98.324219999999997</v>
      </c>
      <c r="P135">
        <v>101.62168</v>
      </c>
      <c r="Q135">
        <v>-19598.932690000001</v>
      </c>
      <c r="R135">
        <v>-9619.5917100000006</v>
      </c>
      <c r="S135" t="s">
        <v>25</v>
      </c>
      <c r="T135" t="e">
        <f t="shared" si="2"/>
        <v>#NAME?</v>
      </c>
      <c r="U135">
        <v>4.5300000000000002E-3</v>
      </c>
      <c r="V135">
        <v>3.0000000000000001E-5</v>
      </c>
      <c r="W135">
        <v>4.1999999999999997E-3</v>
      </c>
      <c r="X135">
        <v>4.3E-3</v>
      </c>
      <c r="Y135">
        <v>5.5599999999999998E-3</v>
      </c>
      <c r="Z135">
        <v>0</v>
      </c>
      <c r="AA135">
        <v>0</v>
      </c>
    </row>
    <row r="136" spans="1:27" x14ac:dyDescent="0.25">
      <c r="A136">
        <v>205.82339999999999</v>
      </c>
      <c r="B136">
        <v>25.985530000000001</v>
      </c>
      <c r="C136">
        <v>39.83954</v>
      </c>
      <c r="D136">
        <v>39.753630000000001</v>
      </c>
      <c r="E136">
        <v>31.444420000000001</v>
      </c>
      <c r="F136">
        <v>-1.18512</v>
      </c>
      <c r="G136">
        <v>1.7500000000000002E-2</v>
      </c>
      <c r="H136">
        <v>0.34467999999999999</v>
      </c>
      <c r="I136">
        <v>0.33329999999999999</v>
      </c>
      <c r="J136">
        <v>-3.0244200000000001</v>
      </c>
      <c r="K136">
        <v>6.479E-2</v>
      </c>
      <c r="L136">
        <v>-8.5629999999999998E-2</v>
      </c>
      <c r="M136">
        <v>-69.047330000000002</v>
      </c>
      <c r="N136">
        <v>-0.4259</v>
      </c>
      <c r="O136">
        <v>98.369690000000006</v>
      </c>
      <c r="P136">
        <v>101.72924</v>
      </c>
      <c r="Q136">
        <v>-19599.09576</v>
      </c>
      <c r="R136">
        <v>-9619.7406900000005</v>
      </c>
      <c r="S136" t="s">
        <v>25</v>
      </c>
      <c r="T136" t="e">
        <f t="shared" si="2"/>
        <v>#NAME?</v>
      </c>
      <c r="U136">
        <v>4.5300000000000002E-3</v>
      </c>
      <c r="V136">
        <v>3.0000000000000001E-5</v>
      </c>
      <c r="W136">
        <v>4.2100000000000002E-3</v>
      </c>
      <c r="X136">
        <v>4.3400000000000001E-3</v>
      </c>
      <c r="Y136">
        <v>5.5599999999999998E-3</v>
      </c>
      <c r="Z136">
        <v>0</v>
      </c>
      <c r="AA136">
        <v>0</v>
      </c>
    </row>
    <row r="137" spans="1:27" x14ac:dyDescent="0.25">
      <c r="A137">
        <v>206.82409000000001</v>
      </c>
      <c r="B137">
        <v>25.985749999999999</v>
      </c>
      <c r="C137">
        <v>39.839849999999998</v>
      </c>
      <c r="D137">
        <v>39.754449999999999</v>
      </c>
      <c r="E137">
        <v>31.44491</v>
      </c>
      <c r="F137">
        <v>-1.18512</v>
      </c>
      <c r="G137">
        <v>1.7430000000000001E-2</v>
      </c>
      <c r="H137">
        <v>0.34447</v>
      </c>
      <c r="I137">
        <v>0.32937</v>
      </c>
      <c r="J137">
        <v>-3.0244200000000001</v>
      </c>
      <c r="K137">
        <v>6.3380000000000006E-2</v>
      </c>
      <c r="L137">
        <v>-8.5709999999999995E-2</v>
      </c>
      <c r="M137">
        <v>-69.050740000000005</v>
      </c>
      <c r="N137">
        <v>-0.42333999999999999</v>
      </c>
      <c r="O137">
        <v>97.209440000000001</v>
      </c>
      <c r="P137">
        <v>101.66755000000001</v>
      </c>
      <c r="Q137">
        <v>-19599.24583</v>
      </c>
      <c r="R137">
        <v>-9619.8414599999996</v>
      </c>
      <c r="S137" t="s">
        <v>25</v>
      </c>
      <c r="T137" t="e">
        <f t="shared" si="2"/>
        <v>#NAME?</v>
      </c>
      <c r="U137">
        <v>4.5300000000000002E-3</v>
      </c>
      <c r="V137">
        <v>3.0000000000000001E-5</v>
      </c>
      <c r="W137">
        <v>4.1999999999999997E-3</v>
      </c>
      <c r="X137">
        <v>4.3299999999999996E-3</v>
      </c>
      <c r="Y137">
        <v>5.5599999999999998E-3</v>
      </c>
      <c r="Z137">
        <v>0</v>
      </c>
      <c r="AA137">
        <v>0</v>
      </c>
    </row>
    <row r="138" spans="1:27" x14ac:dyDescent="0.25">
      <c r="A138">
        <v>207.82509999999999</v>
      </c>
      <c r="B138">
        <v>25.9876</v>
      </c>
      <c r="C138">
        <v>39.841589999999997</v>
      </c>
      <c r="D138">
        <v>39.755270000000003</v>
      </c>
      <c r="E138">
        <v>31.445789999999999</v>
      </c>
      <c r="F138">
        <v>-1.18512</v>
      </c>
      <c r="G138">
        <v>1.8280000000000001E-2</v>
      </c>
      <c r="H138">
        <v>0.34454000000000001</v>
      </c>
      <c r="I138">
        <v>0.33062000000000002</v>
      </c>
      <c r="J138">
        <v>-3.0244200000000001</v>
      </c>
      <c r="K138">
        <v>6.3299999999999995E-2</v>
      </c>
      <c r="L138">
        <v>-8.5650000000000004E-2</v>
      </c>
      <c r="M138">
        <v>-69.038520000000005</v>
      </c>
      <c r="N138">
        <v>-0.4279</v>
      </c>
      <c r="O138">
        <v>97.578649999999996</v>
      </c>
      <c r="P138">
        <v>101.68755</v>
      </c>
      <c r="Q138">
        <v>-19599.83797</v>
      </c>
      <c r="R138">
        <v>-9620.07107</v>
      </c>
      <c r="S138" t="s">
        <v>25</v>
      </c>
      <c r="T138" t="e">
        <f t="shared" si="2"/>
        <v>#NAME?</v>
      </c>
      <c r="U138">
        <v>4.5300000000000002E-3</v>
      </c>
      <c r="V138">
        <v>3.0000000000000001E-5</v>
      </c>
      <c r="W138">
        <v>4.1999999999999997E-3</v>
      </c>
      <c r="X138">
        <v>4.3499999999999997E-3</v>
      </c>
      <c r="Y138">
        <v>5.5599999999999998E-3</v>
      </c>
      <c r="Z138">
        <v>0</v>
      </c>
      <c r="AA138">
        <v>0</v>
      </c>
    </row>
    <row r="139" spans="1:27" x14ac:dyDescent="0.25">
      <c r="A139">
        <v>208.82498000000001</v>
      </c>
      <c r="B139">
        <v>25.98817</v>
      </c>
      <c r="C139">
        <v>39.842939999999999</v>
      </c>
      <c r="D139">
        <v>39.756810000000002</v>
      </c>
      <c r="E139">
        <v>31.445340000000002</v>
      </c>
      <c r="F139">
        <v>-1.18512</v>
      </c>
      <c r="G139">
        <v>1.7430000000000001E-2</v>
      </c>
      <c r="H139">
        <v>0.34422000000000003</v>
      </c>
      <c r="I139">
        <v>0.32929999999999998</v>
      </c>
      <c r="J139">
        <v>-3.0244200000000001</v>
      </c>
      <c r="K139">
        <v>6.2969999999999998E-2</v>
      </c>
      <c r="L139">
        <v>-8.5699999999999998E-2</v>
      </c>
      <c r="M139">
        <v>-69.025490000000005</v>
      </c>
      <c r="N139">
        <v>-0.42702000000000001</v>
      </c>
      <c r="O139">
        <v>97.190250000000006</v>
      </c>
      <c r="P139">
        <v>101.59307</v>
      </c>
      <c r="Q139">
        <v>-19599.86476</v>
      </c>
      <c r="R139">
        <v>-9620.3302600000006</v>
      </c>
      <c r="S139" t="s">
        <v>25</v>
      </c>
      <c r="T139" t="e">
        <f t="shared" si="2"/>
        <v>#NAME?</v>
      </c>
      <c r="U139">
        <v>4.5300000000000002E-3</v>
      </c>
      <c r="V139">
        <v>3.0000000000000001E-5</v>
      </c>
      <c r="W139">
        <v>4.1999999999999997E-3</v>
      </c>
      <c r="X139">
        <v>4.3299999999999996E-3</v>
      </c>
      <c r="Y139">
        <v>5.5599999999999998E-3</v>
      </c>
      <c r="Z139">
        <v>0</v>
      </c>
      <c r="AA139">
        <v>0</v>
      </c>
    </row>
    <row r="140" spans="1:27" x14ac:dyDescent="0.25">
      <c r="A140">
        <v>209.82588000000001</v>
      </c>
      <c r="B140">
        <v>25.988289999999999</v>
      </c>
      <c r="C140">
        <v>39.84348</v>
      </c>
      <c r="D140">
        <v>39.758679999999998</v>
      </c>
      <c r="E140">
        <v>31.445730000000001</v>
      </c>
      <c r="F140">
        <v>-1.18512</v>
      </c>
      <c r="G140">
        <v>1.7409999999999998E-2</v>
      </c>
      <c r="H140">
        <v>0.34559000000000001</v>
      </c>
      <c r="I140">
        <v>0.32729000000000003</v>
      </c>
      <c r="J140">
        <v>-3.0244200000000001</v>
      </c>
      <c r="K140">
        <v>6.3479999999999995E-2</v>
      </c>
      <c r="L140">
        <v>-8.5760000000000003E-2</v>
      </c>
      <c r="M140">
        <v>-69.028930000000003</v>
      </c>
      <c r="N140">
        <v>-0.4204</v>
      </c>
      <c r="O140">
        <v>96.595389999999995</v>
      </c>
      <c r="P140">
        <v>101.9983</v>
      </c>
      <c r="Q140">
        <v>-19599.975310000002</v>
      </c>
      <c r="R140">
        <v>-9620.5467399999998</v>
      </c>
      <c r="S140" t="s">
        <v>25</v>
      </c>
      <c r="T140" t="e">
        <f t="shared" si="2"/>
        <v>#NAME?</v>
      </c>
      <c r="U140">
        <v>4.5199999999999997E-3</v>
      </c>
      <c r="V140">
        <v>2.0000000000000002E-5</v>
      </c>
      <c r="W140">
        <v>4.1999999999999997E-3</v>
      </c>
      <c r="X140">
        <v>4.3299999999999996E-3</v>
      </c>
      <c r="Y140">
        <v>5.5700000000000003E-3</v>
      </c>
      <c r="Z140">
        <v>0</v>
      </c>
      <c r="AA140">
        <v>0</v>
      </c>
    </row>
    <row r="141" spans="1:27" x14ac:dyDescent="0.25">
      <c r="A141">
        <v>210.82531</v>
      </c>
      <c r="B141">
        <v>25.98959</v>
      </c>
      <c r="C141">
        <v>39.844650000000001</v>
      </c>
      <c r="D141">
        <v>39.759329999999999</v>
      </c>
      <c r="E141">
        <v>31.446919999999999</v>
      </c>
      <c r="F141">
        <v>-1.18512</v>
      </c>
      <c r="G141">
        <v>1.6979999999999999E-2</v>
      </c>
      <c r="H141">
        <v>0.34482000000000002</v>
      </c>
      <c r="I141">
        <v>0.32996999999999999</v>
      </c>
      <c r="J141">
        <v>-3.0244200000000001</v>
      </c>
      <c r="K141">
        <v>6.3409999999999994E-2</v>
      </c>
      <c r="L141">
        <v>-8.5650000000000004E-2</v>
      </c>
      <c r="M141">
        <v>-69.027630000000002</v>
      </c>
      <c r="N141">
        <v>-0.42293999999999998</v>
      </c>
      <c r="O141">
        <v>97.385689999999997</v>
      </c>
      <c r="P141">
        <v>101.7693</v>
      </c>
      <c r="Q141">
        <v>-19600.51512</v>
      </c>
      <c r="R141">
        <v>-9620.7099099999996</v>
      </c>
      <c r="S141" t="s">
        <v>25</v>
      </c>
      <c r="T141" t="e">
        <f t="shared" si="2"/>
        <v>#NAME?</v>
      </c>
      <c r="U141">
        <v>4.5300000000000002E-3</v>
      </c>
      <c r="V141">
        <v>3.0000000000000001E-5</v>
      </c>
      <c r="W141">
        <v>4.1999999999999997E-3</v>
      </c>
      <c r="X141">
        <v>4.3299999999999996E-3</v>
      </c>
      <c r="Y141">
        <v>5.5599999999999998E-3</v>
      </c>
      <c r="Z141">
        <v>0</v>
      </c>
      <c r="AA141">
        <v>0</v>
      </c>
    </row>
    <row r="142" spans="1:27" x14ac:dyDescent="0.25">
      <c r="A142">
        <v>211.82682</v>
      </c>
      <c r="B142">
        <v>25.990349999999999</v>
      </c>
      <c r="C142">
        <v>39.844740000000002</v>
      </c>
      <c r="D142">
        <v>39.76023</v>
      </c>
      <c r="E142">
        <v>31.445930000000001</v>
      </c>
      <c r="F142">
        <v>-1.18512</v>
      </c>
      <c r="G142">
        <v>1.5509999999999999E-2</v>
      </c>
      <c r="H142">
        <v>0.34570000000000001</v>
      </c>
      <c r="I142">
        <v>0.33113999999999999</v>
      </c>
      <c r="J142">
        <v>-3.0244200000000001</v>
      </c>
      <c r="K142">
        <v>6.5479999999999997E-2</v>
      </c>
      <c r="L142">
        <v>-8.5720000000000005E-2</v>
      </c>
      <c r="M142">
        <v>-69.005449999999996</v>
      </c>
      <c r="N142">
        <v>-0.41892000000000001</v>
      </c>
      <c r="O142">
        <v>97.73169</v>
      </c>
      <c r="P142">
        <v>102.0288</v>
      </c>
      <c r="Q142">
        <v>-19600.462780000002</v>
      </c>
      <c r="R142">
        <v>-9620.7983299999996</v>
      </c>
      <c r="S142" t="s">
        <v>25</v>
      </c>
      <c r="T142" t="e">
        <f t="shared" si="2"/>
        <v>#NAME?</v>
      </c>
      <c r="U142">
        <v>4.5300000000000002E-3</v>
      </c>
      <c r="V142">
        <v>3.0000000000000001E-5</v>
      </c>
      <c r="W142">
        <v>4.2100000000000002E-3</v>
      </c>
      <c r="X142">
        <v>4.3E-3</v>
      </c>
      <c r="Y142">
        <v>5.5700000000000003E-3</v>
      </c>
      <c r="Z142">
        <v>0</v>
      </c>
      <c r="AA142">
        <v>0</v>
      </c>
    </row>
    <row r="143" spans="1:27" x14ac:dyDescent="0.25">
      <c r="A143">
        <v>212.82679999999999</v>
      </c>
      <c r="B143">
        <v>25.99278</v>
      </c>
      <c r="C143">
        <v>39.846490000000003</v>
      </c>
      <c r="D143">
        <v>39.761090000000003</v>
      </c>
      <c r="E143">
        <v>31.447240000000001</v>
      </c>
      <c r="F143">
        <v>-1.18512</v>
      </c>
      <c r="G143">
        <v>1.6580000000000001E-2</v>
      </c>
      <c r="H143">
        <v>0.34447</v>
      </c>
      <c r="I143">
        <v>0.33065</v>
      </c>
      <c r="J143">
        <v>-3.0244200000000001</v>
      </c>
      <c r="K143">
        <v>6.3780000000000003E-2</v>
      </c>
      <c r="L143">
        <v>-8.5699999999999998E-2</v>
      </c>
      <c r="M143">
        <v>-68.991190000000003</v>
      </c>
      <c r="N143">
        <v>-0.42341000000000001</v>
      </c>
      <c r="O143">
        <v>97.589070000000007</v>
      </c>
      <c r="P143">
        <v>101.66670999999999</v>
      </c>
      <c r="Q143">
        <v>-19601.273539999998</v>
      </c>
      <c r="R143">
        <v>-9621.0325099999991</v>
      </c>
      <c r="S143" t="s">
        <v>25</v>
      </c>
      <c r="T143" t="e">
        <f t="shared" si="2"/>
        <v>#NAME?</v>
      </c>
      <c r="U143">
        <v>4.5300000000000002E-3</v>
      </c>
      <c r="V143">
        <v>3.0000000000000001E-5</v>
      </c>
      <c r="W143">
        <v>4.1999999999999997E-3</v>
      </c>
      <c r="X143">
        <v>4.3200000000000001E-3</v>
      </c>
      <c r="Y143">
        <v>5.5599999999999998E-3</v>
      </c>
      <c r="Z143">
        <v>0</v>
      </c>
      <c r="AA143">
        <v>0</v>
      </c>
    </row>
    <row r="144" spans="1:27" x14ac:dyDescent="0.25">
      <c r="A144">
        <v>213.82679999999999</v>
      </c>
      <c r="B144">
        <v>25.993230000000001</v>
      </c>
      <c r="C144">
        <v>39.84816</v>
      </c>
      <c r="D144">
        <v>39.761569999999999</v>
      </c>
      <c r="E144">
        <v>31.447959999999998</v>
      </c>
      <c r="F144">
        <v>-1.18512</v>
      </c>
      <c r="G144">
        <v>1.704E-2</v>
      </c>
      <c r="H144">
        <v>0.34394999999999998</v>
      </c>
      <c r="I144">
        <v>0.33296999999999999</v>
      </c>
      <c r="J144">
        <v>-3.0244200000000001</v>
      </c>
      <c r="K144">
        <v>6.4710000000000004E-2</v>
      </c>
      <c r="L144">
        <v>-8.5720000000000005E-2</v>
      </c>
      <c r="M144">
        <v>-68.994640000000004</v>
      </c>
      <c r="N144">
        <v>-0.42925999999999997</v>
      </c>
      <c r="O144">
        <v>98.271519999999995</v>
      </c>
      <c r="P144">
        <v>101.5138</v>
      </c>
      <c r="Q144">
        <v>-19601.5265</v>
      </c>
      <c r="R144">
        <v>-9621.2256500000003</v>
      </c>
      <c r="S144" t="s">
        <v>25</v>
      </c>
      <c r="T144" t="e">
        <f t="shared" si="2"/>
        <v>#NAME?</v>
      </c>
      <c r="U144">
        <v>4.5300000000000002E-3</v>
      </c>
      <c r="V144">
        <v>3.0000000000000001E-5</v>
      </c>
      <c r="W144">
        <v>4.2100000000000002E-3</v>
      </c>
      <c r="X144">
        <v>4.3299999999999996E-3</v>
      </c>
      <c r="Y144">
        <v>5.5599999999999998E-3</v>
      </c>
      <c r="Z144">
        <v>0</v>
      </c>
      <c r="AA144">
        <v>0</v>
      </c>
    </row>
    <row r="145" spans="1:27" x14ac:dyDescent="0.25">
      <c r="A145">
        <v>214.82678000000001</v>
      </c>
      <c r="B145">
        <v>25.99437</v>
      </c>
      <c r="C145">
        <v>39.84836</v>
      </c>
      <c r="D145">
        <v>39.763750000000002</v>
      </c>
      <c r="E145">
        <v>31.448740000000001</v>
      </c>
      <c r="F145">
        <v>-1.18512</v>
      </c>
      <c r="G145">
        <v>1.7409999999999998E-2</v>
      </c>
      <c r="H145">
        <v>0.34414</v>
      </c>
      <c r="I145">
        <v>0.33067000000000002</v>
      </c>
      <c r="J145">
        <v>-3.0244200000000001</v>
      </c>
      <c r="K145">
        <v>6.3939999999999997E-2</v>
      </c>
      <c r="L145">
        <v>-8.5699999999999998E-2</v>
      </c>
      <c r="M145">
        <v>-68.990219999999994</v>
      </c>
      <c r="N145">
        <v>-0.41947000000000001</v>
      </c>
      <c r="O145">
        <v>97.593220000000002</v>
      </c>
      <c r="P145">
        <v>101.56841</v>
      </c>
      <c r="Q145">
        <v>-19601.943490000001</v>
      </c>
      <c r="R145">
        <v>-9621.4384200000004</v>
      </c>
      <c r="S145" t="s">
        <v>25</v>
      </c>
      <c r="T145" t="e">
        <f t="shared" si="2"/>
        <v>#NAME?</v>
      </c>
      <c r="U145">
        <v>4.5300000000000002E-3</v>
      </c>
      <c r="V145">
        <v>3.0000000000000001E-5</v>
      </c>
      <c r="W145">
        <v>4.1999999999999997E-3</v>
      </c>
      <c r="X145">
        <v>4.3299999999999996E-3</v>
      </c>
      <c r="Y145">
        <v>5.5599999999999998E-3</v>
      </c>
      <c r="Z145">
        <v>0</v>
      </c>
      <c r="AA145">
        <v>0</v>
      </c>
    </row>
    <row r="146" spans="1:27" x14ac:dyDescent="0.25">
      <c r="A146">
        <v>215.82862</v>
      </c>
      <c r="B146">
        <v>25.99492</v>
      </c>
      <c r="C146">
        <v>39.848909999999997</v>
      </c>
      <c r="D146">
        <v>39.764119999999998</v>
      </c>
      <c r="E146">
        <v>31.449300000000001</v>
      </c>
      <c r="F146">
        <v>-1.18512</v>
      </c>
      <c r="G146">
        <v>1.669E-2</v>
      </c>
      <c r="H146">
        <v>0.34364</v>
      </c>
      <c r="I146">
        <v>0.33217000000000002</v>
      </c>
      <c r="J146">
        <v>-3.0244200000000001</v>
      </c>
      <c r="K146">
        <v>6.3519999999999993E-2</v>
      </c>
      <c r="L146">
        <v>-8.5699999999999998E-2</v>
      </c>
      <c r="M146">
        <v>-68.990250000000003</v>
      </c>
      <c r="N146">
        <v>-0.42035</v>
      </c>
      <c r="O146">
        <v>98.036680000000004</v>
      </c>
      <c r="P146">
        <v>101.42297000000001</v>
      </c>
      <c r="Q146">
        <v>-19602.182850000001</v>
      </c>
      <c r="R146">
        <v>-9621.5211500000005</v>
      </c>
      <c r="S146" t="s">
        <v>25</v>
      </c>
      <c r="T146" t="e">
        <f t="shared" si="2"/>
        <v>#NAME?</v>
      </c>
      <c r="U146">
        <v>4.5300000000000002E-3</v>
      </c>
      <c r="V146">
        <v>3.0000000000000001E-5</v>
      </c>
      <c r="W146">
        <v>4.1999999999999997E-3</v>
      </c>
      <c r="X146">
        <v>4.3200000000000001E-3</v>
      </c>
      <c r="Y146">
        <v>5.5599999999999998E-3</v>
      </c>
      <c r="Z146">
        <v>0</v>
      </c>
      <c r="AA146">
        <v>0</v>
      </c>
    </row>
    <row r="147" spans="1:27" x14ac:dyDescent="0.25">
      <c r="A147">
        <v>216.82944000000001</v>
      </c>
      <c r="B147">
        <v>25.996110000000002</v>
      </c>
      <c r="C147">
        <v>39.850920000000002</v>
      </c>
      <c r="D147">
        <v>39.764679999999998</v>
      </c>
      <c r="E147">
        <v>31.450209999999998</v>
      </c>
      <c r="F147">
        <v>-1.18512</v>
      </c>
      <c r="G147">
        <v>1.7069999999999998E-2</v>
      </c>
      <c r="H147">
        <v>0.34390999999999999</v>
      </c>
      <c r="I147">
        <v>0.33026</v>
      </c>
      <c r="J147">
        <v>-3.0244200000000001</v>
      </c>
      <c r="K147">
        <v>6.454E-2</v>
      </c>
      <c r="L147">
        <v>-8.5629999999999998E-2</v>
      </c>
      <c r="M147">
        <v>-68.986739999999998</v>
      </c>
      <c r="N147">
        <v>-0.42752000000000001</v>
      </c>
      <c r="O147">
        <v>97.473709999999997</v>
      </c>
      <c r="P147">
        <v>101.5003</v>
      </c>
      <c r="Q147">
        <v>-19602.639060000001</v>
      </c>
      <c r="R147">
        <v>-9621.7520499999991</v>
      </c>
      <c r="S147" t="s">
        <v>25</v>
      </c>
      <c r="T147" t="e">
        <f t="shared" si="2"/>
        <v>#NAME?</v>
      </c>
      <c r="U147">
        <v>4.5300000000000002E-3</v>
      </c>
      <c r="V147">
        <v>3.0000000000000001E-5</v>
      </c>
      <c r="W147">
        <v>4.2100000000000002E-3</v>
      </c>
      <c r="X147">
        <v>4.3299999999999996E-3</v>
      </c>
      <c r="Y147">
        <v>5.5599999999999998E-3</v>
      </c>
      <c r="Z147">
        <v>0</v>
      </c>
      <c r="AA147">
        <v>0</v>
      </c>
    </row>
    <row r="148" spans="1:27" x14ac:dyDescent="0.25">
      <c r="A148">
        <v>217.83055999999999</v>
      </c>
      <c r="B148">
        <v>25.99605</v>
      </c>
      <c r="C148">
        <v>39.851460000000003</v>
      </c>
      <c r="D148">
        <v>39.765900000000002</v>
      </c>
      <c r="E148">
        <v>31.451080000000001</v>
      </c>
      <c r="F148">
        <v>-1.18512</v>
      </c>
      <c r="G148">
        <v>1.6289999999999999E-2</v>
      </c>
      <c r="H148">
        <v>0.34283999999999998</v>
      </c>
      <c r="I148">
        <v>0.32912000000000002</v>
      </c>
      <c r="J148">
        <v>-3.0244200000000001</v>
      </c>
      <c r="K148">
        <v>6.4479999999999996E-2</v>
      </c>
      <c r="L148">
        <v>-8.5699999999999998E-2</v>
      </c>
      <c r="M148">
        <v>-68.998429999999999</v>
      </c>
      <c r="N148">
        <v>-0.42415000000000003</v>
      </c>
      <c r="O148">
        <v>97.135639999999995</v>
      </c>
      <c r="P148">
        <v>101.18441</v>
      </c>
      <c r="Q148">
        <v>-19602.812140000002</v>
      </c>
      <c r="R148">
        <v>-9621.90913</v>
      </c>
      <c r="S148" t="s">
        <v>25</v>
      </c>
      <c r="T148" t="e">
        <f t="shared" si="2"/>
        <v>#NAME?</v>
      </c>
      <c r="U148">
        <v>4.5300000000000002E-3</v>
      </c>
      <c r="V148">
        <v>3.0000000000000001E-5</v>
      </c>
      <c r="W148">
        <v>4.2100000000000002E-3</v>
      </c>
      <c r="X148">
        <v>4.3099999999999996E-3</v>
      </c>
      <c r="Y148">
        <v>5.5500000000000002E-3</v>
      </c>
      <c r="Z148">
        <v>0</v>
      </c>
      <c r="AA148">
        <v>0</v>
      </c>
    </row>
    <row r="149" spans="1:27" x14ac:dyDescent="0.25">
      <c r="A149">
        <v>218.8306</v>
      </c>
      <c r="B149">
        <v>25.997389999999999</v>
      </c>
      <c r="C149">
        <v>39.852879999999999</v>
      </c>
      <c r="D149">
        <v>39.766419999999997</v>
      </c>
      <c r="E149">
        <v>31.452220000000001</v>
      </c>
      <c r="F149">
        <v>-1.18512</v>
      </c>
      <c r="G149">
        <v>1.661E-2</v>
      </c>
      <c r="H149">
        <v>0.34284999999999999</v>
      </c>
      <c r="I149">
        <v>0.32712000000000002</v>
      </c>
      <c r="J149">
        <v>-3.0244200000000001</v>
      </c>
      <c r="K149">
        <v>6.2909999999999994E-2</v>
      </c>
      <c r="L149">
        <v>-8.566E-2</v>
      </c>
      <c r="M149">
        <v>-68.995859999999993</v>
      </c>
      <c r="N149">
        <v>-0.42859000000000003</v>
      </c>
      <c r="O149">
        <v>96.545630000000003</v>
      </c>
      <c r="P149">
        <v>101.18764</v>
      </c>
      <c r="Q149">
        <v>-19603.34981</v>
      </c>
      <c r="R149">
        <v>-9622.0836899999995</v>
      </c>
      <c r="S149" t="s">
        <v>25</v>
      </c>
      <c r="T149" t="e">
        <f t="shared" si="2"/>
        <v>#NAME?</v>
      </c>
      <c r="U149">
        <v>4.5199999999999997E-3</v>
      </c>
      <c r="V149">
        <v>3.0000000000000001E-5</v>
      </c>
      <c r="W149">
        <v>4.1999999999999997E-3</v>
      </c>
      <c r="X149">
        <v>4.3200000000000001E-3</v>
      </c>
      <c r="Y149">
        <v>5.5500000000000002E-3</v>
      </c>
      <c r="Z149">
        <v>0</v>
      </c>
      <c r="AA149">
        <v>0</v>
      </c>
    </row>
    <row r="150" spans="1:27" x14ac:dyDescent="0.25">
      <c r="A150">
        <v>219.83051</v>
      </c>
      <c r="B150">
        <v>25.997869999999999</v>
      </c>
      <c r="C150">
        <v>39.853720000000003</v>
      </c>
      <c r="D150">
        <v>39.768360000000001</v>
      </c>
      <c r="E150">
        <v>31.452770000000001</v>
      </c>
      <c r="F150">
        <v>-1.18512</v>
      </c>
      <c r="G150">
        <v>1.728E-2</v>
      </c>
      <c r="H150">
        <v>0.34192</v>
      </c>
      <c r="I150">
        <v>0.3276</v>
      </c>
      <c r="J150">
        <v>-3.0244200000000001</v>
      </c>
      <c r="K150">
        <v>6.411E-2</v>
      </c>
      <c r="L150">
        <v>-8.5680000000000006E-2</v>
      </c>
      <c r="M150">
        <v>-68.996930000000006</v>
      </c>
      <c r="N150">
        <v>-0.42315999999999998</v>
      </c>
      <c r="O150">
        <v>96.688270000000003</v>
      </c>
      <c r="P150">
        <v>100.91358</v>
      </c>
      <c r="Q150">
        <v>-19603.572670000001</v>
      </c>
      <c r="R150">
        <v>-9622.3331999999991</v>
      </c>
      <c r="S150" t="s">
        <v>25</v>
      </c>
      <c r="T150" t="e">
        <f t="shared" si="2"/>
        <v>#NAME?</v>
      </c>
      <c r="U150">
        <v>4.5199999999999997E-3</v>
      </c>
      <c r="V150">
        <v>3.0000000000000001E-5</v>
      </c>
      <c r="W150">
        <v>4.2100000000000002E-3</v>
      </c>
      <c r="X150">
        <v>4.3299999999999996E-3</v>
      </c>
      <c r="Y150">
        <v>5.5500000000000002E-3</v>
      </c>
      <c r="Z150">
        <v>0</v>
      </c>
      <c r="AA150">
        <v>0</v>
      </c>
    </row>
    <row r="151" spans="1:27" x14ac:dyDescent="0.25">
      <c r="A151">
        <v>220.83204000000001</v>
      </c>
      <c r="B151">
        <v>25.999289999999998</v>
      </c>
      <c r="C151">
        <v>39.854059999999997</v>
      </c>
      <c r="D151">
        <v>39.768900000000002</v>
      </c>
      <c r="E151">
        <v>31.45448</v>
      </c>
      <c r="F151">
        <v>-1.18512</v>
      </c>
      <c r="G151">
        <v>1.8290000000000001E-2</v>
      </c>
      <c r="H151">
        <v>0.34284999999999999</v>
      </c>
      <c r="I151">
        <v>0.32945999999999998</v>
      </c>
      <c r="J151">
        <v>-3.0244200000000001</v>
      </c>
      <c r="K151">
        <v>6.2440000000000002E-2</v>
      </c>
      <c r="L151">
        <v>-8.566E-2</v>
      </c>
      <c r="M151">
        <v>-69.000470000000007</v>
      </c>
      <c r="N151">
        <v>-0.42215999999999998</v>
      </c>
      <c r="O151">
        <v>97.236580000000004</v>
      </c>
      <c r="P151">
        <v>101.18711</v>
      </c>
      <c r="Q151">
        <v>-19604.24914</v>
      </c>
      <c r="R151">
        <v>-9622.4122900000002</v>
      </c>
      <c r="S151" t="s">
        <v>25</v>
      </c>
      <c r="T151" t="e">
        <f t="shared" si="2"/>
        <v>#NAME?</v>
      </c>
      <c r="U151">
        <v>4.5300000000000002E-3</v>
      </c>
      <c r="V151">
        <v>3.0000000000000001E-5</v>
      </c>
      <c r="W151">
        <v>4.1999999999999997E-3</v>
      </c>
      <c r="X151">
        <v>4.3499999999999997E-3</v>
      </c>
      <c r="Y151">
        <v>5.5500000000000002E-3</v>
      </c>
      <c r="Z151">
        <v>0</v>
      </c>
      <c r="AA151">
        <v>0</v>
      </c>
    </row>
    <row r="152" spans="1:27" x14ac:dyDescent="0.25">
      <c r="A152">
        <v>221.83313999999999</v>
      </c>
      <c r="B152">
        <v>25.999739999999999</v>
      </c>
      <c r="C152">
        <v>39.855420000000002</v>
      </c>
      <c r="D152">
        <v>39.770040000000002</v>
      </c>
      <c r="E152">
        <v>31.455269999999999</v>
      </c>
      <c r="F152">
        <v>-1.18512</v>
      </c>
      <c r="G152">
        <v>1.763E-2</v>
      </c>
      <c r="H152">
        <v>0.34278999999999998</v>
      </c>
      <c r="I152">
        <v>0.33249000000000001</v>
      </c>
      <c r="J152">
        <v>-3.0244200000000001</v>
      </c>
      <c r="K152">
        <v>6.4019999999999994E-2</v>
      </c>
      <c r="L152">
        <v>-8.5650000000000004E-2</v>
      </c>
      <c r="M152">
        <v>-69.004869999999997</v>
      </c>
      <c r="N152">
        <v>-0.42327999999999999</v>
      </c>
      <c r="O152">
        <v>98.129310000000004</v>
      </c>
      <c r="P152">
        <v>101.17125</v>
      </c>
      <c r="Q152">
        <v>-19604.519850000001</v>
      </c>
      <c r="R152">
        <v>-9622.6360100000002</v>
      </c>
      <c r="S152" t="s">
        <v>25</v>
      </c>
      <c r="T152" t="e">
        <f t="shared" si="2"/>
        <v>#NAME?</v>
      </c>
      <c r="U152">
        <v>4.5300000000000002E-3</v>
      </c>
      <c r="V152">
        <v>3.0000000000000001E-5</v>
      </c>
      <c r="W152">
        <v>4.1999999999999997E-3</v>
      </c>
      <c r="X152">
        <v>4.3400000000000001E-3</v>
      </c>
      <c r="Y152">
        <v>5.5500000000000002E-3</v>
      </c>
      <c r="Z152">
        <v>0</v>
      </c>
      <c r="AA152">
        <v>0</v>
      </c>
    </row>
    <row r="153" spans="1:27" x14ac:dyDescent="0.25">
      <c r="A153">
        <v>222.83276000000001</v>
      </c>
      <c r="B153">
        <v>26.00075</v>
      </c>
      <c r="C153">
        <v>39.857089999999999</v>
      </c>
      <c r="D153">
        <v>39.772010000000002</v>
      </c>
      <c r="E153">
        <v>31.456710000000001</v>
      </c>
      <c r="F153">
        <v>-1.18512</v>
      </c>
      <c r="G153">
        <v>1.745E-2</v>
      </c>
      <c r="H153">
        <v>0.34218999999999999</v>
      </c>
      <c r="I153">
        <v>0.32715</v>
      </c>
      <c r="J153">
        <v>-3.0244200000000001</v>
      </c>
      <c r="K153">
        <v>6.3089999999999993E-2</v>
      </c>
      <c r="L153">
        <v>-8.5650000000000004E-2</v>
      </c>
      <c r="M153">
        <v>-69.010260000000002</v>
      </c>
      <c r="N153">
        <v>-0.42180000000000001</v>
      </c>
      <c r="O153">
        <v>96.555620000000005</v>
      </c>
      <c r="P153">
        <v>100.99308000000001</v>
      </c>
      <c r="Q153">
        <v>-19605.047890000002</v>
      </c>
      <c r="R153">
        <v>-9622.9620900000009</v>
      </c>
      <c r="S153" t="s">
        <v>25</v>
      </c>
      <c r="T153" t="e">
        <f t="shared" si="2"/>
        <v>#NAME?</v>
      </c>
      <c r="U153">
        <v>4.5199999999999997E-3</v>
      </c>
      <c r="V153">
        <v>3.0000000000000001E-5</v>
      </c>
      <c r="W153">
        <v>4.1999999999999997E-3</v>
      </c>
      <c r="X153">
        <v>4.3400000000000001E-3</v>
      </c>
      <c r="Y153">
        <v>5.5500000000000002E-3</v>
      </c>
      <c r="Z153">
        <v>0</v>
      </c>
      <c r="AA153">
        <v>0</v>
      </c>
    </row>
    <row r="154" spans="1:27" x14ac:dyDescent="0.25">
      <c r="A154">
        <v>223.83304000000001</v>
      </c>
      <c r="B154">
        <v>26.00019</v>
      </c>
      <c r="C154">
        <v>39.857520000000001</v>
      </c>
      <c r="D154">
        <v>39.772849999999998</v>
      </c>
      <c r="E154">
        <v>31.45712</v>
      </c>
      <c r="F154">
        <v>-1.18512</v>
      </c>
      <c r="G154">
        <v>1.7510000000000001E-2</v>
      </c>
      <c r="H154">
        <v>0.34237000000000001</v>
      </c>
      <c r="I154">
        <v>0.32818000000000003</v>
      </c>
      <c r="J154">
        <v>-3.0244200000000001</v>
      </c>
      <c r="K154">
        <v>6.3020000000000007E-2</v>
      </c>
      <c r="L154">
        <v>-8.5669999999999996E-2</v>
      </c>
      <c r="M154">
        <v>-69.022419999999997</v>
      </c>
      <c r="N154">
        <v>-0.41975000000000001</v>
      </c>
      <c r="O154">
        <v>96.859189999999998</v>
      </c>
      <c r="P154">
        <v>101.04756</v>
      </c>
      <c r="Q154">
        <v>-19605.01672</v>
      </c>
      <c r="R154">
        <v>-9623.0761299999995</v>
      </c>
      <c r="S154" t="s">
        <v>25</v>
      </c>
      <c r="T154" t="e">
        <f t="shared" si="2"/>
        <v>#NAME?</v>
      </c>
      <c r="U154">
        <v>4.5300000000000002E-3</v>
      </c>
      <c r="V154">
        <v>3.0000000000000001E-5</v>
      </c>
      <c r="W154">
        <v>4.1999999999999997E-3</v>
      </c>
      <c r="X154">
        <v>4.3400000000000001E-3</v>
      </c>
      <c r="Y154">
        <v>5.5500000000000002E-3</v>
      </c>
      <c r="Z154">
        <v>0</v>
      </c>
      <c r="AA154">
        <v>0</v>
      </c>
    </row>
    <row r="155" spans="1:27" x14ac:dyDescent="0.25">
      <c r="A155">
        <v>224.83292</v>
      </c>
      <c r="B155">
        <v>26.002310000000001</v>
      </c>
      <c r="C155">
        <v>39.858649999999997</v>
      </c>
      <c r="D155">
        <v>39.773899999999998</v>
      </c>
      <c r="E155">
        <v>31.45853</v>
      </c>
      <c r="F155">
        <v>-1.18512</v>
      </c>
      <c r="G155">
        <v>1.8149999999999999E-2</v>
      </c>
      <c r="H155">
        <v>0.34161000000000002</v>
      </c>
      <c r="I155">
        <v>0.33056999999999997</v>
      </c>
      <c r="J155">
        <v>-3.0244200000000001</v>
      </c>
      <c r="K155">
        <v>6.2939999999999996E-2</v>
      </c>
      <c r="L155">
        <v>-8.5610000000000006E-2</v>
      </c>
      <c r="M155">
        <v>-69.013490000000004</v>
      </c>
      <c r="N155">
        <v>-0.42014000000000001</v>
      </c>
      <c r="O155">
        <v>97.56429</v>
      </c>
      <c r="P155">
        <v>100.82249</v>
      </c>
      <c r="Q155">
        <v>-19605.78141</v>
      </c>
      <c r="R155">
        <v>-9623.2714500000002</v>
      </c>
      <c r="S155" t="s">
        <v>25</v>
      </c>
      <c r="T155" t="e">
        <f t="shared" si="2"/>
        <v>#NAME?</v>
      </c>
      <c r="U155">
        <v>4.5300000000000002E-3</v>
      </c>
      <c r="V155">
        <v>3.0000000000000001E-5</v>
      </c>
      <c r="W155">
        <v>4.1999999999999997E-3</v>
      </c>
      <c r="X155">
        <v>4.3499999999999997E-3</v>
      </c>
      <c r="Y155">
        <v>5.5500000000000002E-3</v>
      </c>
      <c r="Z155">
        <v>0</v>
      </c>
      <c r="AA155">
        <v>0</v>
      </c>
    </row>
    <row r="156" spans="1:27" x14ac:dyDescent="0.25">
      <c r="A156">
        <v>225.83255</v>
      </c>
      <c r="B156">
        <v>26.00264</v>
      </c>
      <c r="C156">
        <v>39.860250000000001</v>
      </c>
      <c r="D156">
        <v>39.774360000000001</v>
      </c>
      <c r="E156">
        <v>31.45973</v>
      </c>
      <c r="F156">
        <v>-1.18512</v>
      </c>
      <c r="G156">
        <v>1.7729999999999999E-2</v>
      </c>
      <c r="H156">
        <v>0.34316000000000002</v>
      </c>
      <c r="I156">
        <v>0.32965</v>
      </c>
      <c r="J156">
        <v>-3.0244200000000001</v>
      </c>
      <c r="K156">
        <v>6.2199999999999998E-2</v>
      </c>
      <c r="L156">
        <v>-8.5629999999999998E-2</v>
      </c>
      <c r="M156">
        <v>-69.024519999999995</v>
      </c>
      <c r="N156">
        <v>-0.42575000000000002</v>
      </c>
      <c r="O156">
        <v>97.292529999999999</v>
      </c>
      <c r="P156">
        <v>101.28113999999999</v>
      </c>
      <c r="Q156">
        <v>-19606.110830000001</v>
      </c>
      <c r="R156">
        <v>-9623.4566400000003</v>
      </c>
      <c r="S156" t="s">
        <v>25</v>
      </c>
      <c r="T156" t="e">
        <f t="shared" si="2"/>
        <v>#NAME?</v>
      </c>
      <c r="U156">
        <v>4.5300000000000002E-3</v>
      </c>
      <c r="V156">
        <v>3.0000000000000001E-5</v>
      </c>
      <c r="W156">
        <v>4.1999999999999997E-3</v>
      </c>
      <c r="X156">
        <v>4.3400000000000001E-3</v>
      </c>
      <c r="Y156">
        <v>5.5599999999999998E-3</v>
      </c>
      <c r="Z156">
        <v>0</v>
      </c>
      <c r="AA156">
        <v>0</v>
      </c>
    </row>
    <row r="157" spans="1:27" x14ac:dyDescent="0.25">
      <c r="A157">
        <v>226.83240000000001</v>
      </c>
      <c r="B157">
        <v>26.002230000000001</v>
      </c>
      <c r="C157">
        <v>39.861409999999999</v>
      </c>
      <c r="D157">
        <v>39.77552</v>
      </c>
      <c r="E157">
        <v>31.460809999999999</v>
      </c>
      <c r="F157">
        <v>-1.18512</v>
      </c>
      <c r="G157">
        <v>1.7690000000000001E-2</v>
      </c>
      <c r="H157">
        <v>0.34098000000000001</v>
      </c>
      <c r="I157">
        <v>0.32732</v>
      </c>
      <c r="J157">
        <v>-3.0244200000000001</v>
      </c>
      <c r="K157">
        <v>6.2509999999999996E-2</v>
      </c>
      <c r="L157">
        <v>-8.5709999999999995E-2</v>
      </c>
      <c r="M157">
        <v>-69.043400000000005</v>
      </c>
      <c r="N157">
        <v>-0.42581999999999998</v>
      </c>
      <c r="O157">
        <v>96.603909999999999</v>
      </c>
      <c r="P157">
        <v>100.63722</v>
      </c>
      <c r="Q157">
        <v>-19606.25603</v>
      </c>
      <c r="R157">
        <v>-9623.6646299999993</v>
      </c>
      <c r="S157" t="s">
        <v>25</v>
      </c>
      <c r="T157" t="e">
        <f t="shared" si="2"/>
        <v>#NAME?</v>
      </c>
      <c r="U157">
        <v>4.5199999999999997E-3</v>
      </c>
      <c r="V157">
        <v>3.0000000000000001E-5</v>
      </c>
      <c r="W157">
        <v>4.1999999999999997E-3</v>
      </c>
      <c r="X157">
        <v>4.3400000000000001E-3</v>
      </c>
      <c r="Y157">
        <v>5.5500000000000002E-3</v>
      </c>
      <c r="Z157">
        <v>0</v>
      </c>
      <c r="AA157">
        <v>0</v>
      </c>
    </row>
    <row r="158" spans="1:27" x14ac:dyDescent="0.25">
      <c r="A158">
        <v>227.83393000000001</v>
      </c>
      <c r="B158">
        <v>26.004180000000002</v>
      </c>
      <c r="C158">
        <v>39.862110000000001</v>
      </c>
      <c r="D158">
        <v>39.776110000000003</v>
      </c>
      <c r="E158">
        <v>31.46087</v>
      </c>
      <c r="F158">
        <v>-1.18512</v>
      </c>
      <c r="G158">
        <v>1.7840000000000002E-2</v>
      </c>
      <c r="H158">
        <v>0.34328999999999998</v>
      </c>
      <c r="I158">
        <v>0.32868999999999998</v>
      </c>
      <c r="J158">
        <v>-3.0244200000000001</v>
      </c>
      <c r="K158">
        <v>6.5129999999999993E-2</v>
      </c>
      <c r="L158">
        <v>-8.5669999999999996E-2</v>
      </c>
      <c r="M158">
        <v>-69.019450000000006</v>
      </c>
      <c r="N158">
        <v>-0.42634</v>
      </c>
      <c r="O158">
        <v>97.009389999999996</v>
      </c>
      <c r="P158">
        <v>101.31870000000001</v>
      </c>
      <c r="Q158">
        <v>-19606.693350000001</v>
      </c>
      <c r="R158">
        <v>-9623.7809400000006</v>
      </c>
      <c r="S158" t="s">
        <v>25</v>
      </c>
      <c r="T158" t="e">
        <f t="shared" si="2"/>
        <v>#NAME?</v>
      </c>
      <c r="U158">
        <v>4.5300000000000002E-3</v>
      </c>
      <c r="V158">
        <v>3.0000000000000001E-5</v>
      </c>
      <c r="W158">
        <v>4.2100000000000002E-3</v>
      </c>
      <c r="X158">
        <v>4.3400000000000001E-3</v>
      </c>
      <c r="Y158">
        <v>5.5599999999999998E-3</v>
      </c>
      <c r="Z158">
        <v>0</v>
      </c>
      <c r="AA158">
        <v>0</v>
      </c>
    </row>
    <row r="159" spans="1:27" x14ac:dyDescent="0.25">
      <c r="A159">
        <v>228.83609000000001</v>
      </c>
      <c r="B159">
        <v>26.003740000000001</v>
      </c>
      <c r="C159">
        <v>39.863579999999999</v>
      </c>
      <c r="D159">
        <v>39.778329999999997</v>
      </c>
      <c r="E159">
        <v>31.461919999999999</v>
      </c>
      <c r="F159">
        <v>-1.18512</v>
      </c>
      <c r="G159">
        <v>1.754E-2</v>
      </c>
      <c r="H159">
        <v>0.34361999999999998</v>
      </c>
      <c r="I159">
        <v>0.32929999999999998</v>
      </c>
      <c r="J159">
        <v>-3.0244200000000001</v>
      </c>
      <c r="K159">
        <v>6.3270000000000007E-2</v>
      </c>
      <c r="L159">
        <v>-8.5580000000000003E-2</v>
      </c>
      <c r="M159">
        <v>-69.038250000000005</v>
      </c>
      <c r="N159">
        <v>-0.42264000000000002</v>
      </c>
      <c r="O159">
        <v>97.190399999999997</v>
      </c>
      <c r="P159">
        <v>101.41585000000001</v>
      </c>
      <c r="Q159">
        <v>-19606.82504</v>
      </c>
      <c r="R159">
        <v>-9624.1111799999999</v>
      </c>
      <c r="S159" t="s">
        <v>25</v>
      </c>
      <c r="T159" t="e">
        <f t="shared" si="2"/>
        <v>#NAME?</v>
      </c>
      <c r="U159">
        <v>4.5300000000000002E-3</v>
      </c>
      <c r="V159">
        <v>3.0000000000000001E-5</v>
      </c>
      <c r="W159">
        <v>4.1999999999999997E-3</v>
      </c>
      <c r="X159">
        <v>4.3400000000000001E-3</v>
      </c>
      <c r="Y159">
        <v>5.5599999999999998E-3</v>
      </c>
      <c r="Z159">
        <v>0</v>
      </c>
      <c r="AA159">
        <v>0</v>
      </c>
    </row>
    <row r="160" spans="1:27" x14ac:dyDescent="0.25">
      <c r="A160">
        <v>229.83546999999999</v>
      </c>
      <c r="B160">
        <v>26.00414</v>
      </c>
      <c r="C160">
        <v>39.865009999999998</v>
      </c>
      <c r="D160">
        <v>39.779969999999999</v>
      </c>
      <c r="E160">
        <v>31.463170000000002</v>
      </c>
      <c r="F160">
        <v>-1.18512</v>
      </c>
      <c r="G160">
        <v>1.8870000000000001E-2</v>
      </c>
      <c r="H160">
        <v>0.34273999999999999</v>
      </c>
      <c r="I160">
        <v>0.32474999999999998</v>
      </c>
      <c r="J160">
        <v>-3.0244200000000001</v>
      </c>
      <c r="K160">
        <v>6.4299999999999996E-2</v>
      </c>
      <c r="L160">
        <v>-8.566E-2</v>
      </c>
      <c r="M160">
        <v>-69.049139999999994</v>
      </c>
      <c r="N160">
        <v>-0.42157</v>
      </c>
      <c r="O160">
        <v>95.847279999999998</v>
      </c>
      <c r="P160">
        <v>101.15526</v>
      </c>
      <c r="Q160">
        <v>-19607.182499999999</v>
      </c>
      <c r="R160">
        <v>-9624.3862499999996</v>
      </c>
      <c r="S160" t="s">
        <v>25</v>
      </c>
      <c r="T160" t="e">
        <f t="shared" si="2"/>
        <v>#NAME?</v>
      </c>
      <c r="U160">
        <v>4.5199999999999997E-3</v>
      </c>
      <c r="V160">
        <v>3.0000000000000001E-5</v>
      </c>
      <c r="W160">
        <v>4.2100000000000002E-3</v>
      </c>
      <c r="X160">
        <v>4.3600000000000002E-3</v>
      </c>
      <c r="Y160">
        <v>5.5500000000000002E-3</v>
      </c>
      <c r="Z160">
        <v>0</v>
      </c>
      <c r="AA160">
        <v>0</v>
      </c>
    </row>
    <row r="161" spans="1:27" x14ac:dyDescent="0.25">
      <c r="A161">
        <v>230.83582999999999</v>
      </c>
      <c r="B161">
        <v>26.004000000000001</v>
      </c>
      <c r="C161">
        <v>39.866250000000001</v>
      </c>
      <c r="D161">
        <v>39.78078</v>
      </c>
      <c r="E161">
        <v>31.46416</v>
      </c>
      <c r="F161">
        <v>-1.18512</v>
      </c>
      <c r="G161">
        <v>1.55E-2</v>
      </c>
      <c r="H161">
        <v>0.34267999999999998</v>
      </c>
      <c r="I161">
        <v>0.33151000000000003</v>
      </c>
      <c r="J161">
        <v>-3.0244200000000001</v>
      </c>
      <c r="K161">
        <v>6.4610000000000001E-2</v>
      </c>
      <c r="L161">
        <v>-8.5720000000000005E-2</v>
      </c>
      <c r="M161">
        <v>-69.06335</v>
      </c>
      <c r="N161">
        <v>-0.42369000000000001</v>
      </c>
      <c r="O161">
        <v>97.841660000000005</v>
      </c>
      <c r="P161">
        <v>101.13798</v>
      </c>
      <c r="Q161">
        <v>-19607.363870000001</v>
      </c>
      <c r="R161">
        <v>-9624.5702899999997</v>
      </c>
      <c r="S161" t="s">
        <v>25</v>
      </c>
      <c r="T161" t="e">
        <f t="shared" si="2"/>
        <v>#NAME?</v>
      </c>
      <c r="U161">
        <v>4.5300000000000002E-3</v>
      </c>
      <c r="V161">
        <v>3.0000000000000001E-5</v>
      </c>
      <c r="W161">
        <v>4.2100000000000002E-3</v>
      </c>
      <c r="X161">
        <v>4.3E-3</v>
      </c>
      <c r="Y161">
        <v>5.5500000000000002E-3</v>
      </c>
      <c r="Z161">
        <v>0</v>
      </c>
      <c r="AA161">
        <v>0</v>
      </c>
    </row>
    <row r="162" spans="1:27" x14ac:dyDescent="0.25">
      <c r="A162">
        <v>231.83555999999999</v>
      </c>
      <c r="B162">
        <v>26.00487</v>
      </c>
      <c r="C162">
        <v>39.866819999999997</v>
      </c>
      <c r="D162">
        <v>39.781280000000002</v>
      </c>
      <c r="E162">
        <v>31.466270000000002</v>
      </c>
      <c r="F162">
        <v>-1.18512</v>
      </c>
      <c r="G162">
        <v>1.8499999999999999E-2</v>
      </c>
      <c r="H162">
        <v>0.34229999999999999</v>
      </c>
      <c r="I162">
        <v>0.32885999999999999</v>
      </c>
      <c r="J162">
        <v>-3.0244200000000001</v>
      </c>
      <c r="K162">
        <v>6.3060000000000005E-2</v>
      </c>
      <c r="L162">
        <v>-8.5650000000000004E-2</v>
      </c>
      <c r="M162">
        <v>-69.079059999999998</v>
      </c>
      <c r="N162">
        <v>-0.42404999999999998</v>
      </c>
      <c r="O162">
        <v>97.060839999999999</v>
      </c>
      <c r="P162">
        <v>101.02682</v>
      </c>
      <c r="Q162">
        <v>-19608.012050000001</v>
      </c>
      <c r="R162">
        <v>-9624.66662</v>
      </c>
      <c r="S162" t="s">
        <v>25</v>
      </c>
      <c r="T162" t="e">
        <f t="shared" si="2"/>
        <v>#NAME?</v>
      </c>
      <c r="U162">
        <v>4.5300000000000002E-3</v>
      </c>
      <c r="V162">
        <v>3.0000000000000001E-5</v>
      </c>
      <c r="W162">
        <v>4.1999999999999997E-3</v>
      </c>
      <c r="X162">
        <v>4.3600000000000002E-3</v>
      </c>
      <c r="Y162">
        <v>5.5500000000000002E-3</v>
      </c>
      <c r="Z162">
        <v>0</v>
      </c>
      <c r="AA162">
        <v>0</v>
      </c>
    </row>
    <row r="163" spans="1:27" x14ac:dyDescent="0.25">
      <c r="A163">
        <v>232.83571000000001</v>
      </c>
      <c r="B163">
        <v>26.005590000000002</v>
      </c>
      <c r="C163">
        <v>39.869500000000002</v>
      </c>
      <c r="D163">
        <v>39.782850000000003</v>
      </c>
      <c r="E163">
        <v>31.465879999999999</v>
      </c>
      <c r="F163">
        <v>-1.18512</v>
      </c>
      <c r="G163">
        <v>1.763E-2</v>
      </c>
      <c r="H163">
        <v>0.34137000000000001</v>
      </c>
      <c r="I163">
        <v>0.32538</v>
      </c>
      <c r="J163">
        <v>-3.0244200000000001</v>
      </c>
      <c r="K163">
        <v>6.234E-2</v>
      </c>
      <c r="L163">
        <v>-8.5650000000000004E-2</v>
      </c>
      <c r="M163">
        <v>-69.064920000000001</v>
      </c>
      <c r="N163">
        <v>-0.42953000000000002</v>
      </c>
      <c r="O163">
        <v>96.031180000000006</v>
      </c>
      <c r="P163">
        <v>100.75044</v>
      </c>
      <c r="Q163">
        <v>-19608.082849999999</v>
      </c>
      <c r="R163">
        <v>-9625.0477499999997</v>
      </c>
      <c r="S163" t="s">
        <v>25</v>
      </c>
      <c r="T163" t="e">
        <f t="shared" si="2"/>
        <v>#NAME?</v>
      </c>
      <c r="U163">
        <v>4.5199999999999997E-3</v>
      </c>
      <c r="V163">
        <v>3.0000000000000001E-5</v>
      </c>
      <c r="W163">
        <v>4.1999999999999997E-3</v>
      </c>
      <c r="X163">
        <v>4.3400000000000001E-3</v>
      </c>
      <c r="Y163">
        <v>5.5500000000000002E-3</v>
      </c>
      <c r="Z163">
        <v>0</v>
      </c>
      <c r="AA163">
        <v>0</v>
      </c>
    </row>
    <row r="164" spans="1:27" x14ac:dyDescent="0.25">
      <c r="A164">
        <v>233.83583999999999</v>
      </c>
      <c r="B164">
        <v>26.005929999999999</v>
      </c>
      <c r="C164">
        <v>39.869970000000002</v>
      </c>
      <c r="D164">
        <v>39.784149999999997</v>
      </c>
      <c r="E164">
        <v>31.467890000000001</v>
      </c>
      <c r="F164">
        <v>-1.18512</v>
      </c>
      <c r="G164">
        <v>1.8700000000000001E-2</v>
      </c>
      <c r="H164">
        <v>0.34216999999999997</v>
      </c>
      <c r="I164">
        <v>0.33168999999999998</v>
      </c>
      <c r="J164">
        <v>-3.0244200000000001</v>
      </c>
      <c r="K164">
        <v>6.4019999999999994E-2</v>
      </c>
      <c r="L164">
        <v>-8.5669999999999996E-2</v>
      </c>
      <c r="M164">
        <v>-69.086079999999995</v>
      </c>
      <c r="N164">
        <v>-0.42544999999999999</v>
      </c>
      <c r="O164">
        <v>97.894800000000004</v>
      </c>
      <c r="P164">
        <v>100.98753000000001</v>
      </c>
      <c r="Q164">
        <v>-19608.592560000001</v>
      </c>
      <c r="R164">
        <v>-9625.2063699999999</v>
      </c>
      <c r="S164" t="s">
        <v>25</v>
      </c>
      <c r="T164" t="e">
        <f t="shared" si="2"/>
        <v>#NAME?</v>
      </c>
      <c r="U164">
        <v>4.5300000000000002E-3</v>
      </c>
      <c r="V164">
        <v>3.0000000000000001E-5</v>
      </c>
      <c r="W164">
        <v>4.1999999999999997E-3</v>
      </c>
      <c r="X164">
        <v>4.3600000000000002E-3</v>
      </c>
      <c r="Y164">
        <v>5.5500000000000002E-3</v>
      </c>
      <c r="Z164">
        <v>0</v>
      </c>
      <c r="AA164">
        <v>0</v>
      </c>
    </row>
    <row r="165" spans="1:27" x14ac:dyDescent="0.25">
      <c r="A165">
        <v>234.83524</v>
      </c>
      <c r="B165">
        <v>26.006019999999999</v>
      </c>
      <c r="C165">
        <v>39.869999999999997</v>
      </c>
      <c r="D165">
        <v>39.784869999999998</v>
      </c>
      <c r="E165">
        <v>31.467939999999999</v>
      </c>
      <c r="F165">
        <v>-1.18512</v>
      </c>
      <c r="G165">
        <v>1.7899999999999999E-2</v>
      </c>
      <c r="H165">
        <v>0.34105000000000002</v>
      </c>
      <c r="I165">
        <v>0.32800000000000001</v>
      </c>
      <c r="J165">
        <v>-3.0244200000000001</v>
      </c>
      <c r="K165">
        <v>6.3549999999999995E-2</v>
      </c>
      <c r="L165">
        <v>-8.5669999999999996E-2</v>
      </c>
      <c r="M165">
        <v>-69.085629999999995</v>
      </c>
      <c r="N165">
        <v>-0.42198999999999998</v>
      </c>
      <c r="O165">
        <v>96.805109999999999</v>
      </c>
      <c r="P165">
        <v>100.65600000000001</v>
      </c>
      <c r="Q165">
        <v>-19608.622179999998</v>
      </c>
      <c r="R165">
        <v>-9625.2738399999998</v>
      </c>
      <c r="S165" t="s">
        <v>25</v>
      </c>
      <c r="T165" t="e">
        <f t="shared" si="2"/>
        <v>#NAME?</v>
      </c>
      <c r="U165">
        <v>4.5199999999999997E-3</v>
      </c>
      <c r="V165">
        <v>3.0000000000000001E-5</v>
      </c>
      <c r="W165">
        <v>4.1999999999999997E-3</v>
      </c>
      <c r="X165">
        <v>4.3400000000000001E-3</v>
      </c>
      <c r="Y165">
        <v>5.5500000000000002E-3</v>
      </c>
      <c r="Z165">
        <v>0</v>
      </c>
      <c r="AA165">
        <v>0</v>
      </c>
    </row>
    <row r="166" spans="1:27" x14ac:dyDescent="0.25">
      <c r="A166">
        <v>235.83602999999999</v>
      </c>
      <c r="B166">
        <v>26.006350000000001</v>
      </c>
      <c r="C166">
        <v>39.871180000000003</v>
      </c>
      <c r="D166">
        <v>39.786290000000001</v>
      </c>
      <c r="E166">
        <v>31.46942</v>
      </c>
      <c r="F166">
        <v>-1.18512</v>
      </c>
      <c r="G166">
        <v>1.695E-2</v>
      </c>
      <c r="H166">
        <v>0.34254000000000001</v>
      </c>
      <c r="I166">
        <v>0.32879999999999998</v>
      </c>
      <c r="J166">
        <v>-3.0244200000000001</v>
      </c>
      <c r="K166">
        <v>6.4579999999999999E-2</v>
      </c>
      <c r="L166">
        <v>-8.5629999999999998E-2</v>
      </c>
      <c r="M166">
        <v>-69.100129999999993</v>
      </c>
      <c r="N166">
        <v>-0.42085</v>
      </c>
      <c r="O166">
        <v>97.041370000000001</v>
      </c>
      <c r="P166">
        <v>101.09717000000001</v>
      </c>
      <c r="Q166">
        <v>-19609.01153</v>
      </c>
      <c r="R166">
        <v>-9625.5073200000006</v>
      </c>
      <c r="S166" t="s">
        <v>25</v>
      </c>
      <c r="T166" t="e">
        <f t="shared" si="2"/>
        <v>#NAME?</v>
      </c>
      <c r="U166">
        <v>4.5300000000000002E-3</v>
      </c>
      <c r="V166">
        <v>3.0000000000000001E-5</v>
      </c>
      <c r="W166">
        <v>4.2100000000000002E-3</v>
      </c>
      <c r="X166">
        <v>4.3299999999999996E-3</v>
      </c>
      <c r="Y166">
        <v>5.5500000000000002E-3</v>
      </c>
      <c r="Z166">
        <v>0</v>
      </c>
      <c r="AA166">
        <v>0</v>
      </c>
    </row>
    <row r="167" spans="1:27" x14ac:dyDescent="0.25">
      <c r="A167">
        <v>236.83587</v>
      </c>
      <c r="B167">
        <v>26.006409999999999</v>
      </c>
      <c r="C167">
        <v>39.871920000000003</v>
      </c>
      <c r="D167">
        <v>39.785640000000001</v>
      </c>
      <c r="E167">
        <v>31.47157</v>
      </c>
      <c r="F167">
        <v>-1.18512</v>
      </c>
      <c r="G167">
        <v>1.8370000000000001E-2</v>
      </c>
      <c r="H167">
        <v>0.34266000000000002</v>
      </c>
      <c r="I167">
        <v>0.32780999999999999</v>
      </c>
      <c r="J167">
        <v>-3.0244200000000001</v>
      </c>
      <c r="K167">
        <v>6.1449999999999998E-2</v>
      </c>
      <c r="L167">
        <v>-8.5589999999999999E-2</v>
      </c>
      <c r="M167">
        <v>-69.126499999999993</v>
      </c>
      <c r="N167">
        <v>-0.42770999999999998</v>
      </c>
      <c r="O167">
        <v>96.749899999999997</v>
      </c>
      <c r="P167">
        <v>101.13112</v>
      </c>
      <c r="Q167">
        <v>-19609.492320000001</v>
      </c>
      <c r="R167">
        <v>-9625.5148800000006</v>
      </c>
      <c r="S167" t="s">
        <v>25</v>
      </c>
      <c r="T167" t="e">
        <f t="shared" si="2"/>
        <v>#NAME?</v>
      </c>
      <c r="U167">
        <v>4.5199999999999997E-3</v>
      </c>
      <c r="V167">
        <v>3.0000000000000001E-5</v>
      </c>
      <c r="W167">
        <v>4.1999999999999997E-3</v>
      </c>
      <c r="X167">
        <v>4.3499999999999997E-3</v>
      </c>
      <c r="Y167">
        <v>5.5500000000000002E-3</v>
      </c>
      <c r="Z167">
        <v>0</v>
      </c>
      <c r="AA167">
        <v>0</v>
      </c>
    </row>
    <row r="168" spans="1:27" x14ac:dyDescent="0.25">
      <c r="A168">
        <v>237.83537000000001</v>
      </c>
      <c r="B168">
        <v>26.006689999999999</v>
      </c>
      <c r="C168">
        <v>39.871839999999999</v>
      </c>
      <c r="D168">
        <v>39.787599999999998</v>
      </c>
      <c r="E168">
        <v>31.47156</v>
      </c>
      <c r="F168">
        <v>-1.18512</v>
      </c>
      <c r="G168">
        <v>1.6799999999999999E-2</v>
      </c>
      <c r="H168">
        <v>0.34276000000000001</v>
      </c>
      <c r="I168">
        <v>0.33126</v>
      </c>
      <c r="J168">
        <v>-3.0244200000000001</v>
      </c>
      <c r="K168">
        <v>6.3299999999999995E-2</v>
      </c>
      <c r="L168">
        <v>-8.5629999999999998E-2</v>
      </c>
      <c r="M168">
        <v>-69.122879999999995</v>
      </c>
      <c r="N168">
        <v>-0.41760999999999998</v>
      </c>
      <c r="O168">
        <v>97.768510000000006</v>
      </c>
      <c r="P168">
        <v>101.16127</v>
      </c>
      <c r="Q168">
        <v>-19609.549859999999</v>
      </c>
      <c r="R168">
        <v>-9625.6841100000001</v>
      </c>
      <c r="S168" t="s">
        <v>25</v>
      </c>
      <c r="T168" t="e">
        <f t="shared" si="2"/>
        <v>#NAME?</v>
      </c>
      <c r="U168">
        <v>4.5300000000000002E-3</v>
      </c>
      <c r="V168">
        <v>3.0000000000000001E-5</v>
      </c>
      <c r="W168">
        <v>4.1999999999999997E-3</v>
      </c>
      <c r="X168">
        <v>4.3200000000000001E-3</v>
      </c>
      <c r="Y168">
        <v>5.5500000000000002E-3</v>
      </c>
      <c r="Z168">
        <v>0</v>
      </c>
      <c r="AA168">
        <v>0</v>
      </c>
    </row>
    <row r="169" spans="1:27" x14ac:dyDescent="0.25">
      <c r="A169">
        <v>238.83564999999999</v>
      </c>
      <c r="B169">
        <v>26.007660000000001</v>
      </c>
      <c r="C169">
        <v>39.873519999999999</v>
      </c>
      <c r="D169">
        <v>39.78754</v>
      </c>
      <c r="E169">
        <v>31.472570000000001</v>
      </c>
      <c r="F169">
        <v>-1.18512</v>
      </c>
      <c r="G169">
        <v>1.941E-2</v>
      </c>
      <c r="H169">
        <v>0.34314</v>
      </c>
      <c r="I169">
        <v>0.32996999999999999</v>
      </c>
      <c r="J169">
        <v>-3.0244200000000001</v>
      </c>
      <c r="K169">
        <v>6.5490000000000007E-2</v>
      </c>
      <c r="L169">
        <v>-8.5599999999999996E-2</v>
      </c>
      <c r="M169">
        <v>-69.123450000000005</v>
      </c>
      <c r="N169">
        <v>-0.42620999999999998</v>
      </c>
      <c r="O169">
        <v>97.388289999999998</v>
      </c>
      <c r="P169">
        <v>101.27498</v>
      </c>
      <c r="Q169">
        <v>-19609.979480000002</v>
      </c>
      <c r="R169">
        <v>-9625.8290899999993</v>
      </c>
      <c r="S169" t="s">
        <v>25</v>
      </c>
      <c r="T169" t="e">
        <f t="shared" si="2"/>
        <v>#NAME?</v>
      </c>
      <c r="U169">
        <v>4.5300000000000002E-3</v>
      </c>
      <c r="V169">
        <v>3.0000000000000001E-5</v>
      </c>
      <c r="W169">
        <v>4.2100000000000002E-3</v>
      </c>
      <c r="X169">
        <v>4.3699999999999998E-3</v>
      </c>
      <c r="Y169">
        <v>5.5599999999999998E-3</v>
      </c>
      <c r="Z169">
        <v>0</v>
      </c>
      <c r="AA169">
        <v>0</v>
      </c>
    </row>
    <row r="170" spans="1:27" x14ac:dyDescent="0.25">
      <c r="A170">
        <v>239.83676</v>
      </c>
      <c r="B170">
        <v>26.008949999999999</v>
      </c>
      <c r="C170">
        <v>39.873840000000001</v>
      </c>
      <c r="D170">
        <v>39.78877</v>
      </c>
      <c r="E170">
        <v>31.472850000000001</v>
      </c>
      <c r="F170">
        <v>-1.18512</v>
      </c>
      <c r="G170">
        <v>1.753E-2</v>
      </c>
      <c r="H170">
        <v>0.34223999999999999</v>
      </c>
      <c r="I170">
        <v>0.32532</v>
      </c>
      <c r="J170">
        <v>-3.0244200000000001</v>
      </c>
      <c r="K170">
        <v>6.2810000000000005E-2</v>
      </c>
      <c r="L170">
        <v>-8.5690000000000002E-2</v>
      </c>
      <c r="M170">
        <v>-69.110609999999994</v>
      </c>
      <c r="N170">
        <v>-0.42171999999999998</v>
      </c>
      <c r="O170">
        <v>96.014039999999994</v>
      </c>
      <c r="P170">
        <v>101.00866000000001</v>
      </c>
      <c r="Q170">
        <v>-19610.318670000001</v>
      </c>
      <c r="R170">
        <v>-9625.9685599999993</v>
      </c>
      <c r="S170" t="s">
        <v>25</v>
      </c>
      <c r="T170" t="e">
        <f t="shared" si="2"/>
        <v>#NAME?</v>
      </c>
      <c r="U170">
        <v>4.5199999999999997E-3</v>
      </c>
      <c r="V170">
        <v>3.0000000000000001E-5</v>
      </c>
      <c r="W170">
        <v>4.1999999999999997E-3</v>
      </c>
      <c r="X170">
        <v>4.3400000000000001E-3</v>
      </c>
      <c r="Y170">
        <v>5.5500000000000002E-3</v>
      </c>
      <c r="Z170">
        <v>0</v>
      </c>
      <c r="AA170">
        <v>0</v>
      </c>
    </row>
    <row r="171" spans="1:27" x14ac:dyDescent="0.25">
      <c r="A171">
        <v>240.83865</v>
      </c>
      <c r="B171">
        <v>26.010159999999999</v>
      </c>
      <c r="C171">
        <v>39.874609999999997</v>
      </c>
      <c r="D171">
        <v>39.789119999999997</v>
      </c>
      <c r="E171">
        <v>31.47373</v>
      </c>
      <c r="F171">
        <v>-1.18512</v>
      </c>
      <c r="G171">
        <v>1.7610000000000001E-2</v>
      </c>
      <c r="H171">
        <v>0.34255999999999998</v>
      </c>
      <c r="I171">
        <v>0.32791999999999999</v>
      </c>
      <c r="J171">
        <v>-3.0244200000000001</v>
      </c>
      <c r="K171">
        <v>6.4879999999999993E-2</v>
      </c>
      <c r="L171">
        <v>-8.5629999999999998E-2</v>
      </c>
      <c r="M171">
        <v>-69.106489999999994</v>
      </c>
      <c r="N171">
        <v>-0.42377999999999999</v>
      </c>
      <c r="O171">
        <v>96.782089999999997</v>
      </c>
      <c r="P171">
        <v>101.10345</v>
      </c>
      <c r="Q171">
        <v>-19610.769820000001</v>
      </c>
      <c r="R171">
        <v>-9626.0681100000002</v>
      </c>
      <c r="S171" t="s">
        <v>25</v>
      </c>
      <c r="T171" t="e">
        <f t="shared" si="2"/>
        <v>#NAME?</v>
      </c>
      <c r="U171">
        <v>4.5199999999999997E-3</v>
      </c>
      <c r="V171">
        <v>3.0000000000000001E-5</v>
      </c>
      <c r="W171">
        <v>4.2100000000000002E-3</v>
      </c>
      <c r="X171">
        <v>4.3400000000000001E-3</v>
      </c>
      <c r="Y171">
        <v>5.5500000000000002E-3</v>
      </c>
      <c r="Z171">
        <v>0</v>
      </c>
      <c r="AA171">
        <v>0</v>
      </c>
    </row>
    <row r="172" spans="1:27" x14ac:dyDescent="0.25">
      <c r="A172">
        <v>241.83959999999999</v>
      </c>
      <c r="B172">
        <v>26.0107</v>
      </c>
      <c r="C172">
        <v>39.876130000000003</v>
      </c>
      <c r="D172">
        <v>39.790210000000002</v>
      </c>
      <c r="E172">
        <v>31.47494</v>
      </c>
      <c r="F172">
        <v>-1.18512</v>
      </c>
      <c r="G172">
        <v>1.6629999999999999E-2</v>
      </c>
      <c r="H172">
        <v>0.34422999999999998</v>
      </c>
      <c r="I172">
        <v>0.32662999999999998</v>
      </c>
      <c r="J172">
        <v>-3.0244200000000001</v>
      </c>
      <c r="K172">
        <v>6.4479999999999996E-2</v>
      </c>
      <c r="L172">
        <v>-8.5720000000000005E-2</v>
      </c>
      <c r="M172">
        <v>-69.114940000000004</v>
      </c>
      <c r="N172">
        <v>-0.42595</v>
      </c>
      <c r="O172">
        <v>96.401700000000005</v>
      </c>
      <c r="P172">
        <v>101.59442</v>
      </c>
      <c r="Q172">
        <v>-19611.14932</v>
      </c>
      <c r="R172">
        <v>-9626.3024499999992</v>
      </c>
      <c r="S172" t="s">
        <v>25</v>
      </c>
      <c r="T172" t="e">
        <f t="shared" si="2"/>
        <v>#NAME?</v>
      </c>
      <c r="U172">
        <v>4.5199999999999997E-3</v>
      </c>
      <c r="V172">
        <v>3.0000000000000001E-5</v>
      </c>
      <c r="W172">
        <v>4.2100000000000002E-3</v>
      </c>
      <c r="X172">
        <v>4.3200000000000001E-3</v>
      </c>
      <c r="Y172">
        <v>5.5599999999999998E-3</v>
      </c>
      <c r="Z172">
        <v>0</v>
      </c>
      <c r="AA172">
        <v>0</v>
      </c>
    </row>
    <row r="173" spans="1:27" x14ac:dyDescent="0.25">
      <c r="A173">
        <v>242.84074000000001</v>
      </c>
      <c r="B173">
        <v>26.011130000000001</v>
      </c>
      <c r="C173">
        <v>39.876480000000001</v>
      </c>
      <c r="D173">
        <v>39.791359999999997</v>
      </c>
      <c r="E173">
        <v>31.47616</v>
      </c>
      <c r="F173">
        <v>-1.18512</v>
      </c>
      <c r="G173">
        <v>1.721E-2</v>
      </c>
      <c r="H173">
        <v>0.34301999999999999</v>
      </c>
      <c r="I173">
        <v>0.32813999999999999</v>
      </c>
      <c r="J173">
        <v>-3.0244200000000001</v>
      </c>
      <c r="K173">
        <v>6.4630000000000007E-2</v>
      </c>
      <c r="L173">
        <v>-8.566E-2</v>
      </c>
      <c r="M173">
        <v>-69.124979999999994</v>
      </c>
      <c r="N173">
        <v>-0.42196</v>
      </c>
      <c r="O173">
        <v>96.848060000000004</v>
      </c>
      <c r="P173">
        <v>101.23717000000001</v>
      </c>
      <c r="Q173">
        <v>-19611.507369999999</v>
      </c>
      <c r="R173">
        <v>-9626.4362799999999</v>
      </c>
      <c r="S173" t="s">
        <v>25</v>
      </c>
      <c r="T173" t="e">
        <f t="shared" si="2"/>
        <v>#NAME?</v>
      </c>
      <c r="U173">
        <v>4.5300000000000002E-3</v>
      </c>
      <c r="V173">
        <v>3.0000000000000001E-5</v>
      </c>
      <c r="W173">
        <v>4.2100000000000002E-3</v>
      </c>
      <c r="X173">
        <v>4.3299999999999996E-3</v>
      </c>
      <c r="Y173">
        <v>5.5599999999999998E-3</v>
      </c>
      <c r="Z173">
        <v>0</v>
      </c>
      <c r="AA173">
        <v>0</v>
      </c>
    </row>
    <row r="174" spans="1:27" x14ac:dyDescent="0.25">
      <c r="A174">
        <v>243.84096</v>
      </c>
      <c r="B174">
        <v>26.011970000000002</v>
      </c>
      <c r="C174">
        <v>39.877670000000002</v>
      </c>
      <c r="D174">
        <v>39.791490000000003</v>
      </c>
      <c r="E174">
        <v>31.476099999999999</v>
      </c>
      <c r="F174">
        <v>-1.18512</v>
      </c>
      <c r="G174">
        <v>1.737E-2</v>
      </c>
      <c r="H174">
        <v>0.34283000000000002</v>
      </c>
      <c r="I174">
        <v>0.32862999999999998</v>
      </c>
      <c r="J174">
        <v>-3.0244200000000001</v>
      </c>
      <c r="K174">
        <v>6.3820000000000002E-2</v>
      </c>
      <c r="L174">
        <v>-8.5709999999999995E-2</v>
      </c>
      <c r="M174">
        <v>-69.113560000000007</v>
      </c>
      <c r="N174">
        <v>-0.42721999999999999</v>
      </c>
      <c r="O174">
        <v>96.990049999999997</v>
      </c>
      <c r="P174">
        <v>101.18362999999999</v>
      </c>
      <c r="Q174">
        <v>-19611.6777</v>
      </c>
      <c r="R174">
        <v>-9626.5556099999994</v>
      </c>
      <c r="S174" t="s">
        <v>25</v>
      </c>
      <c r="T174" t="e">
        <f t="shared" si="2"/>
        <v>#NAME?</v>
      </c>
      <c r="U174">
        <v>4.5300000000000002E-3</v>
      </c>
      <c r="V174">
        <v>3.0000000000000001E-5</v>
      </c>
      <c r="W174">
        <v>4.1999999999999997E-3</v>
      </c>
      <c r="X174">
        <v>4.3299999999999996E-3</v>
      </c>
      <c r="Y174">
        <v>5.5500000000000002E-3</v>
      </c>
      <c r="Z174">
        <v>0</v>
      </c>
      <c r="AA174">
        <v>0</v>
      </c>
    </row>
    <row r="175" spans="1:27" x14ac:dyDescent="0.25">
      <c r="A175">
        <v>244.84109000000001</v>
      </c>
      <c r="B175">
        <v>26.012720000000002</v>
      </c>
      <c r="C175">
        <v>39.877690000000001</v>
      </c>
      <c r="D175">
        <v>39.792729999999999</v>
      </c>
      <c r="E175">
        <v>31.477730000000001</v>
      </c>
      <c r="F175">
        <v>-1.18512</v>
      </c>
      <c r="G175">
        <v>1.5779999999999999E-2</v>
      </c>
      <c r="H175">
        <v>0.34261000000000003</v>
      </c>
      <c r="I175">
        <v>0.32919999999999999</v>
      </c>
      <c r="J175">
        <v>-3.0244200000000001</v>
      </c>
      <c r="K175">
        <v>6.3619999999999996E-2</v>
      </c>
      <c r="L175">
        <v>-8.5690000000000002E-2</v>
      </c>
      <c r="M175">
        <v>-69.124669999999995</v>
      </c>
      <c r="N175">
        <v>-0.42121999999999998</v>
      </c>
      <c r="O175">
        <v>97.159700000000001</v>
      </c>
      <c r="P175">
        <v>101.11781999999999</v>
      </c>
      <c r="Q175">
        <v>-19612.191579999999</v>
      </c>
      <c r="R175">
        <v>-9626.6680899999992</v>
      </c>
      <c r="S175" t="s">
        <v>25</v>
      </c>
      <c r="T175" t="e">
        <f t="shared" si="2"/>
        <v>#NAME?</v>
      </c>
      <c r="U175">
        <v>4.5300000000000002E-3</v>
      </c>
      <c r="V175">
        <v>3.0000000000000001E-5</v>
      </c>
      <c r="W175">
        <v>4.1999999999999997E-3</v>
      </c>
      <c r="X175">
        <v>4.3E-3</v>
      </c>
      <c r="Y175">
        <v>5.5500000000000002E-3</v>
      </c>
      <c r="Z175">
        <v>0</v>
      </c>
      <c r="AA175">
        <v>0</v>
      </c>
    </row>
    <row r="176" spans="1:27" x14ac:dyDescent="0.25">
      <c r="A176">
        <v>245.84121999999999</v>
      </c>
      <c r="B176">
        <v>26.01332</v>
      </c>
      <c r="C176">
        <v>39.878520000000002</v>
      </c>
      <c r="D176">
        <v>39.793419999999998</v>
      </c>
      <c r="E176">
        <v>31.478719999999999</v>
      </c>
      <c r="F176">
        <v>-1.18512</v>
      </c>
      <c r="G176">
        <v>1.7219999999999999E-2</v>
      </c>
      <c r="H176">
        <v>0.34305000000000002</v>
      </c>
      <c r="I176">
        <v>0.32734999999999997</v>
      </c>
      <c r="J176">
        <v>-3.0244200000000001</v>
      </c>
      <c r="K176">
        <v>6.4560000000000006E-2</v>
      </c>
      <c r="L176">
        <v>-8.5720000000000005E-2</v>
      </c>
      <c r="M176">
        <v>-69.129580000000004</v>
      </c>
      <c r="N176">
        <v>-0.42187999999999998</v>
      </c>
      <c r="O176">
        <v>96.613979999999998</v>
      </c>
      <c r="P176">
        <v>101.24772</v>
      </c>
      <c r="Q176">
        <v>-19612.536779999999</v>
      </c>
      <c r="R176">
        <v>-9626.8039900000003</v>
      </c>
      <c r="S176" t="s">
        <v>25</v>
      </c>
      <c r="T176" t="e">
        <f t="shared" si="2"/>
        <v>#NAME?</v>
      </c>
      <c r="U176">
        <v>4.5199999999999997E-3</v>
      </c>
      <c r="V176">
        <v>3.0000000000000001E-5</v>
      </c>
      <c r="W176">
        <v>4.2100000000000002E-3</v>
      </c>
      <c r="X176">
        <v>4.3299999999999996E-3</v>
      </c>
      <c r="Y176">
        <v>5.5599999999999998E-3</v>
      </c>
      <c r="Z176">
        <v>0</v>
      </c>
      <c r="AA176">
        <v>0</v>
      </c>
    </row>
    <row r="177" spans="1:27" x14ac:dyDescent="0.25">
      <c r="A177">
        <v>246.84175999999999</v>
      </c>
      <c r="B177">
        <v>26.01539</v>
      </c>
      <c r="C177">
        <v>39.879600000000003</v>
      </c>
      <c r="D177">
        <v>39.794600000000003</v>
      </c>
      <c r="E177">
        <v>31.480129999999999</v>
      </c>
      <c r="F177">
        <v>-1.18512</v>
      </c>
      <c r="G177">
        <v>1.7049999999999999E-2</v>
      </c>
      <c r="H177">
        <v>0.34208</v>
      </c>
      <c r="I177">
        <v>0.32945999999999998</v>
      </c>
      <c r="J177">
        <v>-3.0244200000000001</v>
      </c>
      <c r="K177">
        <v>6.2829999999999997E-2</v>
      </c>
      <c r="L177">
        <v>-8.5629999999999998E-2</v>
      </c>
      <c r="M177">
        <v>-69.121279999999999</v>
      </c>
      <c r="N177">
        <v>-0.42137999999999998</v>
      </c>
      <c r="O177">
        <v>97.237570000000005</v>
      </c>
      <c r="P177">
        <v>100.96123</v>
      </c>
      <c r="Q177">
        <v>-19613.28846</v>
      </c>
      <c r="R177">
        <v>-9627.0069299999996</v>
      </c>
      <c r="S177" t="s">
        <v>25</v>
      </c>
      <c r="T177" t="e">
        <f t="shared" si="2"/>
        <v>#NAME?</v>
      </c>
      <c r="U177">
        <v>4.5300000000000002E-3</v>
      </c>
      <c r="V177">
        <v>3.0000000000000001E-5</v>
      </c>
      <c r="W177">
        <v>4.1999999999999997E-3</v>
      </c>
      <c r="X177">
        <v>4.3299999999999996E-3</v>
      </c>
      <c r="Y177">
        <v>5.5500000000000002E-3</v>
      </c>
      <c r="Z177">
        <v>0</v>
      </c>
      <c r="AA177">
        <v>0</v>
      </c>
    </row>
    <row r="178" spans="1:27" x14ac:dyDescent="0.25">
      <c r="A178">
        <v>247.84199000000001</v>
      </c>
      <c r="B178">
        <v>26.01615</v>
      </c>
      <c r="C178">
        <v>39.881180000000001</v>
      </c>
      <c r="D178">
        <v>39.794600000000003</v>
      </c>
      <c r="E178">
        <v>31.48066</v>
      </c>
      <c r="F178">
        <v>-1.18512</v>
      </c>
      <c r="G178">
        <v>1.652E-2</v>
      </c>
      <c r="H178">
        <v>0.34214</v>
      </c>
      <c r="I178">
        <v>0.32799</v>
      </c>
      <c r="J178">
        <v>-3.0244200000000001</v>
      </c>
      <c r="K178">
        <v>6.3589999999999994E-2</v>
      </c>
      <c r="L178">
        <v>-8.5709999999999995E-2</v>
      </c>
      <c r="M178">
        <v>-69.11833</v>
      </c>
      <c r="N178">
        <v>-0.42923</v>
      </c>
      <c r="O178">
        <v>96.802430000000001</v>
      </c>
      <c r="P178">
        <v>100.97965000000001</v>
      </c>
      <c r="Q178">
        <v>-19613.566869999999</v>
      </c>
      <c r="R178">
        <v>-9627.1489600000004</v>
      </c>
      <c r="S178" t="s">
        <v>25</v>
      </c>
      <c r="T178" t="e">
        <f t="shared" si="2"/>
        <v>#NAME?</v>
      </c>
      <c r="U178">
        <v>4.5199999999999997E-3</v>
      </c>
      <c r="V178">
        <v>3.0000000000000001E-5</v>
      </c>
      <c r="W178">
        <v>4.1999999999999997E-3</v>
      </c>
      <c r="X178">
        <v>4.3200000000000001E-3</v>
      </c>
      <c r="Y178">
        <v>5.5500000000000002E-3</v>
      </c>
      <c r="Z178">
        <v>0</v>
      </c>
      <c r="AA178">
        <v>0</v>
      </c>
    </row>
    <row r="179" spans="1:27" x14ac:dyDescent="0.25">
      <c r="A179">
        <v>248.8417</v>
      </c>
      <c r="B179">
        <v>26.017900000000001</v>
      </c>
      <c r="C179">
        <v>39.881810000000002</v>
      </c>
      <c r="D179">
        <v>39.796509999999998</v>
      </c>
      <c r="E179">
        <v>31.48122</v>
      </c>
      <c r="F179">
        <v>-1.18512</v>
      </c>
      <c r="G179">
        <v>1.7770000000000001E-2</v>
      </c>
      <c r="H179">
        <v>0.34210000000000002</v>
      </c>
      <c r="I179">
        <v>0.32850000000000001</v>
      </c>
      <c r="J179">
        <v>-3.0244200000000001</v>
      </c>
      <c r="K179">
        <v>6.2829999999999997E-2</v>
      </c>
      <c r="L179">
        <v>-8.5650000000000004E-2</v>
      </c>
      <c r="M179">
        <v>-69.103210000000004</v>
      </c>
      <c r="N179">
        <v>-0.42287000000000002</v>
      </c>
      <c r="O179">
        <v>96.952460000000002</v>
      </c>
      <c r="P179">
        <v>100.96845999999999</v>
      </c>
      <c r="Q179">
        <v>-19614.069309999999</v>
      </c>
      <c r="R179">
        <v>-9627.3763899999994</v>
      </c>
      <c r="S179" t="s">
        <v>25</v>
      </c>
      <c r="T179" t="e">
        <f t="shared" si="2"/>
        <v>#NAME?</v>
      </c>
      <c r="U179">
        <v>4.5300000000000002E-3</v>
      </c>
      <c r="V179">
        <v>3.0000000000000001E-5</v>
      </c>
      <c r="W179">
        <v>4.1999999999999997E-3</v>
      </c>
      <c r="X179">
        <v>4.3400000000000001E-3</v>
      </c>
      <c r="Y179">
        <v>5.5500000000000002E-3</v>
      </c>
      <c r="Z179">
        <v>0</v>
      </c>
      <c r="AA179">
        <v>0</v>
      </c>
    </row>
    <row r="180" spans="1:27" x14ac:dyDescent="0.25">
      <c r="A180">
        <v>249.84270000000001</v>
      </c>
      <c r="B180">
        <v>26.01867</v>
      </c>
      <c r="C180">
        <v>39.883040000000001</v>
      </c>
      <c r="D180">
        <v>39.797840000000001</v>
      </c>
      <c r="E180">
        <v>31.482700000000001</v>
      </c>
      <c r="F180">
        <v>-1.18512</v>
      </c>
      <c r="G180">
        <v>1.84E-2</v>
      </c>
      <c r="H180">
        <v>0.34253</v>
      </c>
      <c r="I180">
        <v>0.32535999999999998</v>
      </c>
      <c r="J180">
        <v>-3.0244200000000001</v>
      </c>
      <c r="K180">
        <v>6.4560000000000006E-2</v>
      </c>
      <c r="L180">
        <v>-8.5690000000000002E-2</v>
      </c>
      <c r="M180">
        <v>-69.112200000000001</v>
      </c>
      <c r="N180">
        <v>-0.42237999999999998</v>
      </c>
      <c r="O180">
        <v>96.026009999999999</v>
      </c>
      <c r="P180">
        <v>101.09493000000001</v>
      </c>
      <c r="Q180">
        <v>-19614.55616</v>
      </c>
      <c r="R180">
        <v>-9627.6056499999995</v>
      </c>
      <c r="S180" t="s">
        <v>25</v>
      </c>
      <c r="T180" t="e">
        <f t="shared" si="2"/>
        <v>#NAME?</v>
      </c>
      <c r="U180">
        <v>4.5199999999999997E-3</v>
      </c>
      <c r="V180">
        <v>3.0000000000000001E-5</v>
      </c>
      <c r="W180">
        <v>4.2100000000000002E-3</v>
      </c>
      <c r="X180">
        <v>4.3499999999999997E-3</v>
      </c>
      <c r="Y180">
        <v>5.5500000000000002E-3</v>
      </c>
      <c r="Z180">
        <v>0</v>
      </c>
      <c r="AA180">
        <v>0</v>
      </c>
    </row>
    <row r="181" spans="1:27" x14ac:dyDescent="0.25">
      <c r="A181">
        <v>250.84304</v>
      </c>
      <c r="B181">
        <v>26.01943</v>
      </c>
      <c r="C181">
        <v>39.884309999999999</v>
      </c>
      <c r="D181">
        <v>39.798459999999999</v>
      </c>
      <c r="E181">
        <v>31.483329999999999</v>
      </c>
      <c r="F181">
        <v>-1.18512</v>
      </c>
      <c r="G181">
        <v>1.6820000000000002E-2</v>
      </c>
      <c r="H181">
        <v>0.3417</v>
      </c>
      <c r="I181">
        <v>0.32878000000000002</v>
      </c>
      <c r="J181">
        <v>-3.0244200000000001</v>
      </c>
      <c r="K181">
        <v>6.3780000000000003E-2</v>
      </c>
      <c r="L181">
        <v>-8.5669999999999996E-2</v>
      </c>
      <c r="M181">
        <v>-69.110659999999996</v>
      </c>
      <c r="N181">
        <v>-0.42559999999999998</v>
      </c>
      <c r="O181">
        <v>97.034750000000003</v>
      </c>
      <c r="P181">
        <v>100.84996</v>
      </c>
      <c r="Q181">
        <v>-19614.856380000001</v>
      </c>
      <c r="R181">
        <v>-9627.7754999999997</v>
      </c>
      <c r="S181" t="s">
        <v>25</v>
      </c>
      <c r="T181" t="e">
        <f t="shared" si="2"/>
        <v>#NAME?</v>
      </c>
      <c r="U181">
        <v>4.5300000000000002E-3</v>
      </c>
      <c r="V181">
        <v>3.0000000000000001E-5</v>
      </c>
      <c r="W181">
        <v>4.1999999999999997E-3</v>
      </c>
      <c r="X181">
        <v>4.3200000000000001E-3</v>
      </c>
      <c r="Y181">
        <v>5.5500000000000002E-3</v>
      </c>
      <c r="Z181">
        <v>0</v>
      </c>
      <c r="AA181">
        <v>0</v>
      </c>
    </row>
    <row r="182" spans="1:27" x14ac:dyDescent="0.25">
      <c r="A182">
        <v>251.84370999999999</v>
      </c>
      <c r="B182">
        <v>26.021339999999999</v>
      </c>
      <c r="C182">
        <v>39.885579999999997</v>
      </c>
      <c r="D182">
        <v>39.799869999999999</v>
      </c>
      <c r="E182">
        <v>31.485099999999999</v>
      </c>
      <c r="F182">
        <v>-1.18512</v>
      </c>
      <c r="G182">
        <v>1.576E-2</v>
      </c>
      <c r="H182">
        <v>0.34160000000000001</v>
      </c>
      <c r="I182">
        <v>0.32967000000000002</v>
      </c>
      <c r="J182">
        <v>-3.0244200000000001</v>
      </c>
      <c r="K182">
        <v>6.3990000000000005E-2</v>
      </c>
      <c r="L182">
        <v>-8.566E-2</v>
      </c>
      <c r="M182">
        <v>-69.108879999999999</v>
      </c>
      <c r="N182">
        <v>-0.42486000000000002</v>
      </c>
      <c r="O182">
        <v>97.298919999999995</v>
      </c>
      <c r="P182">
        <v>100.8201</v>
      </c>
      <c r="Q182">
        <v>-19615.65336</v>
      </c>
      <c r="R182">
        <v>-9628.0164000000004</v>
      </c>
      <c r="S182" t="s">
        <v>25</v>
      </c>
      <c r="T182" t="e">
        <f t="shared" si="2"/>
        <v>#NAME?</v>
      </c>
      <c r="U182">
        <v>4.5300000000000002E-3</v>
      </c>
      <c r="V182">
        <v>3.0000000000000001E-5</v>
      </c>
      <c r="W182">
        <v>4.1999999999999997E-3</v>
      </c>
      <c r="X182">
        <v>4.3E-3</v>
      </c>
      <c r="Y182">
        <v>5.5500000000000002E-3</v>
      </c>
      <c r="Z182">
        <v>0</v>
      </c>
      <c r="AA182">
        <v>0</v>
      </c>
    </row>
    <row r="183" spans="1:27" x14ac:dyDescent="0.25">
      <c r="A183">
        <v>252.84325999999999</v>
      </c>
      <c r="B183">
        <v>26.022849999999998</v>
      </c>
      <c r="C183">
        <v>39.88588</v>
      </c>
      <c r="D183">
        <v>39.801009999999998</v>
      </c>
      <c r="E183">
        <v>31.48657</v>
      </c>
      <c r="F183">
        <v>-1.18512</v>
      </c>
      <c r="G183">
        <v>1.6150000000000001E-2</v>
      </c>
      <c r="H183">
        <v>0.34094999999999998</v>
      </c>
      <c r="I183">
        <v>0.32800000000000001</v>
      </c>
      <c r="J183">
        <v>-3.0244200000000001</v>
      </c>
      <c r="K183">
        <v>6.3409999999999994E-2</v>
      </c>
      <c r="L183">
        <v>-8.5629999999999998E-2</v>
      </c>
      <c r="M183">
        <v>-69.108369999999994</v>
      </c>
      <c r="N183">
        <v>-0.42072999999999999</v>
      </c>
      <c r="O183">
        <v>96.804209999999998</v>
      </c>
      <c r="P183">
        <v>100.62779</v>
      </c>
      <c r="Q183">
        <v>-19616.299849999999</v>
      </c>
      <c r="R183">
        <v>-9628.1459099999993</v>
      </c>
      <c r="S183" t="s">
        <v>25</v>
      </c>
      <c r="T183" t="e">
        <f t="shared" si="2"/>
        <v>#NAME?</v>
      </c>
      <c r="U183">
        <v>4.5199999999999997E-3</v>
      </c>
      <c r="V183">
        <v>3.0000000000000001E-5</v>
      </c>
      <c r="W183">
        <v>4.1999999999999997E-3</v>
      </c>
      <c r="X183">
        <v>4.3099999999999996E-3</v>
      </c>
      <c r="Y183">
        <v>5.5500000000000002E-3</v>
      </c>
      <c r="Z183">
        <v>0</v>
      </c>
      <c r="AA183">
        <v>0</v>
      </c>
    </row>
    <row r="184" spans="1:27" x14ac:dyDescent="0.25">
      <c r="A184">
        <v>253.84520000000001</v>
      </c>
      <c r="B184">
        <v>26.022849999999998</v>
      </c>
      <c r="C184">
        <v>39.887430000000002</v>
      </c>
      <c r="D184">
        <v>39.801909999999999</v>
      </c>
      <c r="E184">
        <v>31.487850000000002</v>
      </c>
      <c r="F184">
        <v>-1.18512</v>
      </c>
      <c r="G184">
        <v>1.6480000000000002E-2</v>
      </c>
      <c r="H184">
        <v>0.34171000000000001</v>
      </c>
      <c r="I184">
        <v>0.32933000000000001</v>
      </c>
      <c r="J184">
        <v>-3.0244200000000001</v>
      </c>
      <c r="K184">
        <v>6.5269999999999995E-2</v>
      </c>
      <c r="L184">
        <v>-8.566E-2</v>
      </c>
      <c r="M184">
        <v>-69.124480000000005</v>
      </c>
      <c r="N184">
        <v>-0.42396</v>
      </c>
      <c r="O184">
        <v>97.197220000000002</v>
      </c>
      <c r="P184">
        <v>100.85048999999999</v>
      </c>
      <c r="Q184">
        <v>-19616.575659999999</v>
      </c>
      <c r="R184">
        <v>-9628.3648799999992</v>
      </c>
      <c r="S184" t="s">
        <v>25</v>
      </c>
      <c r="T184" t="e">
        <f t="shared" si="2"/>
        <v>#NAME?</v>
      </c>
      <c r="U184">
        <v>4.5300000000000002E-3</v>
      </c>
      <c r="V184">
        <v>3.0000000000000001E-5</v>
      </c>
      <c r="W184">
        <v>4.2100000000000002E-3</v>
      </c>
      <c r="X184">
        <v>4.3200000000000001E-3</v>
      </c>
      <c r="Y184">
        <v>5.5500000000000002E-3</v>
      </c>
      <c r="Z184">
        <v>0</v>
      </c>
      <c r="AA184">
        <v>0</v>
      </c>
    </row>
    <row r="185" spans="1:27" x14ac:dyDescent="0.25">
      <c r="A185">
        <v>254.84567000000001</v>
      </c>
      <c r="B185">
        <v>26.024349999999998</v>
      </c>
      <c r="C185">
        <v>39.888399999999997</v>
      </c>
      <c r="D185">
        <v>39.80321</v>
      </c>
      <c r="E185">
        <v>31.48856</v>
      </c>
      <c r="F185">
        <v>-1.18512</v>
      </c>
      <c r="G185">
        <v>1.6840000000000001E-2</v>
      </c>
      <c r="H185">
        <v>0.34107999999999999</v>
      </c>
      <c r="I185">
        <v>0.32443</v>
      </c>
      <c r="J185">
        <v>-3.0244200000000001</v>
      </c>
      <c r="K185">
        <v>6.4000000000000001E-2</v>
      </c>
      <c r="L185">
        <v>-8.5720000000000005E-2</v>
      </c>
      <c r="M185">
        <v>-69.114599999999996</v>
      </c>
      <c r="N185">
        <v>-0.42235</v>
      </c>
      <c r="O185">
        <v>95.752529999999993</v>
      </c>
      <c r="P185">
        <v>100.6673</v>
      </c>
      <c r="Q185">
        <v>-19617.05487</v>
      </c>
      <c r="R185">
        <v>-9628.56855</v>
      </c>
      <c r="S185" t="s">
        <v>25</v>
      </c>
      <c r="T185" t="e">
        <f t="shared" si="2"/>
        <v>#NAME?</v>
      </c>
      <c r="U185">
        <v>4.5199999999999997E-3</v>
      </c>
      <c r="V185">
        <v>3.0000000000000001E-5</v>
      </c>
      <c r="W185">
        <v>4.1999999999999997E-3</v>
      </c>
      <c r="X185">
        <v>4.3200000000000001E-3</v>
      </c>
      <c r="Y185">
        <v>5.5500000000000002E-3</v>
      </c>
      <c r="Z185">
        <v>0</v>
      </c>
      <c r="AA185">
        <v>0</v>
      </c>
    </row>
    <row r="186" spans="1:27" x14ac:dyDescent="0.25">
      <c r="A186">
        <v>255.84594999999999</v>
      </c>
      <c r="B186">
        <v>26.024719999999999</v>
      </c>
      <c r="C186">
        <v>39.88944</v>
      </c>
      <c r="D186">
        <v>39.804090000000002</v>
      </c>
      <c r="E186">
        <v>31.490649999999999</v>
      </c>
      <c r="F186">
        <v>-1.18512</v>
      </c>
      <c r="G186">
        <v>1.6750000000000001E-2</v>
      </c>
      <c r="H186">
        <v>0.34133000000000002</v>
      </c>
      <c r="I186">
        <v>0.32762999999999998</v>
      </c>
      <c r="J186">
        <v>-3.0244200000000001</v>
      </c>
      <c r="K186">
        <v>6.2129999999999998E-2</v>
      </c>
      <c r="L186">
        <v>-8.5739999999999997E-2</v>
      </c>
      <c r="M186">
        <v>-69.136309999999995</v>
      </c>
      <c r="N186">
        <v>-0.42308000000000001</v>
      </c>
      <c r="O186">
        <v>96.695189999999997</v>
      </c>
      <c r="P186">
        <v>100.73927</v>
      </c>
      <c r="Q186">
        <v>-19617.587039999999</v>
      </c>
      <c r="R186">
        <v>-9628.7411300000003</v>
      </c>
      <c r="S186" t="s">
        <v>25</v>
      </c>
      <c r="T186" t="e">
        <f t="shared" si="2"/>
        <v>#NAME?</v>
      </c>
      <c r="U186">
        <v>4.5199999999999997E-3</v>
      </c>
      <c r="V186">
        <v>3.0000000000000001E-5</v>
      </c>
      <c r="W186">
        <v>4.1999999999999997E-3</v>
      </c>
      <c r="X186">
        <v>4.3200000000000001E-3</v>
      </c>
      <c r="Y186">
        <v>5.5500000000000002E-3</v>
      </c>
      <c r="Z186">
        <v>0</v>
      </c>
      <c r="AA186">
        <v>0</v>
      </c>
    </row>
    <row r="187" spans="1:27" x14ac:dyDescent="0.25">
      <c r="A187">
        <v>256.84523000000002</v>
      </c>
      <c r="B187">
        <v>26.025670000000002</v>
      </c>
      <c r="C187">
        <v>39.890030000000003</v>
      </c>
      <c r="D187">
        <v>39.805619999999998</v>
      </c>
      <c r="E187">
        <v>31.491910000000001</v>
      </c>
      <c r="F187">
        <v>-1.18512</v>
      </c>
      <c r="G187">
        <v>1.8929999999999999E-2</v>
      </c>
      <c r="H187">
        <v>0.33989000000000003</v>
      </c>
      <c r="I187">
        <v>0.32454</v>
      </c>
      <c r="J187">
        <v>-3.0244200000000001</v>
      </c>
      <c r="K187">
        <v>6.3149999999999998E-2</v>
      </c>
      <c r="L187">
        <v>-8.5650000000000004E-2</v>
      </c>
      <c r="M187">
        <v>-69.140140000000002</v>
      </c>
      <c r="N187">
        <v>-0.41846</v>
      </c>
      <c r="O187">
        <v>95.783730000000006</v>
      </c>
      <c r="P187">
        <v>100.31596999999999</v>
      </c>
      <c r="Q187">
        <v>-19618.065050000001</v>
      </c>
      <c r="R187">
        <v>-9628.9313299999994</v>
      </c>
      <c r="S187" t="s">
        <v>25</v>
      </c>
      <c r="T187" t="e">
        <f t="shared" si="2"/>
        <v>#NAME?</v>
      </c>
      <c r="U187">
        <v>4.5199999999999997E-3</v>
      </c>
      <c r="V187">
        <v>3.0000000000000001E-5</v>
      </c>
      <c r="W187">
        <v>4.1999999999999997E-3</v>
      </c>
      <c r="X187">
        <v>4.3600000000000002E-3</v>
      </c>
      <c r="Y187">
        <v>5.5399999999999998E-3</v>
      </c>
      <c r="Z187">
        <v>0</v>
      </c>
      <c r="AA187">
        <v>0</v>
      </c>
    </row>
    <row r="188" spans="1:27" x14ac:dyDescent="0.25">
      <c r="A188">
        <v>257.84674000000001</v>
      </c>
      <c r="B188">
        <v>26.026109999999999</v>
      </c>
      <c r="C188">
        <v>39.89067</v>
      </c>
      <c r="D188">
        <v>39.805950000000003</v>
      </c>
      <c r="E188">
        <v>31.493200000000002</v>
      </c>
      <c r="F188">
        <v>-1.18512</v>
      </c>
      <c r="G188">
        <v>1.8069999999999999E-2</v>
      </c>
      <c r="H188">
        <v>0.34107999999999999</v>
      </c>
      <c r="I188">
        <v>0.32546999999999998</v>
      </c>
      <c r="J188">
        <v>-3.0244200000000001</v>
      </c>
      <c r="K188">
        <v>6.2210000000000001E-2</v>
      </c>
      <c r="L188">
        <v>-8.5620000000000002E-2</v>
      </c>
      <c r="M188">
        <v>-69.150949999999995</v>
      </c>
      <c r="N188">
        <v>-0.41998000000000002</v>
      </c>
      <c r="O188">
        <v>96.058369999999996</v>
      </c>
      <c r="P188">
        <v>100.66519</v>
      </c>
      <c r="Q188">
        <v>-19618.4401</v>
      </c>
      <c r="R188">
        <v>-9629.0187999999998</v>
      </c>
      <c r="S188" t="s">
        <v>25</v>
      </c>
      <c r="T188" t="e">
        <f t="shared" si="2"/>
        <v>#NAME?</v>
      </c>
      <c r="U188">
        <v>4.5199999999999997E-3</v>
      </c>
      <c r="V188">
        <v>3.0000000000000001E-5</v>
      </c>
      <c r="W188">
        <v>4.1999999999999997E-3</v>
      </c>
      <c r="X188">
        <v>4.3499999999999997E-3</v>
      </c>
      <c r="Y188">
        <v>5.5500000000000002E-3</v>
      </c>
      <c r="Z188">
        <v>0</v>
      </c>
      <c r="AA188">
        <v>0</v>
      </c>
    </row>
    <row r="189" spans="1:27" x14ac:dyDescent="0.25">
      <c r="A189">
        <v>258.84715999999997</v>
      </c>
      <c r="B189">
        <v>26.027650000000001</v>
      </c>
      <c r="C189">
        <v>39.89246</v>
      </c>
      <c r="D189">
        <v>39.805669999999999</v>
      </c>
      <c r="E189">
        <v>31.493680000000001</v>
      </c>
      <c r="F189">
        <v>-1.18512</v>
      </c>
      <c r="G189">
        <v>1.7229999999999999E-2</v>
      </c>
      <c r="H189">
        <v>0.34129999999999999</v>
      </c>
      <c r="I189">
        <v>0.32612999999999998</v>
      </c>
      <c r="J189">
        <v>-3.0244200000000001</v>
      </c>
      <c r="K189">
        <v>6.5110000000000001E-2</v>
      </c>
      <c r="L189">
        <v>-8.5589999999999999E-2</v>
      </c>
      <c r="M189">
        <v>-69.137519999999995</v>
      </c>
      <c r="N189">
        <v>-0.43021999999999999</v>
      </c>
      <c r="O189">
        <v>96.255080000000007</v>
      </c>
      <c r="P189">
        <v>100.73233</v>
      </c>
      <c r="Q189">
        <v>-19618.87961</v>
      </c>
      <c r="R189">
        <v>-9629.1536300000007</v>
      </c>
      <c r="S189" t="s">
        <v>25</v>
      </c>
      <c r="T189" t="e">
        <f t="shared" si="2"/>
        <v>#NAME?</v>
      </c>
      <c r="U189">
        <v>4.5199999999999997E-3</v>
      </c>
      <c r="V189">
        <v>3.0000000000000001E-5</v>
      </c>
      <c r="W189">
        <v>4.2100000000000002E-3</v>
      </c>
      <c r="X189">
        <v>4.3299999999999996E-3</v>
      </c>
      <c r="Y189">
        <v>5.5500000000000002E-3</v>
      </c>
      <c r="Z189">
        <v>0</v>
      </c>
      <c r="AA189">
        <v>0</v>
      </c>
    </row>
    <row r="190" spans="1:27" x14ac:dyDescent="0.25">
      <c r="A190">
        <v>259.84643</v>
      </c>
      <c r="B190">
        <v>26.027830000000002</v>
      </c>
      <c r="C190">
        <v>39.893410000000003</v>
      </c>
      <c r="D190">
        <v>39.806570000000001</v>
      </c>
      <c r="E190">
        <v>31.49569</v>
      </c>
      <c r="F190">
        <v>-1.18512</v>
      </c>
      <c r="G190">
        <v>1.7770000000000001E-2</v>
      </c>
      <c r="H190">
        <v>0.34016000000000002</v>
      </c>
      <c r="I190">
        <v>0.32754</v>
      </c>
      <c r="J190">
        <v>-3.0244200000000001</v>
      </c>
      <c r="K190">
        <v>6.3769999999999993E-2</v>
      </c>
      <c r="L190">
        <v>-8.566E-2</v>
      </c>
      <c r="M190">
        <v>-69.160730000000001</v>
      </c>
      <c r="N190">
        <v>-0.43053000000000002</v>
      </c>
      <c r="O190">
        <v>96.668319999999994</v>
      </c>
      <c r="P190">
        <v>100.39564</v>
      </c>
      <c r="Q190">
        <v>-19619.352749999998</v>
      </c>
      <c r="R190">
        <v>-9629.3196599999992</v>
      </c>
      <c r="S190" t="s">
        <v>25</v>
      </c>
      <c r="T190" t="e">
        <f t="shared" si="2"/>
        <v>#NAME?</v>
      </c>
      <c r="U190">
        <v>4.5199999999999997E-3</v>
      </c>
      <c r="V190">
        <v>3.0000000000000001E-5</v>
      </c>
      <c r="W190">
        <v>4.1999999999999997E-3</v>
      </c>
      <c r="X190">
        <v>4.3400000000000001E-3</v>
      </c>
      <c r="Y190">
        <v>5.5399999999999998E-3</v>
      </c>
      <c r="Z190">
        <v>0</v>
      </c>
      <c r="AA190">
        <v>0</v>
      </c>
    </row>
    <row r="191" spans="1:27" x14ac:dyDescent="0.25">
      <c r="A191">
        <v>260.84688</v>
      </c>
      <c r="B191">
        <v>26.028130000000001</v>
      </c>
      <c r="C191">
        <v>39.894449999999999</v>
      </c>
      <c r="D191">
        <v>39.808120000000002</v>
      </c>
      <c r="E191">
        <v>31.49541</v>
      </c>
      <c r="F191">
        <v>-1.18512</v>
      </c>
      <c r="G191">
        <v>1.8749999999999999E-2</v>
      </c>
      <c r="H191">
        <v>0.34073999999999999</v>
      </c>
      <c r="I191">
        <v>0.32723999999999998</v>
      </c>
      <c r="J191">
        <v>-3.0244200000000001</v>
      </c>
      <c r="K191">
        <v>6.4670000000000005E-2</v>
      </c>
      <c r="L191">
        <v>-8.5580000000000003E-2</v>
      </c>
      <c r="M191">
        <v>-69.153360000000006</v>
      </c>
      <c r="N191">
        <v>-0.42797000000000002</v>
      </c>
      <c r="O191">
        <v>96.581509999999994</v>
      </c>
      <c r="P191">
        <v>100.56592000000001</v>
      </c>
      <c r="Q191">
        <v>-19619.35641</v>
      </c>
      <c r="R191">
        <v>-9629.5524499999992</v>
      </c>
      <c r="S191" t="s">
        <v>25</v>
      </c>
      <c r="T191" t="e">
        <f t="shared" si="2"/>
        <v>#NAME?</v>
      </c>
      <c r="U191">
        <v>4.5199999999999997E-3</v>
      </c>
      <c r="V191">
        <v>3.0000000000000001E-5</v>
      </c>
      <c r="W191">
        <v>4.2100000000000002E-3</v>
      </c>
      <c r="X191">
        <v>4.3600000000000002E-3</v>
      </c>
      <c r="Y191">
        <v>5.5500000000000002E-3</v>
      </c>
      <c r="Z191">
        <v>0</v>
      </c>
      <c r="AA191">
        <v>0</v>
      </c>
    </row>
    <row r="192" spans="1:27" x14ac:dyDescent="0.25">
      <c r="A192">
        <v>261.84733</v>
      </c>
      <c r="B192">
        <v>26.028569999999998</v>
      </c>
      <c r="C192">
        <v>39.895420000000001</v>
      </c>
      <c r="D192">
        <v>39.809399999999997</v>
      </c>
      <c r="E192">
        <v>31.497630000000001</v>
      </c>
      <c r="F192">
        <v>-1.18512</v>
      </c>
      <c r="G192">
        <v>1.6490000000000001E-2</v>
      </c>
      <c r="H192">
        <v>0.34161000000000002</v>
      </c>
      <c r="I192">
        <v>0.3261</v>
      </c>
      <c r="J192">
        <v>-3.0244200000000001</v>
      </c>
      <c r="K192">
        <v>6.7559999999999995E-2</v>
      </c>
      <c r="L192">
        <v>-8.5669999999999996E-2</v>
      </c>
      <c r="M192">
        <v>-69.175849999999997</v>
      </c>
      <c r="N192">
        <v>-0.42641000000000001</v>
      </c>
      <c r="O192">
        <v>96.243409999999997</v>
      </c>
      <c r="P192">
        <v>100.82250000000001</v>
      </c>
      <c r="Q192">
        <v>-19619.93144</v>
      </c>
      <c r="R192">
        <v>-9629.7540599999993</v>
      </c>
      <c r="S192" t="s">
        <v>25</v>
      </c>
      <c r="T192" t="e">
        <f t="shared" si="2"/>
        <v>#NAME?</v>
      </c>
      <c r="U192">
        <v>4.5199999999999997E-3</v>
      </c>
      <c r="V192">
        <v>3.0000000000000001E-5</v>
      </c>
      <c r="W192">
        <v>4.2199999999999998E-3</v>
      </c>
      <c r="X192">
        <v>4.3200000000000001E-3</v>
      </c>
      <c r="Y192">
        <v>5.5500000000000002E-3</v>
      </c>
      <c r="Z192">
        <v>0</v>
      </c>
      <c r="AA192">
        <v>0</v>
      </c>
    </row>
    <row r="193" spans="1:27" x14ac:dyDescent="0.25">
      <c r="A193">
        <v>262.84741000000002</v>
      </c>
      <c r="B193">
        <v>26.029309999999999</v>
      </c>
      <c r="C193">
        <v>39.896389999999997</v>
      </c>
      <c r="D193">
        <v>39.810650000000003</v>
      </c>
      <c r="E193">
        <v>31.498570000000001</v>
      </c>
      <c r="F193">
        <v>-1.18512</v>
      </c>
      <c r="G193">
        <v>1.72E-2</v>
      </c>
      <c r="H193">
        <v>0.34066000000000002</v>
      </c>
      <c r="I193">
        <v>0.32349</v>
      </c>
      <c r="J193">
        <v>-3.0244200000000001</v>
      </c>
      <c r="K193">
        <v>6.3399999999999998E-2</v>
      </c>
      <c r="L193">
        <v>-8.566E-2</v>
      </c>
      <c r="M193">
        <v>-69.178460000000001</v>
      </c>
      <c r="N193">
        <v>-0.42503000000000002</v>
      </c>
      <c r="O193">
        <v>95.473839999999996</v>
      </c>
      <c r="P193">
        <v>100.54130000000001</v>
      </c>
      <c r="Q193">
        <v>-19620.295689999999</v>
      </c>
      <c r="R193">
        <v>-9629.9532899999995</v>
      </c>
      <c r="S193" t="s">
        <v>25</v>
      </c>
      <c r="T193" t="e">
        <f t="shared" si="2"/>
        <v>#NAME?</v>
      </c>
      <c r="U193">
        <v>4.5199999999999997E-3</v>
      </c>
      <c r="V193">
        <v>3.0000000000000001E-5</v>
      </c>
      <c r="W193">
        <v>4.1999999999999997E-3</v>
      </c>
      <c r="X193">
        <v>4.3299999999999996E-3</v>
      </c>
      <c r="Y193">
        <v>5.5399999999999998E-3</v>
      </c>
      <c r="Z193">
        <v>0</v>
      </c>
      <c r="AA193">
        <v>0</v>
      </c>
    </row>
    <row r="194" spans="1:27" x14ac:dyDescent="0.25">
      <c r="A194">
        <v>263.84742999999997</v>
      </c>
      <c r="B194">
        <v>26.030360000000002</v>
      </c>
      <c r="C194">
        <v>39.897629999999999</v>
      </c>
      <c r="D194">
        <v>39.811010000000003</v>
      </c>
      <c r="E194">
        <v>31.499880000000001</v>
      </c>
      <c r="F194">
        <v>-1.18512</v>
      </c>
      <c r="G194">
        <v>1.821E-2</v>
      </c>
      <c r="H194">
        <v>0.34053</v>
      </c>
      <c r="I194">
        <v>0.32674999999999998</v>
      </c>
      <c r="J194">
        <v>-3.0244200000000001</v>
      </c>
      <c r="K194">
        <v>6.3839999999999994E-2</v>
      </c>
      <c r="L194">
        <v>-8.5690000000000002E-2</v>
      </c>
      <c r="M194">
        <v>-69.181709999999995</v>
      </c>
      <c r="N194">
        <v>-0.42941000000000001</v>
      </c>
      <c r="O194">
        <v>96.43768</v>
      </c>
      <c r="P194">
        <v>100.50230000000001</v>
      </c>
      <c r="Q194">
        <v>-19620.807809999998</v>
      </c>
      <c r="R194">
        <v>-9630.0960200000009</v>
      </c>
      <c r="S194" t="s">
        <v>25</v>
      </c>
      <c r="T194" t="e">
        <f t="shared" ref="T194:T217" si="3">-Inf</f>
        <v>#NAME?</v>
      </c>
      <c r="U194">
        <v>4.5199999999999997E-3</v>
      </c>
      <c r="V194">
        <v>3.0000000000000001E-5</v>
      </c>
      <c r="W194">
        <v>4.1999999999999997E-3</v>
      </c>
      <c r="X194">
        <v>4.3499999999999997E-3</v>
      </c>
      <c r="Y194">
        <v>5.5399999999999998E-3</v>
      </c>
      <c r="Z194">
        <v>0</v>
      </c>
      <c r="AA194">
        <v>0</v>
      </c>
    </row>
    <row r="195" spans="1:27" x14ac:dyDescent="0.25">
      <c r="A195">
        <v>264.84787999999998</v>
      </c>
      <c r="B195">
        <v>26.030750000000001</v>
      </c>
      <c r="C195">
        <v>39.898150000000001</v>
      </c>
      <c r="D195">
        <v>39.811320000000002</v>
      </c>
      <c r="E195">
        <v>31.500229999999998</v>
      </c>
      <c r="F195">
        <v>-1.18512</v>
      </c>
      <c r="G195">
        <v>1.626E-2</v>
      </c>
      <c r="H195">
        <v>0.34066000000000002</v>
      </c>
      <c r="I195">
        <v>0.32895999999999997</v>
      </c>
      <c r="J195">
        <v>-3.0244200000000001</v>
      </c>
      <c r="K195">
        <v>6.5600000000000006E-2</v>
      </c>
      <c r="L195">
        <v>-8.5690000000000002E-2</v>
      </c>
      <c r="M195">
        <v>-69.181160000000006</v>
      </c>
      <c r="N195">
        <v>-0.43045</v>
      </c>
      <c r="O195">
        <v>97.089039999999997</v>
      </c>
      <c r="P195">
        <v>100.54283</v>
      </c>
      <c r="Q195">
        <v>-19620.96787</v>
      </c>
      <c r="R195">
        <v>-9630.1706699999995</v>
      </c>
      <c r="S195" t="s">
        <v>25</v>
      </c>
      <c r="T195" t="e">
        <f t="shared" si="3"/>
        <v>#NAME?</v>
      </c>
      <c r="U195">
        <v>4.5300000000000002E-3</v>
      </c>
      <c r="V195">
        <v>3.0000000000000001E-5</v>
      </c>
      <c r="W195">
        <v>4.2100000000000002E-3</v>
      </c>
      <c r="X195">
        <v>4.3099999999999996E-3</v>
      </c>
      <c r="Y195">
        <v>5.5399999999999998E-3</v>
      </c>
      <c r="Z195">
        <v>0</v>
      </c>
      <c r="AA195">
        <v>0</v>
      </c>
    </row>
    <row r="196" spans="1:27" x14ac:dyDescent="0.25">
      <c r="A196">
        <v>265.84741000000002</v>
      </c>
      <c r="B196">
        <v>26.03106</v>
      </c>
      <c r="C196">
        <v>39.898650000000004</v>
      </c>
      <c r="D196">
        <v>39.812289999999997</v>
      </c>
      <c r="E196">
        <v>31.502330000000001</v>
      </c>
      <c r="F196">
        <v>-1.18512</v>
      </c>
      <c r="G196">
        <v>1.7430000000000001E-2</v>
      </c>
      <c r="H196">
        <v>0.34099000000000002</v>
      </c>
      <c r="I196">
        <v>0.32522000000000001</v>
      </c>
      <c r="J196">
        <v>-3.0244200000000001</v>
      </c>
      <c r="K196">
        <v>6.4119999999999996E-2</v>
      </c>
      <c r="L196">
        <v>-8.5650000000000004E-2</v>
      </c>
      <c r="M196">
        <v>-69.203800000000001</v>
      </c>
      <c r="N196">
        <v>-0.42809999999999998</v>
      </c>
      <c r="O196">
        <v>95.983639999999994</v>
      </c>
      <c r="P196">
        <v>100.64082000000001</v>
      </c>
      <c r="Q196">
        <v>-19621.490989999998</v>
      </c>
      <c r="R196">
        <v>-9630.3022700000001</v>
      </c>
      <c r="S196" t="s">
        <v>25</v>
      </c>
      <c r="T196" t="e">
        <f t="shared" si="3"/>
        <v>#NAME?</v>
      </c>
      <c r="U196">
        <v>4.5199999999999997E-3</v>
      </c>
      <c r="V196">
        <v>3.0000000000000001E-5</v>
      </c>
      <c r="W196">
        <v>4.2100000000000002E-3</v>
      </c>
      <c r="X196">
        <v>4.3299999999999996E-3</v>
      </c>
      <c r="Y196">
        <v>5.5500000000000002E-3</v>
      </c>
      <c r="Z196">
        <v>0</v>
      </c>
      <c r="AA196">
        <v>0</v>
      </c>
    </row>
    <row r="197" spans="1:27" x14ac:dyDescent="0.25">
      <c r="A197">
        <v>266.84742999999997</v>
      </c>
      <c r="B197">
        <v>26.03192</v>
      </c>
      <c r="C197">
        <v>39.897730000000003</v>
      </c>
      <c r="D197">
        <v>39.813119999999998</v>
      </c>
      <c r="E197">
        <v>31.50404</v>
      </c>
      <c r="F197">
        <v>-1.18512</v>
      </c>
      <c r="G197">
        <v>1.7260000000000001E-2</v>
      </c>
      <c r="H197">
        <v>0.34098000000000001</v>
      </c>
      <c r="I197">
        <v>0.32686999999999999</v>
      </c>
      <c r="J197">
        <v>-3.0244200000000001</v>
      </c>
      <c r="K197">
        <v>6.2950000000000006E-2</v>
      </c>
      <c r="L197">
        <v>-8.5650000000000004E-2</v>
      </c>
      <c r="M197">
        <v>-69.214550000000003</v>
      </c>
      <c r="N197">
        <v>-0.41944999999999999</v>
      </c>
      <c r="O197">
        <v>96.472859999999997</v>
      </c>
      <c r="P197">
        <v>100.63549999999999</v>
      </c>
      <c r="Q197">
        <v>-19622.046030000001</v>
      </c>
      <c r="R197">
        <v>-9630.2954599999994</v>
      </c>
      <c r="S197" t="s">
        <v>25</v>
      </c>
      <c r="T197" t="e">
        <f t="shared" si="3"/>
        <v>#NAME?</v>
      </c>
      <c r="U197">
        <v>4.5199999999999997E-3</v>
      </c>
      <c r="V197">
        <v>3.0000000000000001E-5</v>
      </c>
      <c r="W197">
        <v>4.1999999999999997E-3</v>
      </c>
      <c r="X197">
        <v>4.3299999999999996E-3</v>
      </c>
      <c r="Y197">
        <v>5.5500000000000002E-3</v>
      </c>
      <c r="Z197">
        <v>0</v>
      </c>
      <c r="AA197">
        <v>0</v>
      </c>
    </row>
    <row r="198" spans="1:27" x14ac:dyDescent="0.25">
      <c r="A198">
        <v>267.84742999999997</v>
      </c>
      <c r="B198">
        <v>26.032509999999998</v>
      </c>
      <c r="C198">
        <v>39.90119</v>
      </c>
      <c r="D198">
        <v>39.814410000000002</v>
      </c>
      <c r="E198">
        <v>31.50442</v>
      </c>
      <c r="F198">
        <v>-1.18512</v>
      </c>
      <c r="G198">
        <v>1.6910000000000001E-2</v>
      </c>
      <c r="H198">
        <v>0.34164</v>
      </c>
      <c r="I198">
        <v>0.32867000000000002</v>
      </c>
      <c r="J198">
        <v>-3.0244200000000001</v>
      </c>
      <c r="K198">
        <v>6.4320000000000002E-2</v>
      </c>
      <c r="L198">
        <v>-8.5680000000000006E-2</v>
      </c>
      <c r="M198">
        <v>-69.211929999999995</v>
      </c>
      <c r="N198">
        <v>-0.43024000000000001</v>
      </c>
      <c r="O198">
        <v>97.004019999999997</v>
      </c>
      <c r="P198">
        <v>100.82997</v>
      </c>
      <c r="Q198">
        <v>-19622.254830000002</v>
      </c>
      <c r="R198">
        <v>-9630.7207999999991</v>
      </c>
      <c r="S198" t="s">
        <v>25</v>
      </c>
      <c r="T198" t="e">
        <f t="shared" si="3"/>
        <v>#NAME?</v>
      </c>
      <c r="U198">
        <v>4.5300000000000002E-3</v>
      </c>
      <c r="V198">
        <v>3.0000000000000001E-5</v>
      </c>
      <c r="W198">
        <v>4.2100000000000002E-3</v>
      </c>
      <c r="X198">
        <v>4.3200000000000001E-3</v>
      </c>
      <c r="Y198">
        <v>5.5500000000000002E-3</v>
      </c>
      <c r="Z198">
        <v>0</v>
      </c>
      <c r="AA198">
        <v>0</v>
      </c>
    </row>
    <row r="199" spans="1:27" x14ac:dyDescent="0.25">
      <c r="A199">
        <v>268.84899000000001</v>
      </c>
      <c r="B199">
        <v>26.03369</v>
      </c>
      <c r="C199">
        <v>39.901690000000002</v>
      </c>
      <c r="D199">
        <v>39.814970000000002</v>
      </c>
      <c r="E199">
        <v>31.506119999999999</v>
      </c>
      <c r="F199">
        <v>-1.18512</v>
      </c>
      <c r="G199">
        <v>1.6990000000000002E-2</v>
      </c>
      <c r="H199">
        <v>0.34244999999999998</v>
      </c>
      <c r="I199">
        <v>0.32733000000000001</v>
      </c>
      <c r="J199">
        <v>-3.0244200000000001</v>
      </c>
      <c r="K199">
        <v>6.2370000000000002E-2</v>
      </c>
      <c r="L199">
        <v>-8.5779999999999995E-2</v>
      </c>
      <c r="M199">
        <v>-69.218459999999993</v>
      </c>
      <c r="N199">
        <v>-0.42991000000000001</v>
      </c>
      <c r="O199">
        <v>96.607069999999993</v>
      </c>
      <c r="P199">
        <v>101.06936</v>
      </c>
      <c r="Q199">
        <v>-19622.878909999999</v>
      </c>
      <c r="R199">
        <v>-9630.8156600000002</v>
      </c>
      <c r="S199" t="s">
        <v>25</v>
      </c>
      <c r="T199" t="e">
        <f t="shared" si="3"/>
        <v>#NAME?</v>
      </c>
      <c r="U199">
        <v>4.5199999999999997E-3</v>
      </c>
      <c r="V199">
        <v>2.0000000000000002E-5</v>
      </c>
      <c r="W199">
        <v>4.1999999999999997E-3</v>
      </c>
      <c r="X199">
        <v>4.3299999999999996E-3</v>
      </c>
      <c r="Y199">
        <v>5.5500000000000002E-3</v>
      </c>
      <c r="Z199">
        <v>0</v>
      </c>
      <c r="AA199">
        <v>0</v>
      </c>
    </row>
    <row r="200" spans="1:27" x14ac:dyDescent="0.25">
      <c r="A200">
        <v>269.84866</v>
      </c>
      <c r="B200">
        <v>26.033930000000002</v>
      </c>
      <c r="C200">
        <v>39.901800000000001</v>
      </c>
      <c r="D200">
        <v>39.815579999999997</v>
      </c>
      <c r="E200">
        <v>31.506789999999999</v>
      </c>
      <c r="F200">
        <v>-1.18512</v>
      </c>
      <c r="G200">
        <v>1.554E-2</v>
      </c>
      <c r="H200">
        <v>0.34381</v>
      </c>
      <c r="I200">
        <v>0.32536999999999999</v>
      </c>
      <c r="J200">
        <v>-3.0244200000000001</v>
      </c>
      <c r="K200">
        <v>6.3310000000000005E-2</v>
      </c>
      <c r="L200">
        <v>-8.5690000000000002E-2</v>
      </c>
      <c r="M200">
        <v>-69.2239</v>
      </c>
      <c r="N200">
        <v>-0.42742000000000002</v>
      </c>
      <c r="O200">
        <v>96.028549999999996</v>
      </c>
      <c r="P200">
        <v>101.47062</v>
      </c>
      <c r="Q200">
        <v>-19623.075250000002</v>
      </c>
      <c r="R200">
        <v>-9630.8808100000006</v>
      </c>
      <c r="S200" t="s">
        <v>25</v>
      </c>
      <c r="T200" t="e">
        <f t="shared" si="3"/>
        <v>#NAME?</v>
      </c>
      <c r="U200">
        <v>4.5199999999999997E-3</v>
      </c>
      <c r="V200">
        <v>3.0000000000000001E-5</v>
      </c>
      <c r="W200">
        <v>4.1999999999999997E-3</v>
      </c>
      <c r="X200">
        <v>4.3E-3</v>
      </c>
      <c r="Y200">
        <v>5.5599999999999998E-3</v>
      </c>
      <c r="Z200">
        <v>0</v>
      </c>
      <c r="AA200">
        <v>0</v>
      </c>
    </row>
    <row r="201" spans="1:27" x14ac:dyDescent="0.25">
      <c r="A201">
        <v>270.84902</v>
      </c>
      <c r="B201">
        <v>26.034569999999999</v>
      </c>
      <c r="C201">
        <v>39.902099999999997</v>
      </c>
      <c r="D201">
        <v>39.815980000000003</v>
      </c>
      <c r="E201">
        <v>31.507619999999999</v>
      </c>
      <c r="F201">
        <v>-1.18512</v>
      </c>
      <c r="G201">
        <v>1.8169999999999999E-2</v>
      </c>
      <c r="H201">
        <v>0.34216999999999997</v>
      </c>
      <c r="I201">
        <v>0.32683000000000001</v>
      </c>
      <c r="J201">
        <v>-3.0244200000000001</v>
      </c>
      <c r="K201">
        <v>6.3519999999999993E-2</v>
      </c>
      <c r="L201">
        <v>-8.5639999999999994E-2</v>
      </c>
      <c r="M201">
        <v>-69.226339999999993</v>
      </c>
      <c r="N201">
        <v>-0.42692999999999998</v>
      </c>
      <c r="O201">
        <v>96.459310000000002</v>
      </c>
      <c r="P201">
        <v>100.98715</v>
      </c>
      <c r="Q201">
        <v>-19623.394359999998</v>
      </c>
      <c r="R201">
        <v>-9630.9430400000001</v>
      </c>
      <c r="S201" t="s">
        <v>25</v>
      </c>
      <c r="T201" t="e">
        <f t="shared" si="3"/>
        <v>#NAME?</v>
      </c>
      <c r="U201">
        <v>4.5199999999999997E-3</v>
      </c>
      <c r="V201">
        <v>3.0000000000000001E-5</v>
      </c>
      <c r="W201">
        <v>4.1999999999999997E-3</v>
      </c>
      <c r="X201">
        <v>4.3499999999999997E-3</v>
      </c>
      <c r="Y201">
        <v>5.5500000000000002E-3</v>
      </c>
      <c r="Z201">
        <v>0</v>
      </c>
      <c r="AA201">
        <v>0</v>
      </c>
    </row>
    <row r="202" spans="1:27" x14ac:dyDescent="0.25">
      <c r="A202">
        <v>271.84967999999998</v>
      </c>
      <c r="B202">
        <v>26.03595</v>
      </c>
      <c r="C202">
        <v>39.902639999999998</v>
      </c>
      <c r="D202">
        <v>39.81729</v>
      </c>
      <c r="E202">
        <v>31.50956</v>
      </c>
      <c r="F202">
        <v>-1.18512</v>
      </c>
      <c r="G202">
        <v>1.6959999999999999E-2</v>
      </c>
      <c r="H202">
        <v>0.34282000000000001</v>
      </c>
      <c r="I202">
        <v>0.32608999999999999</v>
      </c>
      <c r="J202">
        <v>-3.0244200000000001</v>
      </c>
      <c r="K202">
        <v>6.2449999999999999E-2</v>
      </c>
      <c r="L202">
        <v>-8.5690000000000002E-2</v>
      </c>
      <c r="M202">
        <v>-69.233450000000005</v>
      </c>
      <c r="N202">
        <v>-0.42314000000000002</v>
      </c>
      <c r="O202">
        <v>96.242469999999997</v>
      </c>
      <c r="P202">
        <v>101.18062</v>
      </c>
      <c r="Q202">
        <v>-19624.11404</v>
      </c>
      <c r="R202">
        <v>-9631.1088199999995</v>
      </c>
      <c r="S202" t="s">
        <v>25</v>
      </c>
      <c r="T202" t="e">
        <f t="shared" si="3"/>
        <v>#NAME?</v>
      </c>
      <c r="U202">
        <v>4.5199999999999997E-3</v>
      </c>
      <c r="V202">
        <v>3.0000000000000001E-5</v>
      </c>
      <c r="W202">
        <v>4.1999999999999997E-3</v>
      </c>
      <c r="X202">
        <v>4.3299999999999996E-3</v>
      </c>
      <c r="Y202">
        <v>5.5500000000000002E-3</v>
      </c>
      <c r="Z202">
        <v>0</v>
      </c>
      <c r="AA202">
        <v>0</v>
      </c>
    </row>
    <row r="203" spans="1:27" x14ac:dyDescent="0.25">
      <c r="A203">
        <v>272.84951999999998</v>
      </c>
      <c r="B203">
        <v>26.036090000000002</v>
      </c>
      <c r="C203">
        <v>39.904060000000001</v>
      </c>
      <c r="D203">
        <v>39.817489999999999</v>
      </c>
      <c r="E203">
        <v>31.50977</v>
      </c>
      <c r="F203">
        <v>-1.18512</v>
      </c>
      <c r="G203">
        <v>1.8290000000000001E-2</v>
      </c>
      <c r="H203">
        <v>0.34308</v>
      </c>
      <c r="I203">
        <v>0.33106999999999998</v>
      </c>
      <c r="J203">
        <v>-3.0244200000000001</v>
      </c>
      <c r="K203">
        <v>6.3240000000000005E-2</v>
      </c>
      <c r="L203">
        <v>-8.5639999999999994E-2</v>
      </c>
      <c r="M203">
        <v>-69.234319999999997</v>
      </c>
      <c r="N203">
        <v>-0.42918000000000001</v>
      </c>
      <c r="O203">
        <v>97.712109999999996</v>
      </c>
      <c r="P203">
        <v>101.2567</v>
      </c>
      <c r="Q203">
        <v>-19624.188630000001</v>
      </c>
      <c r="R203">
        <v>-9631.2538399999994</v>
      </c>
      <c r="S203" t="s">
        <v>25</v>
      </c>
      <c r="T203" t="e">
        <f t="shared" si="3"/>
        <v>#NAME?</v>
      </c>
      <c r="U203">
        <v>4.5300000000000002E-3</v>
      </c>
      <c r="V203">
        <v>3.0000000000000001E-5</v>
      </c>
      <c r="W203">
        <v>4.1999999999999997E-3</v>
      </c>
      <c r="X203">
        <v>4.3499999999999997E-3</v>
      </c>
      <c r="Y203">
        <v>5.5599999999999998E-3</v>
      </c>
      <c r="Z203">
        <v>0</v>
      </c>
      <c r="AA203">
        <v>0</v>
      </c>
    </row>
    <row r="204" spans="1:27" x14ac:dyDescent="0.25">
      <c r="A204">
        <v>273.84953999999999</v>
      </c>
      <c r="B204">
        <v>26.036940000000001</v>
      </c>
      <c r="C204">
        <v>39.904530000000001</v>
      </c>
      <c r="D204">
        <v>39.81841</v>
      </c>
      <c r="E204">
        <v>31.510459999999998</v>
      </c>
      <c r="F204">
        <v>-1.18512</v>
      </c>
      <c r="G204">
        <v>1.7299999999999999E-2</v>
      </c>
      <c r="H204">
        <v>0.34205999999999998</v>
      </c>
      <c r="I204">
        <v>0.32594000000000001</v>
      </c>
      <c r="J204">
        <v>-3.0244200000000001</v>
      </c>
      <c r="K204">
        <v>6.2230000000000001E-2</v>
      </c>
      <c r="L204">
        <v>-8.5680000000000006E-2</v>
      </c>
      <c r="M204">
        <v>-69.23236</v>
      </c>
      <c r="N204">
        <v>-0.42692000000000002</v>
      </c>
      <c r="O204">
        <v>96.197159999999997</v>
      </c>
      <c r="P204">
        <v>100.95654</v>
      </c>
      <c r="Q204">
        <v>-19624.52362</v>
      </c>
      <c r="R204">
        <v>-9631.3792099999991</v>
      </c>
      <c r="S204" t="s">
        <v>25</v>
      </c>
      <c r="T204" t="e">
        <f t="shared" si="3"/>
        <v>#NAME?</v>
      </c>
      <c r="U204">
        <v>4.5199999999999997E-3</v>
      </c>
      <c r="V204">
        <v>3.0000000000000001E-5</v>
      </c>
      <c r="W204">
        <v>4.1999999999999997E-3</v>
      </c>
      <c r="X204">
        <v>4.3299999999999996E-3</v>
      </c>
      <c r="Y204">
        <v>5.5500000000000002E-3</v>
      </c>
      <c r="Z204">
        <v>0</v>
      </c>
      <c r="AA204">
        <v>0</v>
      </c>
    </row>
    <row r="205" spans="1:27" x14ac:dyDescent="0.25">
      <c r="A205">
        <v>274.85077000000001</v>
      </c>
      <c r="B205">
        <v>26.037949999999999</v>
      </c>
      <c r="C205">
        <v>39.90643</v>
      </c>
      <c r="D205">
        <v>39.819800000000001</v>
      </c>
      <c r="E205">
        <v>31.511050000000001</v>
      </c>
      <c r="F205">
        <v>-1.18512</v>
      </c>
      <c r="G205">
        <v>1.8020000000000001E-2</v>
      </c>
      <c r="H205">
        <v>0.34322999999999998</v>
      </c>
      <c r="I205">
        <v>0.33095999999999998</v>
      </c>
      <c r="J205">
        <v>-3.0244200000000001</v>
      </c>
      <c r="K205">
        <v>6.4930000000000002E-2</v>
      </c>
      <c r="L205">
        <v>-8.5709999999999995E-2</v>
      </c>
      <c r="M205">
        <v>-69.226839999999996</v>
      </c>
      <c r="N205">
        <v>-0.42943999999999999</v>
      </c>
      <c r="O205">
        <v>97.677800000000005</v>
      </c>
      <c r="P205">
        <v>101.30117</v>
      </c>
      <c r="Q205">
        <v>-19624.869750000002</v>
      </c>
      <c r="R205">
        <v>-9631.67454</v>
      </c>
      <c r="S205" t="s">
        <v>25</v>
      </c>
      <c r="T205" t="e">
        <f t="shared" si="3"/>
        <v>#NAME?</v>
      </c>
      <c r="U205">
        <v>4.5300000000000002E-3</v>
      </c>
      <c r="V205">
        <v>3.0000000000000001E-5</v>
      </c>
      <c r="W205">
        <v>4.2100000000000002E-3</v>
      </c>
      <c r="X205">
        <v>4.3499999999999997E-3</v>
      </c>
      <c r="Y205">
        <v>5.5599999999999998E-3</v>
      </c>
      <c r="Z205">
        <v>0</v>
      </c>
      <c r="AA205">
        <v>0</v>
      </c>
    </row>
    <row r="206" spans="1:27" x14ac:dyDescent="0.25">
      <c r="A206">
        <v>275.85057</v>
      </c>
      <c r="B206">
        <v>26.03858</v>
      </c>
      <c r="C206">
        <v>39.907159999999998</v>
      </c>
      <c r="D206">
        <v>39.821570000000001</v>
      </c>
      <c r="E206">
        <v>31.511399999999998</v>
      </c>
      <c r="F206">
        <v>-1.18512</v>
      </c>
      <c r="G206">
        <v>1.7270000000000001E-2</v>
      </c>
      <c r="H206">
        <v>0.34244000000000002</v>
      </c>
      <c r="I206">
        <v>0.32796999999999998</v>
      </c>
      <c r="J206">
        <v>-3.0244200000000001</v>
      </c>
      <c r="K206">
        <v>6.4759999999999998E-2</v>
      </c>
      <c r="L206">
        <v>-8.5720000000000005E-2</v>
      </c>
      <c r="M206">
        <v>-69.223489999999998</v>
      </c>
      <c r="N206">
        <v>-0.42435</v>
      </c>
      <c r="O206">
        <v>96.79683</v>
      </c>
      <c r="P206">
        <v>101.06656</v>
      </c>
      <c r="Q206">
        <v>-19625.082890000001</v>
      </c>
      <c r="R206">
        <v>-9631.8985599999996</v>
      </c>
      <c r="S206" t="s">
        <v>25</v>
      </c>
      <c r="T206" t="e">
        <f t="shared" si="3"/>
        <v>#NAME?</v>
      </c>
      <c r="U206">
        <v>4.5199999999999997E-3</v>
      </c>
      <c r="V206">
        <v>3.0000000000000001E-5</v>
      </c>
      <c r="W206">
        <v>4.2100000000000002E-3</v>
      </c>
      <c r="X206">
        <v>4.3299999999999996E-3</v>
      </c>
      <c r="Y206">
        <v>5.5500000000000002E-3</v>
      </c>
      <c r="Z206">
        <v>0</v>
      </c>
      <c r="AA206">
        <v>0</v>
      </c>
    </row>
    <row r="207" spans="1:27" x14ac:dyDescent="0.25">
      <c r="A207">
        <v>276.85054000000002</v>
      </c>
      <c r="B207">
        <v>26.039860000000001</v>
      </c>
      <c r="C207">
        <v>39.907089999999997</v>
      </c>
      <c r="D207">
        <v>39.82199</v>
      </c>
      <c r="E207">
        <v>31.512029999999999</v>
      </c>
      <c r="F207">
        <v>-1.18512</v>
      </c>
      <c r="G207">
        <v>1.558E-2</v>
      </c>
      <c r="H207">
        <v>0.34293000000000001</v>
      </c>
      <c r="I207">
        <v>0.33150000000000002</v>
      </c>
      <c r="J207">
        <v>-3.0244200000000001</v>
      </c>
      <c r="K207">
        <v>6.4140000000000003E-2</v>
      </c>
      <c r="L207">
        <v>-8.566E-2</v>
      </c>
      <c r="M207">
        <v>-69.215199999999996</v>
      </c>
      <c r="N207">
        <v>-0.42188999999999999</v>
      </c>
      <c r="O207">
        <v>97.83878</v>
      </c>
      <c r="P207">
        <v>101.21126</v>
      </c>
      <c r="Q207">
        <v>-19625.497599999999</v>
      </c>
      <c r="R207">
        <v>-9631.9294900000004</v>
      </c>
      <c r="S207" t="s">
        <v>25</v>
      </c>
      <c r="T207" t="e">
        <f t="shared" si="3"/>
        <v>#NAME?</v>
      </c>
      <c r="U207">
        <v>4.5300000000000002E-3</v>
      </c>
      <c r="V207">
        <v>3.0000000000000001E-5</v>
      </c>
      <c r="W207">
        <v>4.2100000000000002E-3</v>
      </c>
      <c r="X207">
        <v>4.3E-3</v>
      </c>
      <c r="Y207">
        <v>5.5599999999999998E-3</v>
      </c>
      <c r="Z207">
        <v>0</v>
      </c>
      <c r="AA207">
        <v>0</v>
      </c>
    </row>
    <row r="208" spans="1:27" x14ac:dyDescent="0.25">
      <c r="A208">
        <v>277.85059999999999</v>
      </c>
      <c r="B208">
        <v>26.040400000000002</v>
      </c>
      <c r="C208">
        <v>39.907040000000002</v>
      </c>
      <c r="D208">
        <v>39.822200000000002</v>
      </c>
      <c r="E208">
        <v>31.5137</v>
      </c>
      <c r="F208">
        <v>-1.18512</v>
      </c>
      <c r="G208">
        <v>1.66E-2</v>
      </c>
      <c r="H208">
        <v>0.34194000000000002</v>
      </c>
      <c r="I208">
        <v>0.3296</v>
      </c>
      <c r="J208">
        <v>-3.0244200000000001</v>
      </c>
      <c r="K208">
        <v>6.318E-2</v>
      </c>
      <c r="L208">
        <v>-8.5650000000000004E-2</v>
      </c>
      <c r="M208">
        <v>-69.229410000000001</v>
      </c>
      <c r="N208">
        <v>-0.42054999999999998</v>
      </c>
      <c r="O208">
        <v>97.276510000000002</v>
      </c>
      <c r="P208">
        <v>100.92015000000001</v>
      </c>
      <c r="Q208">
        <v>-19625.974730000002</v>
      </c>
      <c r="R208">
        <v>-9631.9440099999993</v>
      </c>
      <c r="S208" t="s">
        <v>25</v>
      </c>
      <c r="T208" t="e">
        <f t="shared" si="3"/>
        <v>#NAME?</v>
      </c>
      <c r="U208">
        <v>4.5300000000000002E-3</v>
      </c>
      <c r="V208">
        <v>3.0000000000000001E-5</v>
      </c>
      <c r="W208">
        <v>4.1999999999999997E-3</v>
      </c>
      <c r="X208">
        <v>4.3200000000000001E-3</v>
      </c>
      <c r="Y208">
        <v>5.5500000000000002E-3</v>
      </c>
      <c r="Z208">
        <v>0</v>
      </c>
      <c r="AA208">
        <v>0</v>
      </c>
    </row>
    <row r="209" spans="1:27" x14ac:dyDescent="0.25">
      <c r="A209">
        <v>278.85052999999999</v>
      </c>
      <c r="B209">
        <v>26.041720000000002</v>
      </c>
      <c r="C209">
        <v>39.908830000000002</v>
      </c>
      <c r="D209">
        <v>39.8232</v>
      </c>
      <c r="E209">
        <v>31.512920000000001</v>
      </c>
      <c r="F209">
        <v>-1.18512</v>
      </c>
      <c r="G209">
        <v>1.6899999999999998E-2</v>
      </c>
      <c r="H209">
        <v>0.34142</v>
      </c>
      <c r="I209">
        <v>0.32768000000000003</v>
      </c>
      <c r="J209">
        <v>-3.0244200000000001</v>
      </c>
      <c r="K209">
        <v>6.207E-2</v>
      </c>
      <c r="L209">
        <v>-8.5690000000000002E-2</v>
      </c>
      <c r="M209">
        <v>-69.202839999999995</v>
      </c>
      <c r="N209">
        <v>-0.42449999999999999</v>
      </c>
      <c r="O209">
        <v>96.710509999999999</v>
      </c>
      <c r="P209">
        <v>100.76685999999999</v>
      </c>
      <c r="Q209">
        <v>-19626.09102</v>
      </c>
      <c r="R209">
        <v>-9632.1938800000007</v>
      </c>
      <c r="S209" t="s">
        <v>25</v>
      </c>
      <c r="T209" t="e">
        <f t="shared" si="3"/>
        <v>#NAME?</v>
      </c>
      <c r="U209">
        <v>4.5199999999999997E-3</v>
      </c>
      <c r="V209">
        <v>3.0000000000000001E-5</v>
      </c>
      <c r="W209">
        <v>4.1999999999999997E-3</v>
      </c>
      <c r="X209">
        <v>4.3200000000000001E-3</v>
      </c>
      <c r="Y209">
        <v>5.5500000000000002E-3</v>
      </c>
      <c r="Z209">
        <v>0</v>
      </c>
      <c r="AA209">
        <v>0</v>
      </c>
    </row>
    <row r="210" spans="1:27" x14ac:dyDescent="0.25">
      <c r="A210">
        <v>279.85052999999999</v>
      </c>
      <c r="B210">
        <v>26.043430000000001</v>
      </c>
      <c r="C210">
        <v>39.90907</v>
      </c>
      <c r="D210">
        <v>39.823999999999998</v>
      </c>
      <c r="E210">
        <v>31.51371</v>
      </c>
      <c r="F210">
        <v>-1.18512</v>
      </c>
      <c r="G210">
        <v>1.54E-2</v>
      </c>
      <c r="H210">
        <v>0.34277000000000002</v>
      </c>
      <c r="I210">
        <v>0.33123999999999998</v>
      </c>
      <c r="J210">
        <v>-3.0244200000000001</v>
      </c>
      <c r="K210">
        <v>6.5390000000000004E-2</v>
      </c>
      <c r="L210">
        <v>-8.5690000000000002E-2</v>
      </c>
      <c r="M210">
        <v>-69.191310000000001</v>
      </c>
      <c r="N210">
        <v>-0.42172999999999999</v>
      </c>
      <c r="O210">
        <v>97.76258</v>
      </c>
      <c r="P210">
        <v>101.16332</v>
      </c>
      <c r="Q210">
        <v>-19626.63321</v>
      </c>
      <c r="R210">
        <v>-9632.2873799999998</v>
      </c>
      <c r="S210" t="s">
        <v>25</v>
      </c>
      <c r="T210" t="e">
        <f t="shared" si="3"/>
        <v>#NAME?</v>
      </c>
      <c r="U210">
        <v>4.5300000000000002E-3</v>
      </c>
      <c r="V210">
        <v>3.0000000000000001E-5</v>
      </c>
      <c r="W210">
        <v>4.2100000000000002E-3</v>
      </c>
      <c r="X210">
        <v>4.3E-3</v>
      </c>
      <c r="Y210">
        <v>5.5500000000000002E-3</v>
      </c>
      <c r="Z210">
        <v>0</v>
      </c>
      <c r="AA210">
        <v>0</v>
      </c>
    </row>
    <row r="211" spans="1:27" x14ac:dyDescent="0.25">
      <c r="A211">
        <v>280.85041999999999</v>
      </c>
      <c r="B211">
        <v>26.044239999999999</v>
      </c>
      <c r="C211">
        <v>39.90943</v>
      </c>
      <c r="D211">
        <v>39.825090000000003</v>
      </c>
      <c r="E211">
        <v>31.515039999999999</v>
      </c>
      <c r="F211">
        <v>-1.18512</v>
      </c>
      <c r="G211">
        <v>1.6029999999999999E-2</v>
      </c>
      <c r="H211">
        <v>0.34107999999999999</v>
      </c>
      <c r="I211">
        <v>0.32856000000000002</v>
      </c>
      <c r="J211">
        <v>-3.0244200000000001</v>
      </c>
      <c r="K211">
        <v>6.3930000000000001E-2</v>
      </c>
      <c r="L211">
        <v>-8.5739999999999997E-2</v>
      </c>
      <c r="M211">
        <v>-69.197800000000001</v>
      </c>
      <c r="N211">
        <v>-0.41807</v>
      </c>
      <c r="O211">
        <v>96.970510000000004</v>
      </c>
      <c r="P211">
        <v>100.66493</v>
      </c>
      <c r="Q211">
        <v>-19627.09649</v>
      </c>
      <c r="R211">
        <v>-9632.4177899999995</v>
      </c>
      <c r="S211" t="s">
        <v>25</v>
      </c>
      <c r="T211" t="e">
        <f t="shared" si="3"/>
        <v>#NAME?</v>
      </c>
      <c r="U211">
        <v>4.5300000000000002E-3</v>
      </c>
      <c r="V211">
        <v>3.0000000000000001E-5</v>
      </c>
      <c r="W211">
        <v>4.1999999999999997E-3</v>
      </c>
      <c r="X211">
        <v>4.3099999999999996E-3</v>
      </c>
      <c r="Y211">
        <v>5.5500000000000002E-3</v>
      </c>
      <c r="Z211">
        <v>0</v>
      </c>
      <c r="AA211">
        <v>0</v>
      </c>
    </row>
    <row r="212" spans="1:27" x14ac:dyDescent="0.25">
      <c r="A212">
        <v>281.85187999999999</v>
      </c>
      <c r="B212">
        <v>26.045470000000002</v>
      </c>
      <c r="C212">
        <v>39.910229999999999</v>
      </c>
      <c r="D212">
        <v>39.825310000000002</v>
      </c>
      <c r="E212">
        <v>31.515239999999999</v>
      </c>
      <c r="F212">
        <v>-1.18512</v>
      </c>
      <c r="G212">
        <v>1.5520000000000001E-2</v>
      </c>
      <c r="H212">
        <v>0.34177000000000002</v>
      </c>
      <c r="I212">
        <v>0.32791999999999999</v>
      </c>
      <c r="J212">
        <v>-3.0244200000000001</v>
      </c>
      <c r="K212">
        <v>6.4339999999999994E-2</v>
      </c>
      <c r="L212">
        <v>-8.5669999999999996E-2</v>
      </c>
      <c r="M212">
        <v>-69.184719999999999</v>
      </c>
      <c r="N212">
        <v>-0.42098000000000002</v>
      </c>
      <c r="O212">
        <v>96.782650000000004</v>
      </c>
      <c r="P212">
        <v>100.86897</v>
      </c>
      <c r="Q212">
        <v>-19627.406289999999</v>
      </c>
      <c r="R212">
        <v>-9632.5085600000002</v>
      </c>
      <c r="S212" t="s">
        <v>25</v>
      </c>
      <c r="T212" t="e">
        <f t="shared" si="3"/>
        <v>#NAME?</v>
      </c>
      <c r="U212">
        <v>4.5199999999999997E-3</v>
      </c>
      <c r="V212">
        <v>3.0000000000000001E-5</v>
      </c>
      <c r="W212">
        <v>4.2100000000000002E-3</v>
      </c>
      <c r="X212">
        <v>4.3E-3</v>
      </c>
      <c r="Y212">
        <v>5.5500000000000002E-3</v>
      </c>
      <c r="Z212">
        <v>0</v>
      </c>
      <c r="AA212">
        <v>0</v>
      </c>
    </row>
    <row r="213" spans="1:27" x14ac:dyDescent="0.25">
      <c r="A213">
        <v>282.85158999999999</v>
      </c>
      <c r="B213">
        <v>26.047139999999999</v>
      </c>
      <c r="C213">
        <v>39.911169999999998</v>
      </c>
      <c r="D213">
        <v>39.82582</v>
      </c>
      <c r="E213">
        <v>31.515699999999999</v>
      </c>
      <c r="F213">
        <v>-1.18512</v>
      </c>
      <c r="G213">
        <v>1.6930000000000001E-2</v>
      </c>
      <c r="H213">
        <v>0.34262999999999999</v>
      </c>
      <c r="I213">
        <v>0.32952999999999999</v>
      </c>
      <c r="J213">
        <v>-3.0244200000000001</v>
      </c>
      <c r="K213">
        <v>6.4089999999999994E-2</v>
      </c>
      <c r="L213">
        <v>-8.5730000000000001E-2</v>
      </c>
      <c r="M213">
        <v>-69.169520000000006</v>
      </c>
      <c r="N213">
        <v>-0.42312</v>
      </c>
      <c r="O213">
        <v>97.257990000000007</v>
      </c>
      <c r="P213">
        <v>101.12285</v>
      </c>
      <c r="Q213">
        <v>-19627.868259999999</v>
      </c>
      <c r="R213">
        <v>-9632.6396600000007</v>
      </c>
      <c r="S213" t="s">
        <v>25</v>
      </c>
      <c r="T213" t="e">
        <f t="shared" si="3"/>
        <v>#NAME?</v>
      </c>
      <c r="U213">
        <v>4.5300000000000002E-3</v>
      </c>
      <c r="V213">
        <v>3.0000000000000001E-5</v>
      </c>
      <c r="W213">
        <v>4.2100000000000002E-3</v>
      </c>
      <c r="X213">
        <v>4.3200000000000001E-3</v>
      </c>
      <c r="Y213">
        <v>5.5500000000000002E-3</v>
      </c>
      <c r="Z213">
        <v>0</v>
      </c>
      <c r="AA213">
        <v>0</v>
      </c>
    </row>
    <row r="214" spans="1:27" x14ac:dyDescent="0.25">
      <c r="A214">
        <v>283.85246999999998</v>
      </c>
      <c r="B214">
        <v>26.048400000000001</v>
      </c>
      <c r="C214">
        <v>39.911290000000001</v>
      </c>
      <c r="D214">
        <v>39.82732</v>
      </c>
      <c r="E214">
        <v>31.517939999999999</v>
      </c>
      <c r="F214">
        <v>-1.18512</v>
      </c>
      <c r="G214">
        <v>1.711E-2</v>
      </c>
      <c r="H214">
        <v>0.34182000000000001</v>
      </c>
      <c r="I214">
        <v>0.32996999999999999</v>
      </c>
      <c r="J214">
        <v>-3.0244200000000001</v>
      </c>
      <c r="K214">
        <v>6.3600000000000004E-2</v>
      </c>
      <c r="L214">
        <v>-8.5680000000000006E-2</v>
      </c>
      <c r="M214">
        <v>-69.181920000000005</v>
      </c>
      <c r="N214">
        <v>-0.41631000000000001</v>
      </c>
      <c r="O214">
        <v>97.388080000000002</v>
      </c>
      <c r="P214">
        <v>100.88357999999999</v>
      </c>
      <c r="Q214">
        <v>-19628.624970000001</v>
      </c>
      <c r="R214">
        <v>-9632.7844700000005</v>
      </c>
      <c r="S214" t="s">
        <v>25</v>
      </c>
      <c r="T214" t="e">
        <f t="shared" si="3"/>
        <v>#NAME?</v>
      </c>
      <c r="U214">
        <v>4.5300000000000002E-3</v>
      </c>
      <c r="V214">
        <v>3.0000000000000001E-5</v>
      </c>
      <c r="W214">
        <v>4.1999999999999997E-3</v>
      </c>
      <c r="X214">
        <v>4.3299999999999996E-3</v>
      </c>
      <c r="Y214">
        <v>5.5500000000000002E-3</v>
      </c>
      <c r="Z214">
        <v>0</v>
      </c>
      <c r="AA214">
        <v>0</v>
      </c>
    </row>
    <row r="215" spans="1:27" x14ac:dyDescent="0.25">
      <c r="A215">
        <v>284.85243000000003</v>
      </c>
      <c r="B215">
        <v>26.048929999999999</v>
      </c>
      <c r="C215">
        <v>39.912930000000003</v>
      </c>
      <c r="D215">
        <v>39.827359999999999</v>
      </c>
      <c r="E215">
        <v>31.518599999999999</v>
      </c>
      <c r="F215">
        <v>-1.18512</v>
      </c>
      <c r="G215">
        <v>1.5730000000000001E-2</v>
      </c>
      <c r="H215">
        <v>0.33993000000000001</v>
      </c>
      <c r="I215">
        <v>0.32502999999999999</v>
      </c>
      <c r="J215">
        <v>-3.0244200000000001</v>
      </c>
      <c r="K215">
        <v>6.4009999999999997E-2</v>
      </c>
      <c r="L215">
        <v>-8.5639999999999994E-2</v>
      </c>
      <c r="M215">
        <v>-69.183570000000003</v>
      </c>
      <c r="N215">
        <v>-0.42424000000000001</v>
      </c>
      <c r="O215">
        <v>95.929069999999996</v>
      </c>
      <c r="P215">
        <v>100.32624</v>
      </c>
      <c r="Q215">
        <v>-19628.883740000001</v>
      </c>
      <c r="R215">
        <v>-9632.9351100000003</v>
      </c>
      <c r="S215" t="s">
        <v>25</v>
      </c>
      <c r="T215" t="e">
        <f t="shared" si="3"/>
        <v>#NAME?</v>
      </c>
      <c r="U215">
        <v>4.5199999999999997E-3</v>
      </c>
      <c r="V215">
        <v>3.0000000000000001E-5</v>
      </c>
      <c r="W215">
        <v>4.1999999999999997E-3</v>
      </c>
      <c r="X215">
        <v>4.3E-3</v>
      </c>
      <c r="Y215">
        <v>5.5399999999999998E-3</v>
      </c>
      <c r="Z215">
        <v>0</v>
      </c>
      <c r="AA215">
        <v>0</v>
      </c>
    </row>
    <row r="216" spans="1:27" x14ac:dyDescent="0.25">
      <c r="A216">
        <v>285.85480000000001</v>
      </c>
      <c r="B216">
        <v>26.050329999999999</v>
      </c>
      <c r="C216">
        <v>39.913930000000001</v>
      </c>
      <c r="D216">
        <v>39.828240000000001</v>
      </c>
      <c r="E216">
        <v>31.519570000000002</v>
      </c>
      <c r="F216">
        <v>-1.18512</v>
      </c>
      <c r="G216">
        <v>1.754E-2</v>
      </c>
      <c r="H216">
        <v>0.34161999999999998</v>
      </c>
      <c r="I216">
        <v>0.32385000000000003</v>
      </c>
      <c r="J216">
        <v>-3.0244200000000001</v>
      </c>
      <c r="K216">
        <v>6.4329999999999998E-2</v>
      </c>
      <c r="L216">
        <v>-8.5709999999999995E-2</v>
      </c>
      <c r="M216">
        <v>-69.178070000000005</v>
      </c>
      <c r="N216">
        <v>-0.42480000000000001</v>
      </c>
      <c r="O216">
        <v>95.581919999999997</v>
      </c>
      <c r="P216">
        <v>100.82552</v>
      </c>
      <c r="Q216">
        <v>-19629.395209999999</v>
      </c>
      <c r="R216">
        <v>-9633.1044099999999</v>
      </c>
      <c r="S216" t="s">
        <v>25</v>
      </c>
      <c r="T216" t="e">
        <f t="shared" si="3"/>
        <v>#NAME?</v>
      </c>
      <c r="U216">
        <v>4.5199999999999997E-3</v>
      </c>
      <c r="V216">
        <v>3.0000000000000001E-5</v>
      </c>
      <c r="W216">
        <v>4.2100000000000002E-3</v>
      </c>
      <c r="X216">
        <v>4.3400000000000001E-3</v>
      </c>
      <c r="Y216">
        <v>5.5500000000000002E-3</v>
      </c>
      <c r="Z216">
        <v>0</v>
      </c>
      <c r="AA216">
        <v>0</v>
      </c>
    </row>
    <row r="217" spans="1:27" x14ac:dyDescent="0.25">
      <c r="A217">
        <v>286.85649999999998</v>
      </c>
      <c r="B217">
        <v>26.051860000000001</v>
      </c>
      <c r="C217">
        <v>39.915230000000001</v>
      </c>
      <c r="D217">
        <v>39.827970000000001</v>
      </c>
      <c r="E217">
        <v>31.519939999999998</v>
      </c>
      <c r="F217">
        <v>-1.18512</v>
      </c>
      <c r="G217">
        <v>1.881E-2</v>
      </c>
      <c r="H217">
        <v>0.34078999999999998</v>
      </c>
      <c r="I217">
        <v>0.32572000000000001</v>
      </c>
      <c r="J217">
        <v>-3.0244200000000001</v>
      </c>
      <c r="K217">
        <v>6.3439999999999996E-2</v>
      </c>
      <c r="L217">
        <v>-8.5669999999999996E-2</v>
      </c>
      <c r="M217">
        <v>-69.163349999999994</v>
      </c>
      <c r="N217">
        <v>-0.43258999999999997</v>
      </c>
      <c r="O217">
        <v>96.133279999999999</v>
      </c>
      <c r="P217">
        <v>100.58005</v>
      </c>
      <c r="Q217">
        <v>-19629.80733</v>
      </c>
      <c r="R217">
        <v>-9633.1961499999998</v>
      </c>
      <c r="S217" t="s">
        <v>25</v>
      </c>
      <c r="T217" t="e">
        <f t="shared" si="3"/>
        <v>#NAME?</v>
      </c>
      <c r="U217">
        <v>4.5199999999999997E-3</v>
      </c>
      <c r="V217">
        <v>3.0000000000000001E-5</v>
      </c>
      <c r="W217">
        <v>4.1999999999999997E-3</v>
      </c>
      <c r="X217">
        <v>4.3600000000000002E-3</v>
      </c>
      <c r="Y217">
        <v>5.5500000000000002E-3</v>
      </c>
      <c r="Z217">
        <v>0</v>
      </c>
      <c r="AA217">
        <v>0</v>
      </c>
    </row>
    <row r="218" spans="1:27" x14ac:dyDescent="0.25">
      <c r="A218" t="s">
        <v>29</v>
      </c>
      <c r="B218">
        <f>AVERAGE(B17:B217)</f>
        <v>25.982976965174135</v>
      </c>
      <c r="C218">
        <f t="shared" ref="C218:I218" si="4">AVERAGE(C17:C217)</f>
        <v>39.821819353233806</v>
      </c>
      <c r="D218">
        <f t="shared" si="4"/>
        <v>39.736882288557226</v>
      </c>
      <c r="E218">
        <f t="shared" si="4"/>
        <v>31.438223880597018</v>
      </c>
      <c r="F218">
        <f t="shared" si="4"/>
        <v>-1.1851200000000048</v>
      </c>
      <c r="G218">
        <f t="shared" si="4"/>
        <v>1.7299402985074631E-2</v>
      </c>
      <c r="H218">
        <f t="shared" si="4"/>
        <v>0.34327477611940299</v>
      </c>
      <c r="I218">
        <f t="shared" si="4"/>
        <v>0.32935810945273652</v>
      </c>
      <c r="J218">
        <f xml:space="preserve"> (0.234+0.235+0.236)/3</f>
        <v>0.23499999999999999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29"/>
  <sheetViews>
    <sheetView topLeftCell="A194" workbookViewId="0">
      <selection activeCell="H231" sqref="H231"/>
    </sheetView>
  </sheetViews>
  <sheetFormatPr defaultRowHeight="15" x14ac:dyDescent="0.25"/>
  <cols>
    <col min="2" max="2" width="11.28515625" bestFit="1" customWidth="1"/>
    <col min="3" max="3" width="12" bestFit="1" customWidth="1"/>
    <col min="4" max="4" width="13.42578125" bestFit="1" customWidth="1"/>
    <col min="5" max="5" width="12.5703125" bestFit="1" customWidth="1"/>
    <col min="6" max="6" width="15.7109375" bestFit="1" customWidth="1"/>
    <col min="7" max="7" width="17" bestFit="1" customWidth="1"/>
    <col min="8" max="8" width="20" bestFit="1" customWidth="1"/>
    <col min="9" max="9" width="19.28515625" bestFit="1" customWidth="1"/>
    <col min="10" max="10" width="15" bestFit="1" customWidth="1"/>
  </cols>
  <sheetData>
    <row r="1" spans="1:27" x14ac:dyDescent="0.25">
      <c r="A1" t="s">
        <v>28</v>
      </c>
      <c r="B1" t="s">
        <v>1</v>
      </c>
      <c r="C1" t="s">
        <v>0</v>
      </c>
      <c r="D1" t="s">
        <v>3</v>
      </c>
      <c r="E1" t="s">
        <v>2</v>
      </c>
      <c r="F1" t="s">
        <v>4</v>
      </c>
      <c r="G1" t="s">
        <v>27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</row>
    <row r="2" spans="1:27" x14ac:dyDescent="0.25">
      <c r="A2">
        <v>2.7541600000000002</v>
      </c>
      <c r="B2">
        <v>22.719639999999998</v>
      </c>
      <c r="C2">
        <v>40.474739999999997</v>
      </c>
      <c r="D2">
        <v>40.335389999999997</v>
      </c>
      <c r="E2">
        <v>28.40849</v>
      </c>
      <c r="F2">
        <v>-1.18512</v>
      </c>
      <c r="G2">
        <v>2.2579999999999999E-2</v>
      </c>
      <c r="H2">
        <v>0.50144999999999995</v>
      </c>
      <c r="I2">
        <v>0.49451000000000001</v>
      </c>
      <c r="J2">
        <v>-3.0244200000000001</v>
      </c>
      <c r="K2">
        <v>6.3579999999999998E-2</v>
      </c>
      <c r="L2">
        <v>-8.5750000000000007E-2</v>
      </c>
      <c r="M2">
        <v>-71.954880000000003</v>
      </c>
      <c r="N2">
        <v>-0.69083000000000006</v>
      </c>
      <c r="O2">
        <v>145.95011</v>
      </c>
      <c r="P2">
        <v>147.99731</v>
      </c>
      <c r="Q2">
        <v>-18251.66732</v>
      </c>
      <c r="R2">
        <v>-9728.9936899999993</v>
      </c>
      <c r="S2" t="s">
        <v>25</v>
      </c>
      <c r="T2" t="e">
        <f t="shared" ref="T2:T65" si="0">-Inf</f>
        <v>#NAME?</v>
      </c>
      <c r="U2">
        <v>4.79E-3</v>
      </c>
      <c r="V2">
        <v>2.0000000000000002E-5</v>
      </c>
      <c r="W2">
        <v>4.1999999999999997E-3</v>
      </c>
      <c r="X2">
        <v>4.4299999999999999E-3</v>
      </c>
      <c r="Y2">
        <v>6.2899999999999996E-3</v>
      </c>
      <c r="Z2">
        <v>0</v>
      </c>
      <c r="AA2">
        <v>0</v>
      </c>
    </row>
    <row r="3" spans="1:27" x14ac:dyDescent="0.25">
      <c r="A3">
        <v>3.7568899999999998</v>
      </c>
      <c r="B3">
        <v>22.71602</v>
      </c>
      <c r="C3">
        <v>40.467350000000003</v>
      </c>
      <c r="D3">
        <v>40.327930000000002</v>
      </c>
      <c r="E3">
        <v>28.4086</v>
      </c>
      <c r="F3">
        <v>-1.18512</v>
      </c>
      <c r="G3">
        <v>2.3449999999999999E-2</v>
      </c>
      <c r="H3">
        <v>0.50290000000000001</v>
      </c>
      <c r="I3">
        <v>0.49098000000000003</v>
      </c>
      <c r="J3">
        <v>-3.0244200000000001</v>
      </c>
      <c r="K3">
        <v>6.2759999999999996E-2</v>
      </c>
      <c r="L3">
        <v>-8.5779999999999995E-2</v>
      </c>
      <c r="M3">
        <v>-72.002009999999999</v>
      </c>
      <c r="N3">
        <v>-0.69118000000000002</v>
      </c>
      <c r="O3">
        <v>144.90844000000001</v>
      </c>
      <c r="P3">
        <v>148.42670000000001</v>
      </c>
      <c r="Q3">
        <v>-18250.928390000001</v>
      </c>
      <c r="R3">
        <v>-9727.65906</v>
      </c>
      <c r="S3" t="s">
        <v>25</v>
      </c>
      <c r="T3" t="e">
        <f t="shared" si="0"/>
        <v>#NAME?</v>
      </c>
      <c r="U3">
        <v>4.79E-3</v>
      </c>
      <c r="V3">
        <v>2.0000000000000002E-5</v>
      </c>
      <c r="W3">
        <v>4.1999999999999997E-3</v>
      </c>
      <c r="X3">
        <v>4.45E-3</v>
      </c>
      <c r="Y3">
        <v>6.2899999999999996E-3</v>
      </c>
      <c r="Z3">
        <v>0</v>
      </c>
      <c r="AA3">
        <v>0</v>
      </c>
    </row>
    <row r="4" spans="1:27" x14ac:dyDescent="0.25">
      <c r="A4">
        <v>4.7568999999999999</v>
      </c>
      <c r="B4">
        <v>22.711960000000001</v>
      </c>
      <c r="C4">
        <v>40.459339999999997</v>
      </c>
      <c r="D4">
        <v>40.321080000000002</v>
      </c>
      <c r="E4">
        <v>28.407900000000001</v>
      </c>
      <c r="F4">
        <v>-1.18512</v>
      </c>
      <c r="G4">
        <v>2.3400000000000001E-2</v>
      </c>
      <c r="H4">
        <v>0.50268999999999997</v>
      </c>
      <c r="I4">
        <v>0.49271999999999999</v>
      </c>
      <c r="J4">
        <v>-3.0244200000000001</v>
      </c>
      <c r="K4">
        <v>6.3549999999999995E-2</v>
      </c>
      <c r="L4">
        <v>-8.566E-2</v>
      </c>
      <c r="M4">
        <v>-72.044499999999999</v>
      </c>
      <c r="N4">
        <v>-0.68542999999999998</v>
      </c>
      <c r="O4">
        <v>145.42151000000001</v>
      </c>
      <c r="P4">
        <v>148.36225999999999</v>
      </c>
      <c r="Q4">
        <v>-18249.923930000001</v>
      </c>
      <c r="R4">
        <v>-9726.3236400000005</v>
      </c>
      <c r="S4" t="s">
        <v>25</v>
      </c>
      <c r="T4" t="e">
        <f t="shared" si="0"/>
        <v>#NAME?</v>
      </c>
      <c r="U4">
        <v>4.79E-3</v>
      </c>
      <c r="V4">
        <v>3.0000000000000001E-5</v>
      </c>
      <c r="W4">
        <v>4.1999999999999997E-3</v>
      </c>
      <c r="X4">
        <v>4.45E-3</v>
      </c>
      <c r="Y4">
        <v>6.2899999999999996E-3</v>
      </c>
      <c r="Z4">
        <v>0</v>
      </c>
      <c r="AA4">
        <v>0</v>
      </c>
    </row>
    <row r="5" spans="1:27" x14ac:dyDescent="0.25">
      <c r="A5">
        <v>5.75732</v>
      </c>
      <c r="B5">
        <v>22.708600000000001</v>
      </c>
      <c r="C5">
        <v>40.452159999999999</v>
      </c>
      <c r="D5">
        <v>40.313569999999999</v>
      </c>
      <c r="E5">
        <v>28.40718</v>
      </c>
      <c r="F5">
        <v>-1.18512</v>
      </c>
      <c r="G5">
        <v>2.257E-2</v>
      </c>
      <c r="H5">
        <v>0.50348000000000004</v>
      </c>
      <c r="I5">
        <v>0.49280000000000002</v>
      </c>
      <c r="J5">
        <v>-3.0244200000000001</v>
      </c>
      <c r="K5">
        <v>6.2549999999999994E-2</v>
      </c>
      <c r="L5">
        <v>-8.5739999999999997E-2</v>
      </c>
      <c r="M5">
        <v>-72.077889999999996</v>
      </c>
      <c r="N5">
        <v>-0.68706999999999996</v>
      </c>
      <c r="O5">
        <v>145.44457</v>
      </c>
      <c r="P5">
        <v>148.59585999999999</v>
      </c>
      <c r="Q5">
        <v>-18249.06207</v>
      </c>
      <c r="R5">
        <v>-9725.0042599999997</v>
      </c>
      <c r="S5" t="s">
        <v>25</v>
      </c>
      <c r="T5" t="e">
        <f t="shared" si="0"/>
        <v>#NAME?</v>
      </c>
      <c r="U5">
        <v>4.79E-3</v>
      </c>
      <c r="V5">
        <v>2.0000000000000002E-5</v>
      </c>
      <c r="W5">
        <v>4.1999999999999997E-3</v>
      </c>
      <c r="X5">
        <v>4.4299999999999999E-3</v>
      </c>
      <c r="Y5">
        <v>6.2899999999999996E-3</v>
      </c>
      <c r="Z5">
        <v>0</v>
      </c>
      <c r="AA5">
        <v>0</v>
      </c>
    </row>
    <row r="6" spans="1:27" x14ac:dyDescent="0.25">
      <c r="A6">
        <v>6.7568900000000003</v>
      </c>
      <c r="B6">
        <v>22.705159999999999</v>
      </c>
      <c r="C6">
        <v>40.444949999999999</v>
      </c>
      <c r="D6">
        <v>40.306370000000001</v>
      </c>
      <c r="E6">
        <v>28.406949999999998</v>
      </c>
      <c r="F6">
        <v>-1.18512</v>
      </c>
      <c r="G6">
        <v>2.367E-2</v>
      </c>
      <c r="H6">
        <v>0.50273000000000001</v>
      </c>
      <c r="I6">
        <v>0.49328</v>
      </c>
      <c r="J6">
        <v>-3.0244200000000001</v>
      </c>
      <c r="K6">
        <v>6.5589999999999996E-2</v>
      </c>
      <c r="L6">
        <v>-8.5760000000000003E-2</v>
      </c>
      <c r="M6">
        <v>-72.118589999999998</v>
      </c>
      <c r="N6">
        <v>-0.68701000000000001</v>
      </c>
      <c r="O6">
        <v>145.58600999999999</v>
      </c>
      <c r="P6">
        <v>148.37521000000001</v>
      </c>
      <c r="Q6">
        <v>-18248.288840000001</v>
      </c>
      <c r="R6">
        <v>-9723.7099199999993</v>
      </c>
      <c r="S6" t="s">
        <v>25</v>
      </c>
      <c r="T6" t="e">
        <f t="shared" si="0"/>
        <v>#NAME?</v>
      </c>
      <c r="U6">
        <v>4.79E-3</v>
      </c>
      <c r="V6">
        <v>2.0000000000000002E-5</v>
      </c>
      <c r="W6">
        <v>4.2100000000000002E-3</v>
      </c>
      <c r="X6">
        <v>4.45E-3</v>
      </c>
      <c r="Y6">
        <v>6.2899999999999996E-3</v>
      </c>
      <c r="Z6">
        <v>0</v>
      </c>
      <c r="AA6">
        <v>0</v>
      </c>
    </row>
    <row r="7" spans="1:27" x14ac:dyDescent="0.25">
      <c r="A7">
        <v>7.7586700000000004</v>
      </c>
      <c r="B7">
        <v>22.703279999999999</v>
      </c>
      <c r="C7">
        <v>40.438279999999999</v>
      </c>
      <c r="D7">
        <v>40.299480000000003</v>
      </c>
      <c r="E7">
        <v>28.40577</v>
      </c>
      <c r="F7">
        <v>-1.18512</v>
      </c>
      <c r="G7">
        <v>2.3640000000000001E-2</v>
      </c>
      <c r="H7">
        <v>0.50302000000000002</v>
      </c>
      <c r="I7">
        <v>0.49497999999999998</v>
      </c>
      <c r="J7">
        <v>-3.0244200000000001</v>
      </c>
      <c r="K7">
        <v>6.2670000000000003E-2</v>
      </c>
      <c r="L7">
        <v>-8.5750000000000007E-2</v>
      </c>
      <c r="M7">
        <v>-72.127409999999998</v>
      </c>
      <c r="N7">
        <v>-0.68811</v>
      </c>
      <c r="O7">
        <v>146.08759000000001</v>
      </c>
      <c r="P7">
        <v>148.46193</v>
      </c>
      <c r="Q7">
        <v>-18247.64169</v>
      </c>
      <c r="R7">
        <v>-9722.4908699999996</v>
      </c>
      <c r="S7" t="s">
        <v>25</v>
      </c>
      <c r="T7" t="e">
        <f t="shared" si="0"/>
        <v>#NAME?</v>
      </c>
      <c r="U7">
        <v>4.79E-3</v>
      </c>
      <c r="V7">
        <v>2.0000000000000002E-5</v>
      </c>
      <c r="W7">
        <v>4.1999999999999997E-3</v>
      </c>
      <c r="X7">
        <v>4.45E-3</v>
      </c>
      <c r="Y7">
        <v>6.2899999999999996E-3</v>
      </c>
      <c r="Z7">
        <v>0</v>
      </c>
      <c r="AA7">
        <v>0</v>
      </c>
    </row>
    <row r="8" spans="1:27" x14ac:dyDescent="0.25">
      <c r="A8">
        <v>8.7582599999999999</v>
      </c>
      <c r="B8">
        <v>22.699629999999999</v>
      </c>
      <c r="C8">
        <v>40.430630000000001</v>
      </c>
      <c r="D8">
        <v>40.291969999999999</v>
      </c>
      <c r="E8">
        <v>28.404299999999999</v>
      </c>
      <c r="F8">
        <v>-1.18512</v>
      </c>
      <c r="G8">
        <v>2.2849999999999999E-2</v>
      </c>
      <c r="H8">
        <v>0.50173999999999996</v>
      </c>
      <c r="I8">
        <v>0.49332999999999999</v>
      </c>
      <c r="J8">
        <v>-3.0244200000000001</v>
      </c>
      <c r="K8">
        <v>6.5089999999999995E-2</v>
      </c>
      <c r="L8">
        <v>-8.5730000000000001E-2</v>
      </c>
      <c r="M8">
        <v>-72.155069999999995</v>
      </c>
      <c r="N8">
        <v>-0.68740999999999997</v>
      </c>
      <c r="O8">
        <v>145.60022000000001</v>
      </c>
      <c r="P8">
        <v>148.08403999999999</v>
      </c>
      <c r="Q8">
        <v>-18246.563989999999</v>
      </c>
      <c r="R8">
        <v>-9721.1289500000003</v>
      </c>
      <c r="S8" t="s">
        <v>25</v>
      </c>
      <c r="T8" t="e">
        <f t="shared" si="0"/>
        <v>#NAME?</v>
      </c>
      <c r="U8">
        <v>4.79E-3</v>
      </c>
      <c r="V8">
        <v>3.0000000000000001E-5</v>
      </c>
      <c r="W8">
        <v>4.2100000000000002E-3</v>
      </c>
      <c r="X8">
        <v>4.4400000000000004E-3</v>
      </c>
      <c r="Y8">
        <v>6.2899999999999996E-3</v>
      </c>
      <c r="Z8">
        <v>0</v>
      </c>
      <c r="AA8">
        <v>0</v>
      </c>
    </row>
    <row r="9" spans="1:27" x14ac:dyDescent="0.25">
      <c r="A9">
        <v>9.7594499999999993</v>
      </c>
      <c r="B9">
        <v>22.696300000000001</v>
      </c>
      <c r="C9">
        <v>40.423560000000002</v>
      </c>
      <c r="D9">
        <v>40.285510000000002</v>
      </c>
      <c r="E9">
        <v>28.40436</v>
      </c>
      <c r="F9">
        <v>-1.18512</v>
      </c>
      <c r="G9">
        <v>2.3910000000000001E-2</v>
      </c>
      <c r="H9">
        <v>0.50216000000000005</v>
      </c>
      <c r="I9">
        <v>0.49270999999999998</v>
      </c>
      <c r="J9">
        <v>-3.0244200000000001</v>
      </c>
      <c r="K9">
        <v>6.3009999999999997E-2</v>
      </c>
      <c r="L9">
        <v>-8.5760000000000003E-2</v>
      </c>
      <c r="M9">
        <v>-72.197829999999996</v>
      </c>
      <c r="N9">
        <v>-0.68437999999999999</v>
      </c>
      <c r="O9">
        <v>145.41670999999999</v>
      </c>
      <c r="P9">
        <v>148.20773</v>
      </c>
      <c r="Q9">
        <v>-18245.873019999999</v>
      </c>
      <c r="R9">
        <v>-9719.9125499999991</v>
      </c>
      <c r="S9" t="s">
        <v>25</v>
      </c>
      <c r="T9" t="e">
        <f t="shared" si="0"/>
        <v>#NAME?</v>
      </c>
      <c r="U9">
        <v>4.79E-3</v>
      </c>
      <c r="V9">
        <v>2.0000000000000002E-5</v>
      </c>
      <c r="W9">
        <v>4.1999999999999997E-3</v>
      </c>
      <c r="X9">
        <v>4.4600000000000004E-3</v>
      </c>
      <c r="Y9">
        <v>6.2899999999999996E-3</v>
      </c>
      <c r="Z9">
        <v>0</v>
      </c>
      <c r="AA9">
        <v>0</v>
      </c>
    </row>
    <row r="10" spans="1:27" x14ac:dyDescent="0.25">
      <c r="A10">
        <v>10.75958</v>
      </c>
      <c r="B10">
        <v>22.692720000000001</v>
      </c>
      <c r="C10">
        <v>40.416849999999997</v>
      </c>
      <c r="D10">
        <v>40.278120000000001</v>
      </c>
      <c r="E10">
        <v>28.403310000000001</v>
      </c>
      <c r="F10">
        <v>-1.18512</v>
      </c>
      <c r="G10">
        <v>2.4369999999999999E-2</v>
      </c>
      <c r="H10">
        <v>0.50146999999999997</v>
      </c>
      <c r="I10">
        <v>0.49253999999999998</v>
      </c>
      <c r="J10">
        <v>-3.0244200000000001</v>
      </c>
      <c r="K10">
        <v>6.3640000000000002E-2</v>
      </c>
      <c r="L10">
        <v>-8.5699999999999998E-2</v>
      </c>
      <c r="M10">
        <v>-72.229929999999996</v>
      </c>
      <c r="N10">
        <v>-0.68776000000000004</v>
      </c>
      <c r="O10">
        <v>145.36628999999999</v>
      </c>
      <c r="P10">
        <v>148.00352000000001</v>
      </c>
      <c r="Q10">
        <v>-18244.89662</v>
      </c>
      <c r="R10">
        <v>-9718.6453399999991</v>
      </c>
      <c r="S10" t="s">
        <v>25</v>
      </c>
      <c r="T10" t="e">
        <f t="shared" si="0"/>
        <v>#NAME?</v>
      </c>
      <c r="U10">
        <v>4.79E-3</v>
      </c>
      <c r="V10">
        <v>3.0000000000000001E-5</v>
      </c>
      <c r="W10">
        <v>4.1999999999999997E-3</v>
      </c>
      <c r="X10">
        <v>4.47E-3</v>
      </c>
      <c r="Y10">
        <v>6.2899999999999996E-3</v>
      </c>
      <c r="Z10">
        <v>0</v>
      </c>
      <c r="AA10">
        <v>0</v>
      </c>
    </row>
    <row r="11" spans="1:27" x14ac:dyDescent="0.25">
      <c r="A11">
        <v>11.75944</v>
      </c>
      <c r="B11">
        <v>22.690470000000001</v>
      </c>
      <c r="C11">
        <v>40.409970000000001</v>
      </c>
      <c r="D11">
        <v>40.271610000000003</v>
      </c>
      <c r="E11">
        <v>28.40185</v>
      </c>
      <c r="F11">
        <v>-1.18512</v>
      </c>
      <c r="G11">
        <v>2.392E-2</v>
      </c>
      <c r="H11">
        <v>0.50026000000000004</v>
      </c>
      <c r="I11">
        <v>0.49286000000000002</v>
      </c>
      <c r="J11">
        <v>-3.0244200000000001</v>
      </c>
      <c r="K11">
        <v>6.2560000000000004E-2</v>
      </c>
      <c r="L11">
        <v>-8.5779999999999995E-2</v>
      </c>
      <c r="M11">
        <v>-72.240020000000001</v>
      </c>
      <c r="N11">
        <v>-0.68591999999999997</v>
      </c>
      <c r="O11">
        <v>145.46359000000001</v>
      </c>
      <c r="P11">
        <v>147.64479</v>
      </c>
      <c r="Q11">
        <v>-18244.113669999999</v>
      </c>
      <c r="R11">
        <v>-9717.4420399999999</v>
      </c>
      <c r="S11" t="s">
        <v>25</v>
      </c>
      <c r="T11" t="e">
        <f t="shared" si="0"/>
        <v>#NAME?</v>
      </c>
      <c r="U11">
        <v>4.79E-3</v>
      </c>
      <c r="V11">
        <v>2.0000000000000002E-5</v>
      </c>
      <c r="W11">
        <v>4.1999999999999997E-3</v>
      </c>
      <c r="X11">
        <v>4.4600000000000004E-3</v>
      </c>
      <c r="Y11">
        <v>6.28E-3</v>
      </c>
      <c r="Z11">
        <v>0</v>
      </c>
      <c r="AA11">
        <v>0</v>
      </c>
    </row>
    <row r="12" spans="1:27" x14ac:dyDescent="0.25">
      <c r="A12">
        <v>12.759510000000001</v>
      </c>
      <c r="B12">
        <v>22.687619999999999</v>
      </c>
      <c r="C12">
        <v>40.401859999999999</v>
      </c>
      <c r="D12">
        <v>40.264589999999998</v>
      </c>
      <c r="E12">
        <v>28.40109</v>
      </c>
      <c r="F12">
        <v>-1.18512</v>
      </c>
      <c r="G12">
        <v>2.2710000000000001E-2</v>
      </c>
      <c r="H12">
        <v>0.50044</v>
      </c>
      <c r="I12">
        <v>0.49253999999999998</v>
      </c>
      <c r="J12">
        <v>-3.0244200000000001</v>
      </c>
      <c r="K12">
        <v>6.2829999999999997E-2</v>
      </c>
      <c r="L12">
        <v>-8.5730000000000001E-2</v>
      </c>
      <c r="M12">
        <v>-72.26643</v>
      </c>
      <c r="N12">
        <v>-0.68050999999999995</v>
      </c>
      <c r="O12">
        <v>145.36653999999999</v>
      </c>
      <c r="P12">
        <v>147.70041000000001</v>
      </c>
      <c r="Q12">
        <v>-18243.353520000001</v>
      </c>
      <c r="R12">
        <v>-9716.0830600000008</v>
      </c>
      <c r="S12" t="s">
        <v>25</v>
      </c>
      <c r="T12" t="e">
        <f t="shared" si="0"/>
        <v>#NAME?</v>
      </c>
      <c r="U12">
        <v>4.79E-3</v>
      </c>
      <c r="V12">
        <v>3.0000000000000001E-5</v>
      </c>
      <c r="W12">
        <v>4.1999999999999997E-3</v>
      </c>
      <c r="X12">
        <v>4.4400000000000004E-3</v>
      </c>
      <c r="Y12">
        <v>6.28E-3</v>
      </c>
      <c r="Z12">
        <v>0</v>
      </c>
      <c r="AA12">
        <v>0</v>
      </c>
    </row>
    <row r="13" spans="1:27" x14ac:dyDescent="0.25">
      <c r="A13">
        <v>13.75919</v>
      </c>
      <c r="B13">
        <v>22.68449</v>
      </c>
      <c r="C13">
        <v>40.395560000000003</v>
      </c>
      <c r="D13">
        <v>40.258139999999997</v>
      </c>
      <c r="E13">
        <v>28.401150000000001</v>
      </c>
      <c r="F13">
        <v>-1.18512</v>
      </c>
      <c r="G13">
        <v>2.3689999999999999E-2</v>
      </c>
      <c r="H13">
        <v>0.50075999999999998</v>
      </c>
      <c r="I13">
        <v>0.48837999999999998</v>
      </c>
      <c r="J13">
        <v>-3.0244200000000001</v>
      </c>
      <c r="K13">
        <v>6.3490000000000005E-2</v>
      </c>
      <c r="L13">
        <v>-8.5750000000000007E-2</v>
      </c>
      <c r="M13">
        <v>-72.306719999999999</v>
      </c>
      <c r="N13">
        <v>-0.68127000000000004</v>
      </c>
      <c r="O13">
        <v>144.14042000000001</v>
      </c>
      <c r="P13">
        <v>147.79291000000001</v>
      </c>
      <c r="Q13">
        <v>-18242.70376</v>
      </c>
      <c r="R13">
        <v>-9714.9372199999998</v>
      </c>
      <c r="S13" t="s">
        <v>25</v>
      </c>
      <c r="T13" t="e">
        <f t="shared" si="0"/>
        <v>#NAME?</v>
      </c>
      <c r="U13">
        <v>4.7800000000000004E-3</v>
      </c>
      <c r="V13">
        <v>2.0000000000000002E-5</v>
      </c>
      <c r="W13">
        <v>4.1999999999999997E-3</v>
      </c>
      <c r="X13">
        <v>4.45E-3</v>
      </c>
      <c r="Y13">
        <v>6.28E-3</v>
      </c>
      <c r="Z13">
        <v>0</v>
      </c>
      <c r="AA13">
        <v>0</v>
      </c>
    </row>
    <row r="14" spans="1:27" x14ac:dyDescent="0.25">
      <c r="A14">
        <v>14.759230000000001</v>
      </c>
      <c r="B14">
        <v>22.68207</v>
      </c>
      <c r="C14">
        <v>40.389569999999999</v>
      </c>
      <c r="D14">
        <v>40.252029999999998</v>
      </c>
      <c r="E14">
        <v>28.4011</v>
      </c>
      <c r="F14">
        <v>-1.18512</v>
      </c>
      <c r="G14">
        <v>2.291E-2</v>
      </c>
      <c r="H14">
        <v>0.49986999999999998</v>
      </c>
      <c r="I14">
        <v>0.48982999999999999</v>
      </c>
      <c r="J14">
        <v>-3.0244200000000001</v>
      </c>
      <c r="K14">
        <v>6.3229999999999995E-2</v>
      </c>
      <c r="L14">
        <v>-8.5720000000000005E-2</v>
      </c>
      <c r="M14">
        <v>-72.336740000000006</v>
      </c>
      <c r="N14">
        <v>-0.68189</v>
      </c>
      <c r="O14">
        <v>144.56788</v>
      </c>
      <c r="P14">
        <v>147.53029000000001</v>
      </c>
      <c r="Q14">
        <v>-18242.18547</v>
      </c>
      <c r="R14">
        <v>-9713.8498099999997</v>
      </c>
      <c r="S14" t="s">
        <v>25</v>
      </c>
      <c r="T14" t="e">
        <f t="shared" si="0"/>
        <v>#NAME?</v>
      </c>
      <c r="U14">
        <v>4.7800000000000004E-3</v>
      </c>
      <c r="V14">
        <v>3.0000000000000001E-5</v>
      </c>
      <c r="W14">
        <v>4.1999999999999997E-3</v>
      </c>
      <c r="X14">
        <v>4.4400000000000004E-3</v>
      </c>
      <c r="Y14">
        <v>6.28E-3</v>
      </c>
      <c r="Z14">
        <v>0</v>
      </c>
      <c r="AA14">
        <v>0</v>
      </c>
    </row>
    <row r="15" spans="1:27" x14ac:dyDescent="0.25">
      <c r="A15">
        <v>15.759880000000001</v>
      </c>
      <c r="B15">
        <v>22.67774</v>
      </c>
      <c r="C15">
        <v>40.38259</v>
      </c>
      <c r="D15">
        <v>40.244999999999997</v>
      </c>
      <c r="E15">
        <v>28.40006</v>
      </c>
      <c r="F15">
        <v>-1.18512</v>
      </c>
      <c r="G15">
        <v>2.3439999999999999E-2</v>
      </c>
      <c r="H15">
        <v>0.49937999999999999</v>
      </c>
      <c r="I15">
        <v>0.48929</v>
      </c>
      <c r="J15">
        <v>-3.0244200000000001</v>
      </c>
      <c r="K15">
        <v>6.4100000000000004E-2</v>
      </c>
      <c r="L15">
        <v>-8.5720000000000005E-2</v>
      </c>
      <c r="M15">
        <v>-72.378290000000007</v>
      </c>
      <c r="N15">
        <v>-0.68208999999999997</v>
      </c>
      <c r="O15">
        <v>144.40791999999999</v>
      </c>
      <c r="P15">
        <v>147.38714999999999</v>
      </c>
      <c r="Q15">
        <v>-18241.051299999999</v>
      </c>
      <c r="R15">
        <v>-9712.59202</v>
      </c>
      <c r="S15" t="s">
        <v>25</v>
      </c>
      <c r="T15" t="e">
        <f t="shared" si="0"/>
        <v>#NAME?</v>
      </c>
      <c r="U15">
        <v>4.7800000000000004E-3</v>
      </c>
      <c r="V15">
        <v>3.0000000000000001E-5</v>
      </c>
      <c r="W15">
        <v>4.2100000000000002E-3</v>
      </c>
      <c r="X15">
        <v>4.45E-3</v>
      </c>
      <c r="Y15">
        <v>6.28E-3</v>
      </c>
      <c r="Z15">
        <v>0</v>
      </c>
      <c r="AA15">
        <v>0</v>
      </c>
    </row>
    <row r="16" spans="1:27" x14ac:dyDescent="0.25">
      <c r="A16">
        <v>16.760449999999999</v>
      </c>
      <c r="B16">
        <v>22.674980000000001</v>
      </c>
      <c r="C16">
        <v>40.376069999999999</v>
      </c>
      <c r="D16">
        <v>40.23762</v>
      </c>
      <c r="E16">
        <v>28.398910000000001</v>
      </c>
      <c r="F16">
        <v>-1.18512</v>
      </c>
      <c r="G16">
        <v>2.3640000000000001E-2</v>
      </c>
      <c r="H16">
        <v>0.49920999999999999</v>
      </c>
      <c r="I16">
        <v>0.48781000000000002</v>
      </c>
      <c r="J16">
        <v>-3.0244200000000001</v>
      </c>
      <c r="K16">
        <v>6.3299999999999995E-2</v>
      </c>
      <c r="L16">
        <v>-8.5730000000000001E-2</v>
      </c>
      <c r="M16">
        <v>-72.398740000000004</v>
      </c>
      <c r="N16">
        <v>-0.68637000000000004</v>
      </c>
      <c r="O16">
        <v>143.97128000000001</v>
      </c>
      <c r="P16">
        <v>147.33742000000001</v>
      </c>
      <c r="Q16">
        <v>-18240.226309999998</v>
      </c>
      <c r="R16">
        <v>-9711.3421199999993</v>
      </c>
      <c r="S16" t="s">
        <v>25</v>
      </c>
      <c r="T16" t="e">
        <f t="shared" si="0"/>
        <v>#NAME?</v>
      </c>
      <c r="U16">
        <v>4.7800000000000004E-3</v>
      </c>
      <c r="V16">
        <v>3.0000000000000001E-5</v>
      </c>
      <c r="W16">
        <v>4.1999999999999997E-3</v>
      </c>
      <c r="X16">
        <v>4.45E-3</v>
      </c>
      <c r="Y16">
        <v>6.28E-3</v>
      </c>
      <c r="Z16">
        <v>0</v>
      </c>
      <c r="AA16">
        <v>0</v>
      </c>
    </row>
    <row r="17" spans="1:27" x14ac:dyDescent="0.25">
      <c r="A17">
        <v>17.760300000000001</v>
      </c>
      <c r="B17">
        <v>22.67193</v>
      </c>
      <c r="C17">
        <v>40.369819999999997</v>
      </c>
      <c r="D17">
        <v>40.231569999999998</v>
      </c>
      <c r="E17">
        <v>28.398510000000002</v>
      </c>
      <c r="F17">
        <v>-1.18512</v>
      </c>
      <c r="G17">
        <v>2.2880000000000001E-2</v>
      </c>
      <c r="H17">
        <v>0.49914999999999998</v>
      </c>
      <c r="I17">
        <v>0.49075000000000002</v>
      </c>
      <c r="J17">
        <v>-3.0244200000000001</v>
      </c>
      <c r="K17">
        <v>6.3210000000000002E-2</v>
      </c>
      <c r="L17">
        <v>-8.5750000000000007E-2</v>
      </c>
      <c r="M17">
        <v>-72.432249999999996</v>
      </c>
      <c r="N17">
        <v>-0.68540000000000001</v>
      </c>
      <c r="O17">
        <v>144.83841000000001</v>
      </c>
      <c r="P17">
        <v>147.31814</v>
      </c>
      <c r="Q17">
        <v>-18239.498780000002</v>
      </c>
      <c r="R17">
        <v>-9710.2372099999993</v>
      </c>
      <c r="S17" t="s">
        <v>25</v>
      </c>
      <c r="T17" t="e">
        <f t="shared" si="0"/>
        <v>#NAME?</v>
      </c>
      <c r="U17">
        <v>4.79E-3</v>
      </c>
      <c r="V17">
        <v>2.0000000000000002E-5</v>
      </c>
      <c r="W17">
        <v>4.1999999999999997E-3</v>
      </c>
      <c r="X17">
        <v>4.4400000000000004E-3</v>
      </c>
      <c r="Y17">
        <v>6.2700000000000004E-3</v>
      </c>
      <c r="Z17">
        <v>0</v>
      </c>
      <c r="AA17">
        <v>0</v>
      </c>
    </row>
    <row r="18" spans="1:27" x14ac:dyDescent="0.25">
      <c r="A18">
        <v>18.760619999999999</v>
      </c>
      <c r="B18">
        <v>22.669329999999999</v>
      </c>
      <c r="C18">
        <v>40.364409999999999</v>
      </c>
      <c r="D18">
        <v>40.224960000000003</v>
      </c>
      <c r="E18">
        <v>28.397770000000001</v>
      </c>
      <c r="F18">
        <v>-1.18512</v>
      </c>
      <c r="G18">
        <v>2.3009999999999999E-2</v>
      </c>
      <c r="H18">
        <v>0.49990000000000001</v>
      </c>
      <c r="I18">
        <v>0.49102000000000001</v>
      </c>
      <c r="J18">
        <v>-3.0244200000000001</v>
      </c>
      <c r="K18">
        <v>6.4449999999999993E-2</v>
      </c>
      <c r="L18">
        <v>-8.5800000000000001E-2</v>
      </c>
      <c r="M18">
        <v>-72.455830000000006</v>
      </c>
      <c r="N18">
        <v>-0.69133</v>
      </c>
      <c r="O18">
        <v>144.91873000000001</v>
      </c>
      <c r="P18">
        <v>147.54109</v>
      </c>
      <c r="Q18">
        <v>-18238.79421</v>
      </c>
      <c r="R18">
        <v>-9709.1568800000005</v>
      </c>
      <c r="S18" t="s">
        <v>25</v>
      </c>
      <c r="T18" t="e">
        <f t="shared" si="0"/>
        <v>#NAME?</v>
      </c>
      <c r="U18">
        <v>4.79E-3</v>
      </c>
      <c r="V18">
        <v>2.0000000000000002E-5</v>
      </c>
      <c r="W18">
        <v>4.2100000000000002E-3</v>
      </c>
      <c r="X18">
        <v>4.4400000000000004E-3</v>
      </c>
      <c r="Y18">
        <v>6.28E-3</v>
      </c>
      <c r="Z18">
        <v>0</v>
      </c>
      <c r="AA18">
        <v>0</v>
      </c>
    </row>
    <row r="19" spans="1:27" x14ac:dyDescent="0.25">
      <c r="A19">
        <v>19.760760000000001</v>
      </c>
      <c r="B19">
        <v>22.665240000000001</v>
      </c>
      <c r="C19">
        <v>40.3566</v>
      </c>
      <c r="D19">
        <v>40.218490000000003</v>
      </c>
      <c r="E19">
        <v>28.397860000000001</v>
      </c>
      <c r="F19">
        <v>-1.18512</v>
      </c>
      <c r="G19">
        <v>2.2919999999999999E-2</v>
      </c>
      <c r="H19">
        <v>0.49881999999999999</v>
      </c>
      <c r="I19">
        <v>0.49023</v>
      </c>
      <c r="J19">
        <v>-3.0244200000000001</v>
      </c>
      <c r="K19">
        <v>6.3259999999999997E-2</v>
      </c>
      <c r="L19">
        <v>-8.5750000000000007E-2</v>
      </c>
      <c r="M19">
        <v>-72.508709999999994</v>
      </c>
      <c r="N19">
        <v>-0.68467</v>
      </c>
      <c r="O19">
        <v>144.68483000000001</v>
      </c>
      <c r="P19">
        <v>147.22103999999999</v>
      </c>
      <c r="Q19">
        <v>-18237.951219999999</v>
      </c>
      <c r="R19">
        <v>-9707.8741300000002</v>
      </c>
      <c r="S19" t="s">
        <v>25</v>
      </c>
      <c r="T19" t="e">
        <f t="shared" si="0"/>
        <v>#NAME?</v>
      </c>
      <c r="U19">
        <v>4.7800000000000004E-3</v>
      </c>
      <c r="V19">
        <v>2.0000000000000002E-5</v>
      </c>
      <c r="W19">
        <v>4.1999999999999997E-3</v>
      </c>
      <c r="X19">
        <v>4.4400000000000004E-3</v>
      </c>
      <c r="Y19">
        <v>6.2700000000000004E-3</v>
      </c>
      <c r="Z19">
        <v>0</v>
      </c>
      <c r="AA19">
        <v>0</v>
      </c>
    </row>
    <row r="20" spans="1:27" x14ac:dyDescent="0.25">
      <c r="A20">
        <v>20.7605</v>
      </c>
      <c r="B20">
        <v>22.661729999999999</v>
      </c>
      <c r="C20">
        <v>40.349829999999997</v>
      </c>
      <c r="D20">
        <v>40.211889999999997</v>
      </c>
      <c r="E20">
        <v>28.3962</v>
      </c>
      <c r="F20">
        <v>-1.18512</v>
      </c>
      <c r="G20">
        <v>2.3380000000000001E-2</v>
      </c>
      <c r="H20">
        <v>0.49856</v>
      </c>
      <c r="I20">
        <v>0.48823</v>
      </c>
      <c r="J20">
        <v>-3.0244200000000001</v>
      </c>
      <c r="K20">
        <v>6.2799999999999995E-2</v>
      </c>
      <c r="L20">
        <v>-8.5760000000000003E-2</v>
      </c>
      <c r="M20">
        <v>-72.532169999999994</v>
      </c>
      <c r="N20">
        <v>-0.68386999999999998</v>
      </c>
      <c r="O20">
        <v>144.09451000000001</v>
      </c>
      <c r="P20">
        <v>147.14374000000001</v>
      </c>
      <c r="Q20">
        <v>-18236.859380000002</v>
      </c>
      <c r="R20">
        <v>-9706.6735200000003</v>
      </c>
      <c r="S20" t="s">
        <v>25</v>
      </c>
      <c r="T20" t="e">
        <f t="shared" si="0"/>
        <v>#NAME?</v>
      </c>
      <c r="U20">
        <v>4.7800000000000004E-3</v>
      </c>
      <c r="V20">
        <v>2.0000000000000002E-5</v>
      </c>
      <c r="W20">
        <v>4.1999999999999997E-3</v>
      </c>
      <c r="X20">
        <v>4.45E-3</v>
      </c>
      <c r="Y20">
        <v>6.2700000000000004E-3</v>
      </c>
      <c r="Z20">
        <v>0</v>
      </c>
      <c r="AA20">
        <v>0</v>
      </c>
    </row>
    <row r="21" spans="1:27" x14ac:dyDescent="0.25">
      <c r="A21">
        <v>21.75996</v>
      </c>
      <c r="B21">
        <v>22.65822</v>
      </c>
      <c r="C21">
        <v>40.343679999999999</v>
      </c>
      <c r="D21">
        <v>40.20532</v>
      </c>
      <c r="E21">
        <v>28.395630000000001</v>
      </c>
      <c r="F21">
        <v>-1.18512</v>
      </c>
      <c r="G21">
        <v>2.3599999999999999E-2</v>
      </c>
      <c r="H21">
        <v>0.49953999999999998</v>
      </c>
      <c r="I21">
        <v>0.48820999999999998</v>
      </c>
      <c r="J21">
        <v>-3.0244200000000001</v>
      </c>
      <c r="K21">
        <v>6.4210000000000003E-2</v>
      </c>
      <c r="L21">
        <v>-8.5779999999999995E-2</v>
      </c>
      <c r="M21">
        <v>-72.569280000000006</v>
      </c>
      <c r="N21">
        <v>-0.68591999999999997</v>
      </c>
      <c r="O21">
        <v>144.08857</v>
      </c>
      <c r="P21">
        <v>147.43323000000001</v>
      </c>
      <c r="Q21">
        <v>-18235.999500000002</v>
      </c>
      <c r="R21">
        <v>-9705.5304500000002</v>
      </c>
      <c r="S21" t="s">
        <v>25</v>
      </c>
      <c r="T21" t="e">
        <f t="shared" si="0"/>
        <v>#NAME?</v>
      </c>
      <c r="U21">
        <v>4.7800000000000004E-3</v>
      </c>
      <c r="V21">
        <v>2.0000000000000002E-5</v>
      </c>
      <c r="W21">
        <v>4.2100000000000002E-3</v>
      </c>
      <c r="X21">
        <v>4.45E-3</v>
      </c>
      <c r="Y21">
        <v>6.28E-3</v>
      </c>
      <c r="Z21">
        <v>0</v>
      </c>
      <c r="AA21">
        <v>0</v>
      </c>
    </row>
    <row r="22" spans="1:27" x14ac:dyDescent="0.25">
      <c r="A22">
        <v>22.760190000000001</v>
      </c>
      <c r="B22">
        <v>22.654229999999998</v>
      </c>
      <c r="C22">
        <v>40.337440000000001</v>
      </c>
      <c r="D22">
        <v>40.199440000000003</v>
      </c>
      <c r="E22">
        <v>28.395050000000001</v>
      </c>
      <c r="F22">
        <v>-1.18512</v>
      </c>
      <c r="G22">
        <v>2.5010000000000001E-2</v>
      </c>
      <c r="H22">
        <v>0.49902999999999997</v>
      </c>
      <c r="I22">
        <v>0.49047000000000002</v>
      </c>
      <c r="J22">
        <v>-3.0244200000000001</v>
      </c>
      <c r="K22">
        <v>6.4500000000000002E-2</v>
      </c>
      <c r="L22">
        <v>-8.5699999999999998E-2</v>
      </c>
      <c r="M22">
        <v>-72.612440000000007</v>
      </c>
      <c r="N22">
        <v>-0.68415999999999999</v>
      </c>
      <c r="O22">
        <v>144.75673</v>
      </c>
      <c r="P22">
        <v>147.28208000000001</v>
      </c>
      <c r="Q22">
        <v>-18235.036690000001</v>
      </c>
      <c r="R22">
        <v>-9704.4418000000005</v>
      </c>
      <c r="S22" t="s">
        <v>25</v>
      </c>
      <c r="T22" t="e">
        <f t="shared" si="0"/>
        <v>#NAME?</v>
      </c>
      <c r="U22">
        <v>4.7800000000000004E-3</v>
      </c>
      <c r="V22">
        <v>3.0000000000000001E-5</v>
      </c>
      <c r="W22">
        <v>4.2100000000000002E-3</v>
      </c>
      <c r="X22">
        <v>4.4799999999999996E-3</v>
      </c>
      <c r="Y22">
        <v>6.2700000000000004E-3</v>
      </c>
      <c r="Z22">
        <v>0</v>
      </c>
      <c r="AA22">
        <v>0</v>
      </c>
    </row>
    <row r="23" spans="1:27" x14ac:dyDescent="0.25">
      <c r="A23">
        <v>23.760629999999999</v>
      </c>
      <c r="B23">
        <v>22.651</v>
      </c>
      <c r="C23">
        <v>40.330860000000001</v>
      </c>
      <c r="D23">
        <v>40.19312</v>
      </c>
      <c r="E23">
        <v>28.394079999999999</v>
      </c>
      <c r="F23">
        <v>-1.18512</v>
      </c>
      <c r="G23">
        <v>2.4500000000000001E-2</v>
      </c>
      <c r="H23">
        <v>0.49946000000000002</v>
      </c>
      <c r="I23">
        <v>0.48853999999999997</v>
      </c>
      <c r="J23">
        <v>-3.0244200000000001</v>
      </c>
      <c r="K23">
        <v>6.4399999999999999E-2</v>
      </c>
      <c r="L23">
        <v>-8.5730000000000001E-2</v>
      </c>
      <c r="M23">
        <v>-72.641059999999996</v>
      </c>
      <c r="N23">
        <v>-0.68284999999999996</v>
      </c>
      <c r="O23">
        <v>144.18633</v>
      </c>
      <c r="P23">
        <v>147.41005000000001</v>
      </c>
      <c r="Q23">
        <v>-18234.148870000001</v>
      </c>
      <c r="R23">
        <v>-9703.2830599999998</v>
      </c>
      <c r="S23" t="s">
        <v>25</v>
      </c>
      <c r="T23" t="e">
        <f t="shared" si="0"/>
        <v>#NAME?</v>
      </c>
      <c r="U23">
        <v>4.7800000000000004E-3</v>
      </c>
      <c r="V23">
        <v>3.0000000000000001E-5</v>
      </c>
      <c r="W23">
        <v>4.2100000000000002E-3</v>
      </c>
      <c r="X23">
        <v>4.47E-3</v>
      </c>
      <c r="Y23">
        <v>6.28E-3</v>
      </c>
      <c r="Z23">
        <v>0</v>
      </c>
      <c r="AA23">
        <v>0</v>
      </c>
    </row>
    <row r="24" spans="1:27" x14ac:dyDescent="0.25">
      <c r="A24">
        <v>24.760149999999999</v>
      </c>
      <c r="B24">
        <v>22.64873</v>
      </c>
      <c r="C24">
        <v>40.324240000000003</v>
      </c>
      <c r="D24">
        <v>40.186109999999999</v>
      </c>
      <c r="E24">
        <v>28.393360000000001</v>
      </c>
      <c r="F24">
        <v>-1.18512</v>
      </c>
      <c r="G24">
        <v>2.4490000000000001E-2</v>
      </c>
      <c r="H24">
        <v>0.49976999999999999</v>
      </c>
      <c r="I24">
        <v>0.48542999999999997</v>
      </c>
      <c r="J24">
        <v>-3.0244200000000001</v>
      </c>
      <c r="K24">
        <v>6.2429999999999999E-2</v>
      </c>
      <c r="L24">
        <v>-8.5720000000000005E-2</v>
      </c>
      <c r="M24">
        <v>-72.660730000000001</v>
      </c>
      <c r="N24">
        <v>-0.68479000000000001</v>
      </c>
      <c r="O24">
        <v>143.26979</v>
      </c>
      <c r="P24">
        <v>147.50268</v>
      </c>
      <c r="Q24">
        <v>-18233.518609999999</v>
      </c>
      <c r="R24">
        <v>-9702.0589899999995</v>
      </c>
      <c r="S24" t="s">
        <v>25</v>
      </c>
      <c r="T24" t="e">
        <f t="shared" si="0"/>
        <v>#NAME?</v>
      </c>
      <c r="U24">
        <v>4.7800000000000004E-3</v>
      </c>
      <c r="V24">
        <v>3.0000000000000001E-5</v>
      </c>
      <c r="W24">
        <v>4.1999999999999997E-3</v>
      </c>
      <c r="X24">
        <v>4.47E-3</v>
      </c>
      <c r="Y24">
        <v>6.28E-3</v>
      </c>
      <c r="Z24">
        <v>0</v>
      </c>
      <c r="AA24">
        <v>0</v>
      </c>
    </row>
    <row r="25" spans="1:27" x14ac:dyDescent="0.25">
      <c r="A25">
        <v>25.760020000000001</v>
      </c>
      <c r="B25">
        <v>22.645029999999998</v>
      </c>
      <c r="C25">
        <v>40.318939999999998</v>
      </c>
      <c r="D25">
        <v>40.180480000000003</v>
      </c>
      <c r="E25">
        <v>28.392009999999999</v>
      </c>
      <c r="F25">
        <v>-1.18512</v>
      </c>
      <c r="G25">
        <v>2.248E-2</v>
      </c>
      <c r="H25">
        <v>0.49947000000000003</v>
      </c>
      <c r="I25">
        <v>0.49247999999999997</v>
      </c>
      <c r="J25">
        <v>-3.0244200000000001</v>
      </c>
      <c r="K25">
        <v>6.4600000000000005E-2</v>
      </c>
      <c r="L25">
        <v>-8.5739999999999997E-2</v>
      </c>
      <c r="M25">
        <v>-72.69032</v>
      </c>
      <c r="N25">
        <v>-0.68640999999999996</v>
      </c>
      <c r="O25">
        <v>145.34932000000001</v>
      </c>
      <c r="P25">
        <v>147.41349</v>
      </c>
      <c r="Q25">
        <v>-18232.454000000002</v>
      </c>
      <c r="R25">
        <v>-9701.0770400000001</v>
      </c>
      <c r="S25" t="s">
        <v>25</v>
      </c>
      <c r="T25" t="e">
        <f t="shared" si="0"/>
        <v>#NAME?</v>
      </c>
      <c r="U25">
        <v>4.79E-3</v>
      </c>
      <c r="V25">
        <v>3.0000000000000001E-5</v>
      </c>
      <c r="W25">
        <v>4.2100000000000002E-3</v>
      </c>
      <c r="X25">
        <v>4.4299999999999999E-3</v>
      </c>
      <c r="Y25">
        <v>6.28E-3</v>
      </c>
      <c r="Z25">
        <v>0</v>
      </c>
      <c r="AA25">
        <v>0</v>
      </c>
    </row>
    <row r="26" spans="1:27" x14ac:dyDescent="0.25">
      <c r="A26">
        <v>26.76051</v>
      </c>
      <c r="B26">
        <v>22.64077</v>
      </c>
      <c r="C26">
        <v>40.312539999999998</v>
      </c>
      <c r="D26">
        <v>40.175049999999999</v>
      </c>
      <c r="E26">
        <v>28.391110000000001</v>
      </c>
      <c r="F26">
        <v>-1.18512</v>
      </c>
      <c r="G26">
        <v>2.1819999999999999E-2</v>
      </c>
      <c r="H26">
        <v>0.50029000000000001</v>
      </c>
      <c r="I26">
        <v>0.49181999999999998</v>
      </c>
      <c r="J26">
        <v>-3.0244200000000001</v>
      </c>
      <c r="K26">
        <v>6.3030000000000003E-2</v>
      </c>
      <c r="L26">
        <v>-8.5730000000000001E-2</v>
      </c>
      <c r="M26">
        <v>-72.732820000000004</v>
      </c>
      <c r="N26">
        <v>-0.68162</v>
      </c>
      <c r="O26">
        <v>145.15544</v>
      </c>
      <c r="P26">
        <v>147.65427</v>
      </c>
      <c r="Q26">
        <v>-18231.365849999998</v>
      </c>
      <c r="R26">
        <v>-9700.0142599999999</v>
      </c>
      <c r="S26" t="s">
        <v>25</v>
      </c>
      <c r="T26" t="e">
        <f t="shared" si="0"/>
        <v>#NAME?</v>
      </c>
      <c r="U26">
        <v>4.79E-3</v>
      </c>
      <c r="V26">
        <v>3.0000000000000001E-5</v>
      </c>
      <c r="W26">
        <v>4.1999999999999997E-3</v>
      </c>
      <c r="X26">
        <v>4.4200000000000003E-3</v>
      </c>
      <c r="Y26">
        <v>6.28E-3</v>
      </c>
      <c r="Z26">
        <v>0</v>
      </c>
      <c r="AA26">
        <v>0</v>
      </c>
    </row>
    <row r="27" spans="1:27" x14ac:dyDescent="0.25">
      <c r="A27">
        <v>27.760249999999999</v>
      </c>
      <c r="B27">
        <v>22.63786</v>
      </c>
      <c r="C27">
        <v>40.307250000000003</v>
      </c>
      <c r="D27">
        <v>40.168109999999999</v>
      </c>
      <c r="E27">
        <v>28.390039999999999</v>
      </c>
      <c r="F27">
        <v>-1.18512</v>
      </c>
      <c r="G27">
        <v>2.4060000000000002E-2</v>
      </c>
      <c r="H27">
        <v>0.50151999999999997</v>
      </c>
      <c r="I27">
        <v>0.49314999999999998</v>
      </c>
      <c r="J27">
        <v>-3.0244200000000001</v>
      </c>
      <c r="K27">
        <v>6.3500000000000001E-2</v>
      </c>
      <c r="L27">
        <v>-8.5760000000000003E-2</v>
      </c>
      <c r="M27">
        <v>-72.756180000000001</v>
      </c>
      <c r="N27">
        <v>-0.68979000000000001</v>
      </c>
      <c r="O27">
        <v>145.54691</v>
      </c>
      <c r="P27">
        <v>148.01766000000001</v>
      </c>
      <c r="Q27">
        <v>-18230.524730000001</v>
      </c>
      <c r="R27">
        <v>-9698.9164099999998</v>
      </c>
      <c r="S27" t="s">
        <v>25</v>
      </c>
      <c r="T27" t="e">
        <f t="shared" si="0"/>
        <v>#NAME?</v>
      </c>
      <c r="U27">
        <v>4.79E-3</v>
      </c>
      <c r="V27">
        <v>2.0000000000000002E-5</v>
      </c>
      <c r="W27">
        <v>4.1999999999999997E-3</v>
      </c>
      <c r="X27">
        <v>4.4600000000000004E-3</v>
      </c>
      <c r="Y27">
        <v>6.2899999999999996E-3</v>
      </c>
      <c r="Z27">
        <v>0</v>
      </c>
      <c r="AA27">
        <v>0</v>
      </c>
    </row>
    <row r="28" spans="1:27" x14ac:dyDescent="0.25">
      <c r="A28">
        <v>28.760169999999999</v>
      </c>
      <c r="B28">
        <v>22.63477</v>
      </c>
      <c r="C28">
        <v>40.300510000000003</v>
      </c>
      <c r="D28">
        <v>40.16234</v>
      </c>
      <c r="E28">
        <v>28.38795</v>
      </c>
      <c r="F28">
        <v>-1.18512</v>
      </c>
      <c r="G28">
        <v>2.2700000000000001E-2</v>
      </c>
      <c r="H28">
        <v>0.50244</v>
      </c>
      <c r="I28">
        <v>0.49462</v>
      </c>
      <c r="J28">
        <v>-3.0244200000000001</v>
      </c>
      <c r="K28">
        <v>6.4710000000000004E-2</v>
      </c>
      <c r="L28">
        <v>-8.5730000000000001E-2</v>
      </c>
      <c r="M28">
        <v>-72.76885</v>
      </c>
      <c r="N28">
        <v>-0.68498000000000003</v>
      </c>
      <c r="O28">
        <v>145.98121</v>
      </c>
      <c r="P28">
        <v>148.28854999999999</v>
      </c>
      <c r="Q28">
        <v>-18229.433209999999</v>
      </c>
      <c r="R28">
        <v>-9697.7920699999995</v>
      </c>
      <c r="S28" t="s">
        <v>25</v>
      </c>
      <c r="T28" t="e">
        <f t="shared" si="0"/>
        <v>#NAME?</v>
      </c>
      <c r="U28">
        <v>4.79E-3</v>
      </c>
      <c r="V28">
        <v>3.0000000000000001E-5</v>
      </c>
      <c r="W28">
        <v>4.2100000000000002E-3</v>
      </c>
      <c r="X28">
        <v>4.4400000000000004E-3</v>
      </c>
      <c r="Y28">
        <v>6.2899999999999996E-3</v>
      </c>
      <c r="Z28">
        <v>0</v>
      </c>
      <c r="AA28">
        <v>0</v>
      </c>
    </row>
    <row r="29" spans="1:27" x14ac:dyDescent="0.25">
      <c r="A29">
        <v>29.760300000000001</v>
      </c>
      <c r="B29">
        <v>22.632459999999998</v>
      </c>
      <c r="C29">
        <v>40.294350000000001</v>
      </c>
      <c r="D29">
        <v>40.156930000000003</v>
      </c>
      <c r="E29">
        <v>28.386859999999999</v>
      </c>
      <c r="F29">
        <v>-1.18512</v>
      </c>
      <c r="G29">
        <v>2.3369999999999998E-2</v>
      </c>
      <c r="H29">
        <v>0.50134999999999996</v>
      </c>
      <c r="I29">
        <v>0.49574000000000001</v>
      </c>
      <c r="J29">
        <v>-3.0244200000000001</v>
      </c>
      <c r="K29">
        <v>6.2179999999999999E-2</v>
      </c>
      <c r="L29">
        <v>-8.5760000000000003E-2</v>
      </c>
      <c r="M29">
        <v>-72.784310000000005</v>
      </c>
      <c r="N29">
        <v>-0.68125999999999998</v>
      </c>
      <c r="O29">
        <v>146.31147000000001</v>
      </c>
      <c r="P29">
        <v>147.96746999999999</v>
      </c>
      <c r="Q29">
        <v>-18228.71632</v>
      </c>
      <c r="R29">
        <v>-9696.7523000000001</v>
      </c>
      <c r="S29" t="s">
        <v>25</v>
      </c>
      <c r="T29" t="e">
        <f t="shared" si="0"/>
        <v>#NAME?</v>
      </c>
      <c r="U29">
        <v>4.79E-3</v>
      </c>
      <c r="V29">
        <v>2.0000000000000002E-5</v>
      </c>
      <c r="W29">
        <v>4.1999999999999997E-3</v>
      </c>
      <c r="X29">
        <v>4.45E-3</v>
      </c>
      <c r="Y29">
        <v>6.2899999999999996E-3</v>
      </c>
      <c r="Z29">
        <v>0</v>
      </c>
      <c r="AA29">
        <v>0</v>
      </c>
    </row>
    <row r="30" spans="1:27" x14ac:dyDescent="0.25">
      <c r="A30">
        <v>30.760629999999999</v>
      </c>
      <c r="B30">
        <v>22.630490000000002</v>
      </c>
      <c r="C30">
        <v>40.289079999999998</v>
      </c>
      <c r="D30">
        <v>40.151330000000002</v>
      </c>
      <c r="E30">
        <v>28.38475</v>
      </c>
      <c r="F30">
        <v>-1.18512</v>
      </c>
      <c r="G30">
        <v>2.419E-2</v>
      </c>
      <c r="H30">
        <v>0.50236999999999998</v>
      </c>
      <c r="I30">
        <v>0.49467</v>
      </c>
      <c r="J30">
        <v>-3.0244200000000001</v>
      </c>
      <c r="K30">
        <v>6.225E-2</v>
      </c>
      <c r="L30">
        <v>-8.5769999999999999E-2</v>
      </c>
      <c r="M30">
        <v>-72.782489999999996</v>
      </c>
      <c r="N30">
        <v>-0.68289999999999995</v>
      </c>
      <c r="O30">
        <v>145.99578</v>
      </c>
      <c r="P30">
        <v>148.2704</v>
      </c>
      <c r="Q30">
        <v>-18227.855960000001</v>
      </c>
      <c r="R30">
        <v>-9695.7761599999994</v>
      </c>
      <c r="S30" t="s">
        <v>25</v>
      </c>
      <c r="T30" t="e">
        <f t="shared" si="0"/>
        <v>#NAME?</v>
      </c>
      <c r="U30">
        <v>4.79E-3</v>
      </c>
      <c r="V30">
        <v>2.0000000000000002E-5</v>
      </c>
      <c r="W30">
        <v>4.1999999999999997E-3</v>
      </c>
      <c r="X30">
        <v>4.4600000000000004E-3</v>
      </c>
      <c r="Y30">
        <v>6.2899999999999996E-3</v>
      </c>
      <c r="Z30">
        <v>0</v>
      </c>
      <c r="AA30">
        <v>0</v>
      </c>
    </row>
    <row r="31" spans="1:27" x14ac:dyDescent="0.25">
      <c r="A31">
        <v>31.761880000000001</v>
      </c>
      <c r="B31">
        <v>22.626819999999999</v>
      </c>
      <c r="C31">
        <v>40.282980000000002</v>
      </c>
      <c r="D31">
        <v>40.14461</v>
      </c>
      <c r="E31">
        <v>28.38327</v>
      </c>
      <c r="F31">
        <v>-1.18512</v>
      </c>
      <c r="G31">
        <v>2.3130000000000001E-2</v>
      </c>
      <c r="H31">
        <v>0.50256999999999996</v>
      </c>
      <c r="I31">
        <v>0.49429000000000001</v>
      </c>
      <c r="J31">
        <v>-3.0244200000000001</v>
      </c>
      <c r="K31">
        <v>6.3219999999999998E-2</v>
      </c>
      <c r="L31">
        <v>-8.5680000000000006E-2</v>
      </c>
      <c r="M31">
        <v>-72.810199999999995</v>
      </c>
      <c r="N31">
        <v>-0.68594999999999995</v>
      </c>
      <c r="O31">
        <v>145.88399000000001</v>
      </c>
      <c r="P31">
        <v>148.32804999999999</v>
      </c>
      <c r="Q31">
        <v>-18226.770759999999</v>
      </c>
      <c r="R31">
        <v>-9694.6254399999998</v>
      </c>
      <c r="S31" t="s">
        <v>25</v>
      </c>
      <c r="T31" t="e">
        <f t="shared" si="0"/>
        <v>#NAME?</v>
      </c>
      <c r="U31">
        <v>4.79E-3</v>
      </c>
      <c r="V31">
        <v>3.0000000000000001E-5</v>
      </c>
      <c r="W31">
        <v>4.1999999999999997E-3</v>
      </c>
      <c r="X31">
        <v>4.4400000000000004E-3</v>
      </c>
      <c r="Y31">
        <v>6.2899999999999996E-3</v>
      </c>
      <c r="Z31">
        <v>0</v>
      </c>
      <c r="AA31">
        <v>0</v>
      </c>
    </row>
    <row r="32" spans="1:27" x14ac:dyDescent="0.25">
      <c r="A32">
        <v>32.763449999999999</v>
      </c>
      <c r="B32">
        <v>22.623100000000001</v>
      </c>
      <c r="C32">
        <v>40.277419999999999</v>
      </c>
      <c r="D32">
        <v>40.139020000000002</v>
      </c>
      <c r="E32">
        <v>28.381160000000001</v>
      </c>
      <c r="F32">
        <v>-1.18512</v>
      </c>
      <c r="G32">
        <v>2.4080000000000001E-2</v>
      </c>
      <c r="H32">
        <v>0.50282000000000004</v>
      </c>
      <c r="I32">
        <v>0.49163000000000001</v>
      </c>
      <c r="J32">
        <v>-3.0244200000000001</v>
      </c>
      <c r="K32">
        <v>6.3479999999999995E-2</v>
      </c>
      <c r="L32">
        <v>-8.5760000000000003E-2</v>
      </c>
      <c r="M32">
        <v>-72.830590000000001</v>
      </c>
      <c r="N32">
        <v>-0.68615000000000004</v>
      </c>
      <c r="O32">
        <v>145.09916999999999</v>
      </c>
      <c r="P32">
        <v>148.40223</v>
      </c>
      <c r="Q32">
        <v>-18225.540529999998</v>
      </c>
      <c r="R32">
        <v>-9693.6238599999997</v>
      </c>
      <c r="S32" t="s">
        <v>25</v>
      </c>
      <c r="T32" t="e">
        <f t="shared" si="0"/>
        <v>#NAME?</v>
      </c>
      <c r="U32">
        <v>4.79E-3</v>
      </c>
      <c r="V32">
        <v>2.0000000000000002E-5</v>
      </c>
      <c r="W32">
        <v>4.1999999999999997E-3</v>
      </c>
      <c r="X32">
        <v>4.4600000000000004E-3</v>
      </c>
      <c r="Y32">
        <v>6.2899999999999996E-3</v>
      </c>
      <c r="Z32">
        <v>0</v>
      </c>
      <c r="AA32">
        <v>0</v>
      </c>
    </row>
    <row r="33" spans="1:27" x14ac:dyDescent="0.25">
      <c r="A33">
        <v>33.763800000000003</v>
      </c>
      <c r="B33">
        <v>22.621369999999999</v>
      </c>
      <c r="C33">
        <v>40.271030000000003</v>
      </c>
      <c r="D33">
        <v>40.133220000000001</v>
      </c>
      <c r="E33">
        <v>28.379740000000002</v>
      </c>
      <c r="F33">
        <v>-1.18512</v>
      </c>
      <c r="G33">
        <v>2.3539999999999998E-2</v>
      </c>
      <c r="H33">
        <v>0.50185000000000002</v>
      </c>
      <c r="I33">
        <v>0.49280000000000002</v>
      </c>
      <c r="J33">
        <v>-3.0244200000000001</v>
      </c>
      <c r="K33">
        <v>6.4079999999999998E-2</v>
      </c>
      <c r="L33">
        <v>-8.5750000000000007E-2</v>
      </c>
      <c r="M33">
        <v>-72.834630000000004</v>
      </c>
      <c r="N33">
        <v>-0.68318999999999996</v>
      </c>
      <c r="O33">
        <v>145.44408000000001</v>
      </c>
      <c r="P33">
        <v>148.11628999999999</v>
      </c>
      <c r="Q33">
        <v>-18224.876919999999</v>
      </c>
      <c r="R33">
        <v>-9692.5289200000007</v>
      </c>
      <c r="S33" t="s">
        <v>25</v>
      </c>
      <c r="T33" t="e">
        <f t="shared" si="0"/>
        <v>#NAME?</v>
      </c>
      <c r="U33">
        <v>4.79E-3</v>
      </c>
      <c r="V33">
        <v>2.0000000000000002E-5</v>
      </c>
      <c r="W33">
        <v>4.2100000000000002E-3</v>
      </c>
      <c r="X33">
        <v>4.45E-3</v>
      </c>
      <c r="Y33">
        <v>6.2899999999999996E-3</v>
      </c>
      <c r="Z33">
        <v>0</v>
      </c>
      <c r="AA33">
        <v>0</v>
      </c>
    </row>
    <row r="34" spans="1:27" x14ac:dyDescent="0.25">
      <c r="A34">
        <v>34.765860000000004</v>
      </c>
      <c r="B34">
        <v>22.618600000000001</v>
      </c>
      <c r="C34">
        <v>40.266170000000002</v>
      </c>
      <c r="D34">
        <v>40.127070000000003</v>
      </c>
      <c r="E34">
        <v>28.377559999999999</v>
      </c>
      <c r="F34">
        <v>-1.18512</v>
      </c>
      <c r="G34">
        <v>2.5350000000000001E-2</v>
      </c>
      <c r="H34">
        <v>0.50205</v>
      </c>
      <c r="I34">
        <v>0.49197999999999997</v>
      </c>
      <c r="J34">
        <v>-3.0244200000000001</v>
      </c>
      <c r="K34">
        <v>6.3479999999999995E-2</v>
      </c>
      <c r="L34">
        <v>-8.5779999999999995E-2</v>
      </c>
      <c r="M34">
        <v>-72.841989999999996</v>
      </c>
      <c r="N34">
        <v>-0.68957000000000002</v>
      </c>
      <c r="O34">
        <v>145.20368999999999</v>
      </c>
      <c r="P34">
        <v>148.17536999999999</v>
      </c>
      <c r="Q34">
        <v>-18223.83323</v>
      </c>
      <c r="R34">
        <v>-9691.54054</v>
      </c>
      <c r="S34" t="s">
        <v>25</v>
      </c>
      <c r="T34" t="e">
        <f t="shared" si="0"/>
        <v>#NAME?</v>
      </c>
      <c r="U34">
        <v>4.79E-3</v>
      </c>
      <c r="V34">
        <v>2.0000000000000002E-5</v>
      </c>
      <c r="W34">
        <v>4.1999999999999997E-3</v>
      </c>
      <c r="X34">
        <v>4.4900000000000001E-3</v>
      </c>
      <c r="Y34">
        <v>6.2899999999999996E-3</v>
      </c>
      <c r="Z34">
        <v>0</v>
      </c>
      <c r="AA34">
        <v>0</v>
      </c>
    </row>
    <row r="35" spans="1:27" x14ac:dyDescent="0.25">
      <c r="A35">
        <v>35.768250000000002</v>
      </c>
      <c r="B35">
        <v>22.616579999999999</v>
      </c>
      <c r="C35">
        <v>40.260219999999997</v>
      </c>
      <c r="D35">
        <v>40.12041</v>
      </c>
      <c r="E35">
        <v>28.375520000000002</v>
      </c>
      <c r="F35">
        <v>-1.18512</v>
      </c>
      <c r="G35">
        <v>2.2669999999999999E-2</v>
      </c>
      <c r="H35">
        <v>0.50302999999999998</v>
      </c>
      <c r="I35">
        <v>0.49246000000000001</v>
      </c>
      <c r="J35">
        <v>-3.0244200000000001</v>
      </c>
      <c r="K35">
        <v>6.3820000000000002E-2</v>
      </c>
      <c r="L35">
        <v>-8.5750000000000007E-2</v>
      </c>
      <c r="M35">
        <v>-72.841849999999994</v>
      </c>
      <c r="N35">
        <v>-0.69313999999999998</v>
      </c>
      <c r="O35">
        <v>145.34387000000001</v>
      </c>
      <c r="P35">
        <v>148.46433999999999</v>
      </c>
      <c r="Q35">
        <v>-18222.976930000001</v>
      </c>
      <c r="R35">
        <v>-9690.4078300000001</v>
      </c>
      <c r="S35" t="s">
        <v>25</v>
      </c>
      <c r="T35" t="e">
        <f t="shared" si="0"/>
        <v>#NAME?</v>
      </c>
      <c r="U35">
        <v>4.79E-3</v>
      </c>
      <c r="V35">
        <v>2.0000000000000002E-5</v>
      </c>
      <c r="W35">
        <v>4.1999999999999997E-3</v>
      </c>
      <c r="X35">
        <v>4.4400000000000004E-3</v>
      </c>
      <c r="Y35">
        <v>6.2899999999999996E-3</v>
      </c>
      <c r="Z35">
        <v>0</v>
      </c>
      <c r="AA35">
        <v>0</v>
      </c>
    </row>
    <row r="36" spans="1:27" x14ac:dyDescent="0.25">
      <c r="A36">
        <v>36.768189999999997</v>
      </c>
      <c r="B36">
        <v>22.613189999999999</v>
      </c>
      <c r="C36">
        <v>40.254660000000001</v>
      </c>
      <c r="D36">
        <v>40.114530000000002</v>
      </c>
      <c r="E36">
        <v>28.37275</v>
      </c>
      <c r="F36">
        <v>-1.18512</v>
      </c>
      <c r="G36">
        <v>2.2929999999999999E-2</v>
      </c>
      <c r="H36">
        <v>0.50217000000000001</v>
      </c>
      <c r="I36">
        <v>0.49307000000000001</v>
      </c>
      <c r="J36">
        <v>-3.0244200000000001</v>
      </c>
      <c r="K36">
        <v>6.3509999999999997E-2</v>
      </c>
      <c r="L36">
        <v>-8.5760000000000003E-2</v>
      </c>
      <c r="M36">
        <v>-72.849559999999997</v>
      </c>
      <c r="N36">
        <v>-0.69469000000000003</v>
      </c>
      <c r="O36">
        <v>145.52424999999999</v>
      </c>
      <c r="P36">
        <v>148.21042</v>
      </c>
      <c r="Q36">
        <v>-18221.677820000001</v>
      </c>
      <c r="R36">
        <v>-9689.3802500000002</v>
      </c>
      <c r="S36" t="s">
        <v>25</v>
      </c>
      <c r="T36" t="e">
        <f t="shared" si="0"/>
        <v>#NAME?</v>
      </c>
      <c r="U36">
        <v>4.79E-3</v>
      </c>
      <c r="V36">
        <v>2.0000000000000002E-5</v>
      </c>
      <c r="W36">
        <v>4.1999999999999997E-3</v>
      </c>
      <c r="X36">
        <v>4.4400000000000004E-3</v>
      </c>
      <c r="Y36">
        <v>6.2899999999999996E-3</v>
      </c>
      <c r="Z36">
        <v>0</v>
      </c>
      <c r="AA36">
        <v>0</v>
      </c>
    </row>
    <row r="37" spans="1:27" x14ac:dyDescent="0.25">
      <c r="A37">
        <v>37.769300000000001</v>
      </c>
      <c r="B37">
        <v>22.611899999999999</v>
      </c>
      <c r="C37">
        <v>40.249389999999998</v>
      </c>
      <c r="D37">
        <v>40.10933</v>
      </c>
      <c r="E37">
        <v>28.371089999999999</v>
      </c>
      <c r="F37">
        <v>-1.18512</v>
      </c>
      <c r="G37">
        <v>2.3380000000000001E-2</v>
      </c>
      <c r="H37">
        <v>0.50190000000000001</v>
      </c>
      <c r="I37">
        <v>0.49058000000000002</v>
      </c>
      <c r="J37">
        <v>-3.0244200000000001</v>
      </c>
      <c r="K37">
        <v>6.3850000000000004E-2</v>
      </c>
      <c r="L37">
        <v>-8.5699999999999998E-2</v>
      </c>
      <c r="M37">
        <v>-72.844909999999999</v>
      </c>
      <c r="N37">
        <v>-0.69437000000000004</v>
      </c>
      <c r="O37">
        <v>144.79068000000001</v>
      </c>
      <c r="P37">
        <v>148.13034999999999</v>
      </c>
      <c r="Q37">
        <v>-18221.05747</v>
      </c>
      <c r="R37">
        <v>-9688.4404300000006</v>
      </c>
      <c r="S37" t="s">
        <v>25</v>
      </c>
      <c r="T37" t="e">
        <f t="shared" si="0"/>
        <v>#NAME?</v>
      </c>
      <c r="U37">
        <v>4.7800000000000004E-3</v>
      </c>
      <c r="V37">
        <v>3.0000000000000001E-5</v>
      </c>
      <c r="W37">
        <v>4.1999999999999997E-3</v>
      </c>
      <c r="X37">
        <v>4.45E-3</v>
      </c>
      <c r="Y37">
        <v>6.2899999999999996E-3</v>
      </c>
      <c r="Z37">
        <v>0</v>
      </c>
      <c r="AA37">
        <v>0</v>
      </c>
    </row>
    <row r="38" spans="1:27" x14ac:dyDescent="0.25">
      <c r="A38">
        <v>38.769489999999998</v>
      </c>
      <c r="B38">
        <v>22.609539999999999</v>
      </c>
      <c r="C38">
        <v>40.243180000000002</v>
      </c>
      <c r="D38">
        <v>40.103999999999999</v>
      </c>
      <c r="E38">
        <v>28.36863</v>
      </c>
      <c r="F38">
        <v>-1.18512</v>
      </c>
      <c r="G38">
        <v>2.3699999999999999E-2</v>
      </c>
      <c r="H38">
        <v>0.50112000000000001</v>
      </c>
      <c r="I38">
        <v>0.49468000000000001</v>
      </c>
      <c r="J38">
        <v>-3.0244200000000001</v>
      </c>
      <c r="K38">
        <v>6.3880000000000006E-2</v>
      </c>
      <c r="L38">
        <v>-8.5720000000000005E-2</v>
      </c>
      <c r="M38">
        <v>-72.843699999999998</v>
      </c>
      <c r="N38">
        <v>-0.69</v>
      </c>
      <c r="O38">
        <v>146.00074000000001</v>
      </c>
      <c r="P38">
        <v>147.90097</v>
      </c>
      <c r="Q38">
        <v>-18220.041260000002</v>
      </c>
      <c r="R38">
        <v>-9687.4043399999991</v>
      </c>
      <c r="S38" t="s">
        <v>25</v>
      </c>
      <c r="T38" t="e">
        <f t="shared" si="0"/>
        <v>#NAME?</v>
      </c>
      <c r="U38">
        <v>4.79E-3</v>
      </c>
      <c r="V38">
        <v>3.0000000000000001E-5</v>
      </c>
      <c r="W38">
        <v>4.1999999999999997E-3</v>
      </c>
      <c r="X38">
        <v>4.4600000000000004E-3</v>
      </c>
      <c r="Y38">
        <v>6.28E-3</v>
      </c>
      <c r="Z38">
        <v>0</v>
      </c>
      <c r="AA38">
        <v>0</v>
      </c>
    </row>
    <row r="39" spans="1:27" x14ac:dyDescent="0.25">
      <c r="A39">
        <v>39.769939999999998</v>
      </c>
      <c r="B39">
        <v>22.606850000000001</v>
      </c>
      <c r="C39">
        <v>40.238160000000001</v>
      </c>
      <c r="D39">
        <v>40.098739999999999</v>
      </c>
      <c r="E39">
        <v>28.367560000000001</v>
      </c>
      <c r="F39">
        <v>-1.18512</v>
      </c>
      <c r="G39">
        <v>2.2800000000000001E-2</v>
      </c>
      <c r="H39">
        <v>0.50168000000000001</v>
      </c>
      <c r="I39">
        <v>0.49376999999999999</v>
      </c>
      <c r="J39">
        <v>-3.0244200000000001</v>
      </c>
      <c r="K39">
        <v>6.4339999999999994E-2</v>
      </c>
      <c r="L39">
        <v>-8.5720000000000005E-2</v>
      </c>
      <c r="M39">
        <v>-72.864140000000006</v>
      </c>
      <c r="N39">
        <v>-0.69116999999999995</v>
      </c>
      <c r="O39">
        <v>145.73187999999999</v>
      </c>
      <c r="P39">
        <v>148.06539000000001</v>
      </c>
      <c r="Q39">
        <v>-18219.247889999999</v>
      </c>
      <c r="R39">
        <v>-9686.4812700000002</v>
      </c>
      <c r="S39" t="s">
        <v>25</v>
      </c>
      <c r="T39" t="e">
        <f t="shared" si="0"/>
        <v>#NAME?</v>
      </c>
      <c r="U39">
        <v>4.79E-3</v>
      </c>
      <c r="V39">
        <v>3.0000000000000001E-5</v>
      </c>
      <c r="W39">
        <v>4.2100000000000002E-3</v>
      </c>
      <c r="X39">
        <v>4.4400000000000004E-3</v>
      </c>
      <c r="Y39">
        <v>6.2899999999999996E-3</v>
      </c>
      <c r="Z39">
        <v>0</v>
      </c>
      <c r="AA39">
        <v>0</v>
      </c>
    </row>
    <row r="40" spans="1:27" x14ac:dyDescent="0.25">
      <c r="A40">
        <v>40.770359999999997</v>
      </c>
      <c r="B40">
        <v>22.605540000000001</v>
      </c>
      <c r="C40">
        <v>40.23115</v>
      </c>
      <c r="D40">
        <v>40.093339999999998</v>
      </c>
      <c r="E40">
        <v>28.366219999999998</v>
      </c>
      <c r="F40">
        <v>-1.18512</v>
      </c>
      <c r="G40">
        <v>2.3109999999999999E-2</v>
      </c>
      <c r="H40">
        <v>0.50127999999999995</v>
      </c>
      <c r="I40">
        <v>0.49145</v>
      </c>
      <c r="J40">
        <v>-3.0244200000000001</v>
      </c>
      <c r="K40">
        <v>6.4070000000000002E-2</v>
      </c>
      <c r="L40">
        <v>-8.5690000000000002E-2</v>
      </c>
      <c r="M40">
        <v>-72.863889999999998</v>
      </c>
      <c r="N40">
        <v>-0.68322000000000005</v>
      </c>
      <c r="O40">
        <v>145.04492999999999</v>
      </c>
      <c r="P40">
        <v>147.94857999999999</v>
      </c>
      <c r="Q40">
        <v>-18218.6891</v>
      </c>
      <c r="R40">
        <v>-9685.36679</v>
      </c>
      <c r="S40" t="s">
        <v>25</v>
      </c>
      <c r="T40" t="e">
        <f t="shared" si="0"/>
        <v>#NAME?</v>
      </c>
      <c r="U40">
        <v>4.79E-3</v>
      </c>
      <c r="V40">
        <v>3.0000000000000001E-5</v>
      </c>
      <c r="W40">
        <v>4.2100000000000002E-3</v>
      </c>
      <c r="X40">
        <v>4.4400000000000004E-3</v>
      </c>
      <c r="Y40">
        <v>6.28E-3</v>
      </c>
      <c r="Z40">
        <v>0</v>
      </c>
      <c r="AA40">
        <v>0</v>
      </c>
    </row>
    <row r="41" spans="1:27" x14ac:dyDescent="0.25">
      <c r="A41">
        <v>41.770020000000002</v>
      </c>
      <c r="B41">
        <v>22.60399</v>
      </c>
      <c r="C41">
        <v>40.226300000000002</v>
      </c>
      <c r="D41">
        <v>40.088189999999997</v>
      </c>
      <c r="E41">
        <v>28.36467</v>
      </c>
      <c r="F41">
        <v>-1.18512</v>
      </c>
      <c r="G41">
        <v>2.2929999999999999E-2</v>
      </c>
      <c r="H41">
        <v>0.50178999999999996</v>
      </c>
      <c r="I41">
        <v>0.49062</v>
      </c>
      <c r="J41">
        <v>-3.0244200000000001</v>
      </c>
      <c r="K41">
        <v>6.5110000000000001E-2</v>
      </c>
      <c r="L41">
        <v>-8.5690000000000002E-2</v>
      </c>
      <c r="M41">
        <v>-72.863839999999996</v>
      </c>
      <c r="N41">
        <v>-0.68469999999999998</v>
      </c>
      <c r="O41">
        <v>144.80152000000001</v>
      </c>
      <c r="P41">
        <v>148.09644</v>
      </c>
      <c r="Q41">
        <v>-18218.03559</v>
      </c>
      <c r="R41">
        <v>-9684.4684199999992</v>
      </c>
      <c r="S41" t="s">
        <v>25</v>
      </c>
      <c r="T41" t="e">
        <f t="shared" si="0"/>
        <v>#NAME?</v>
      </c>
      <c r="U41">
        <v>4.7800000000000004E-3</v>
      </c>
      <c r="V41">
        <v>3.0000000000000001E-5</v>
      </c>
      <c r="W41">
        <v>4.2100000000000002E-3</v>
      </c>
      <c r="X41">
        <v>4.4400000000000004E-3</v>
      </c>
      <c r="Y41">
        <v>6.2899999999999996E-3</v>
      </c>
      <c r="Z41">
        <v>0</v>
      </c>
      <c r="AA41">
        <v>0</v>
      </c>
    </row>
    <row r="42" spans="1:27" x14ac:dyDescent="0.25">
      <c r="A42">
        <v>42.77055</v>
      </c>
      <c r="B42">
        <v>22.602329999999998</v>
      </c>
      <c r="C42">
        <v>40.221850000000003</v>
      </c>
      <c r="D42">
        <v>40.082949999999997</v>
      </c>
      <c r="E42">
        <v>28.362829999999999</v>
      </c>
      <c r="F42">
        <v>-1.18512</v>
      </c>
      <c r="G42">
        <v>2.375E-2</v>
      </c>
      <c r="H42">
        <v>0.50056</v>
      </c>
      <c r="I42">
        <v>0.48977999999999999</v>
      </c>
      <c r="J42">
        <v>-3.0244200000000001</v>
      </c>
      <c r="K42">
        <v>6.4939999999999998E-2</v>
      </c>
      <c r="L42">
        <v>-8.5680000000000006E-2</v>
      </c>
      <c r="M42">
        <v>-72.861580000000004</v>
      </c>
      <c r="N42">
        <v>-0.68857000000000002</v>
      </c>
      <c r="O42">
        <v>144.55345</v>
      </c>
      <c r="P42">
        <v>147.7346</v>
      </c>
      <c r="Q42">
        <v>-18217.298419999999</v>
      </c>
      <c r="R42">
        <v>-9683.5981699999993</v>
      </c>
      <c r="S42" t="s">
        <v>25</v>
      </c>
      <c r="T42" t="e">
        <f t="shared" si="0"/>
        <v>#NAME?</v>
      </c>
      <c r="U42">
        <v>4.7800000000000004E-3</v>
      </c>
      <c r="V42">
        <v>3.0000000000000001E-5</v>
      </c>
      <c r="W42">
        <v>4.2100000000000002E-3</v>
      </c>
      <c r="X42">
        <v>4.4600000000000004E-3</v>
      </c>
      <c r="Y42">
        <v>6.28E-3</v>
      </c>
      <c r="Z42">
        <v>0</v>
      </c>
      <c r="AA42">
        <v>0</v>
      </c>
    </row>
    <row r="43" spans="1:27" x14ac:dyDescent="0.25">
      <c r="A43">
        <v>43.769889999999997</v>
      </c>
      <c r="B43">
        <v>22.60051</v>
      </c>
      <c r="C43">
        <v>40.216050000000003</v>
      </c>
      <c r="D43">
        <v>40.07884</v>
      </c>
      <c r="E43">
        <v>28.362269999999999</v>
      </c>
      <c r="F43">
        <v>-1.18512</v>
      </c>
      <c r="G43">
        <v>2.2380000000000001E-2</v>
      </c>
      <c r="H43">
        <v>0.49991999999999998</v>
      </c>
      <c r="I43">
        <v>0.49420999999999998</v>
      </c>
      <c r="J43">
        <v>-3.0244200000000001</v>
      </c>
      <c r="K43">
        <v>6.3380000000000006E-2</v>
      </c>
      <c r="L43">
        <v>-8.5699999999999998E-2</v>
      </c>
      <c r="M43">
        <v>-72.877539999999996</v>
      </c>
      <c r="N43">
        <v>-0.68020000000000003</v>
      </c>
      <c r="O43">
        <v>145.85919999999999</v>
      </c>
      <c r="P43">
        <v>147.5472</v>
      </c>
      <c r="Q43">
        <v>-18216.79405</v>
      </c>
      <c r="R43">
        <v>-9682.7089599999999</v>
      </c>
      <c r="S43" t="s">
        <v>25</v>
      </c>
      <c r="T43" t="e">
        <f t="shared" si="0"/>
        <v>#NAME?</v>
      </c>
      <c r="U43">
        <v>4.79E-3</v>
      </c>
      <c r="V43">
        <v>3.0000000000000001E-5</v>
      </c>
      <c r="W43">
        <v>4.1999999999999997E-3</v>
      </c>
      <c r="X43">
        <v>4.4299999999999999E-3</v>
      </c>
      <c r="Y43">
        <v>6.28E-3</v>
      </c>
      <c r="Z43">
        <v>0</v>
      </c>
      <c r="AA43">
        <v>0</v>
      </c>
    </row>
    <row r="44" spans="1:27" x14ac:dyDescent="0.25">
      <c r="A44">
        <v>44.770339999999997</v>
      </c>
      <c r="B44">
        <v>22.597930000000002</v>
      </c>
      <c r="C44">
        <v>40.210909999999998</v>
      </c>
      <c r="D44">
        <v>40.072589999999998</v>
      </c>
      <c r="E44">
        <v>28.359739999999999</v>
      </c>
      <c r="F44">
        <v>-1.18512</v>
      </c>
      <c r="G44">
        <v>2.4129999999999999E-2</v>
      </c>
      <c r="H44">
        <v>0.49911</v>
      </c>
      <c r="I44">
        <v>0.48864000000000002</v>
      </c>
      <c r="J44">
        <v>-3.0244200000000001</v>
      </c>
      <c r="K44">
        <v>6.2309999999999997E-2</v>
      </c>
      <c r="L44">
        <v>-8.5760000000000003E-2</v>
      </c>
      <c r="M44">
        <v>-72.878119999999996</v>
      </c>
      <c r="N44">
        <v>-0.68572</v>
      </c>
      <c r="O44">
        <v>144.21627000000001</v>
      </c>
      <c r="P44">
        <v>147.30530999999999</v>
      </c>
      <c r="Q44">
        <v>-18215.717290000001</v>
      </c>
      <c r="R44">
        <v>-9681.6862500000007</v>
      </c>
      <c r="S44" t="s">
        <v>25</v>
      </c>
      <c r="T44" t="e">
        <f t="shared" si="0"/>
        <v>#NAME?</v>
      </c>
      <c r="U44">
        <v>4.7800000000000004E-3</v>
      </c>
      <c r="V44">
        <v>2.0000000000000002E-5</v>
      </c>
      <c r="W44">
        <v>4.1999999999999997E-3</v>
      </c>
      <c r="X44">
        <v>4.4600000000000004E-3</v>
      </c>
      <c r="Y44">
        <v>6.2700000000000004E-3</v>
      </c>
      <c r="Z44">
        <v>0</v>
      </c>
      <c r="AA44">
        <v>0</v>
      </c>
    </row>
    <row r="45" spans="1:27" x14ac:dyDescent="0.25">
      <c r="A45">
        <v>45.770659999999999</v>
      </c>
      <c r="B45">
        <v>22.596160000000001</v>
      </c>
      <c r="C45">
        <v>40.205689999999997</v>
      </c>
      <c r="D45">
        <v>40.068150000000003</v>
      </c>
      <c r="E45">
        <v>28.358440000000002</v>
      </c>
      <c r="F45">
        <v>-1.18512</v>
      </c>
      <c r="G45">
        <v>2.4029999999999999E-2</v>
      </c>
      <c r="H45">
        <v>0.49936000000000003</v>
      </c>
      <c r="I45">
        <v>0.48918</v>
      </c>
      <c r="J45">
        <v>-3.0244200000000001</v>
      </c>
      <c r="K45">
        <v>6.5070000000000003E-2</v>
      </c>
      <c r="L45">
        <v>-8.5720000000000005E-2</v>
      </c>
      <c r="M45">
        <v>-72.884159999999994</v>
      </c>
      <c r="N45">
        <v>-0.68184</v>
      </c>
      <c r="O45">
        <v>144.37538000000001</v>
      </c>
      <c r="P45">
        <v>147.38083</v>
      </c>
      <c r="Q45">
        <v>-18215.07202</v>
      </c>
      <c r="R45">
        <v>-9680.8184500000007</v>
      </c>
      <c r="S45" t="s">
        <v>25</v>
      </c>
      <c r="T45" t="e">
        <f t="shared" si="0"/>
        <v>#NAME?</v>
      </c>
      <c r="U45">
        <v>4.7800000000000004E-3</v>
      </c>
      <c r="V45">
        <v>3.0000000000000001E-5</v>
      </c>
      <c r="W45">
        <v>4.2100000000000002E-3</v>
      </c>
      <c r="X45">
        <v>4.4600000000000004E-3</v>
      </c>
      <c r="Y45">
        <v>6.28E-3</v>
      </c>
      <c r="Z45">
        <v>0</v>
      </c>
      <c r="AA45">
        <v>0</v>
      </c>
    </row>
    <row r="46" spans="1:27" x14ac:dyDescent="0.25">
      <c r="A46">
        <v>46.771120000000003</v>
      </c>
      <c r="B46">
        <v>22.59346</v>
      </c>
      <c r="C46">
        <v>40.200690000000002</v>
      </c>
      <c r="D46">
        <v>40.062739999999998</v>
      </c>
      <c r="E46">
        <v>28.356839999999998</v>
      </c>
      <c r="F46">
        <v>-1.18512</v>
      </c>
      <c r="G46">
        <v>2.291E-2</v>
      </c>
      <c r="H46">
        <v>0.49880000000000002</v>
      </c>
      <c r="I46">
        <v>0.48865999999999998</v>
      </c>
      <c r="J46">
        <v>-3.0244200000000001</v>
      </c>
      <c r="K46">
        <v>6.2280000000000002E-2</v>
      </c>
      <c r="L46">
        <v>-8.5730000000000001E-2</v>
      </c>
      <c r="M46">
        <v>-72.898009999999999</v>
      </c>
      <c r="N46">
        <v>-0.68386999999999998</v>
      </c>
      <c r="O46">
        <v>144.22193999999999</v>
      </c>
      <c r="P46">
        <v>147.21495999999999</v>
      </c>
      <c r="Q46">
        <v>-18214.164550000001</v>
      </c>
      <c r="R46">
        <v>-9679.8835500000005</v>
      </c>
      <c r="S46" t="s">
        <v>25</v>
      </c>
      <c r="T46" t="e">
        <f t="shared" si="0"/>
        <v>#NAME?</v>
      </c>
      <c r="U46">
        <v>4.7800000000000004E-3</v>
      </c>
      <c r="V46">
        <v>3.0000000000000001E-5</v>
      </c>
      <c r="W46">
        <v>4.1999999999999997E-3</v>
      </c>
      <c r="X46">
        <v>4.4400000000000004E-3</v>
      </c>
      <c r="Y46">
        <v>6.2700000000000004E-3</v>
      </c>
      <c r="Z46">
        <v>0</v>
      </c>
      <c r="AA46">
        <v>0</v>
      </c>
    </row>
    <row r="47" spans="1:27" x14ac:dyDescent="0.25">
      <c r="A47">
        <v>47.771459999999998</v>
      </c>
      <c r="B47">
        <v>22.59151</v>
      </c>
      <c r="C47">
        <v>40.195610000000002</v>
      </c>
      <c r="D47">
        <v>40.057209999999998</v>
      </c>
      <c r="E47">
        <v>28.35605</v>
      </c>
      <c r="F47">
        <v>-1.18512</v>
      </c>
      <c r="G47">
        <v>2.351E-2</v>
      </c>
      <c r="H47">
        <v>0.49931999999999999</v>
      </c>
      <c r="I47">
        <v>0.48953999999999998</v>
      </c>
      <c r="J47">
        <v>-3.0244200000000001</v>
      </c>
      <c r="K47">
        <v>6.2480000000000001E-2</v>
      </c>
      <c r="L47">
        <v>-8.5779999999999995E-2</v>
      </c>
      <c r="M47">
        <v>-72.912790000000001</v>
      </c>
      <c r="N47">
        <v>-0.68613000000000002</v>
      </c>
      <c r="O47">
        <v>144.48222999999999</v>
      </c>
      <c r="P47">
        <v>147.36770999999999</v>
      </c>
      <c r="Q47">
        <v>-18213.58654</v>
      </c>
      <c r="R47">
        <v>-9678.9319599999999</v>
      </c>
      <c r="S47" t="s">
        <v>25</v>
      </c>
      <c r="T47" t="e">
        <f t="shared" si="0"/>
        <v>#NAME?</v>
      </c>
      <c r="U47">
        <v>4.7800000000000004E-3</v>
      </c>
      <c r="V47">
        <v>2.0000000000000002E-5</v>
      </c>
      <c r="W47">
        <v>4.1999999999999997E-3</v>
      </c>
      <c r="X47">
        <v>4.45E-3</v>
      </c>
      <c r="Y47">
        <v>6.28E-3</v>
      </c>
      <c r="Z47">
        <v>0</v>
      </c>
      <c r="AA47">
        <v>0</v>
      </c>
    </row>
    <row r="48" spans="1:27" x14ac:dyDescent="0.25">
      <c r="A48">
        <v>48.771009999999997</v>
      </c>
      <c r="B48">
        <v>22.58989</v>
      </c>
      <c r="C48">
        <v>40.190049999999999</v>
      </c>
      <c r="D48">
        <v>40.05245</v>
      </c>
      <c r="E48">
        <v>28.35436</v>
      </c>
      <c r="F48">
        <v>-1.18512</v>
      </c>
      <c r="G48">
        <v>2.4750000000000001E-2</v>
      </c>
      <c r="H48">
        <v>0.49825000000000003</v>
      </c>
      <c r="I48">
        <v>0.49009999999999998</v>
      </c>
      <c r="J48">
        <v>-3.0244200000000001</v>
      </c>
      <c r="K48">
        <v>6.3399999999999998E-2</v>
      </c>
      <c r="L48">
        <v>-8.5750000000000007E-2</v>
      </c>
      <c r="M48">
        <v>-72.911940000000001</v>
      </c>
      <c r="N48">
        <v>-0.68215000000000003</v>
      </c>
      <c r="O48">
        <v>144.64668</v>
      </c>
      <c r="P48">
        <v>147.0515</v>
      </c>
      <c r="Q48">
        <v>-18212.88868</v>
      </c>
      <c r="R48">
        <v>-9678.0039400000005</v>
      </c>
      <c r="S48" t="s">
        <v>25</v>
      </c>
      <c r="T48" t="e">
        <f t="shared" si="0"/>
        <v>#NAME?</v>
      </c>
      <c r="U48">
        <v>4.7800000000000004E-3</v>
      </c>
      <c r="V48">
        <v>2.0000000000000002E-5</v>
      </c>
      <c r="W48">
        <v>4.1999999999999997E-3</v>
      </c>
      <c r="X48">
        <v>4.4799999999999996E-3</v>
      </c>
      <c r="Y48">
        <v>6.2700000000000004E-3</v>
      </c>
      <c r="Z48">
        <v>0</v>
      </c>
      <c r="AA48">
        <v>0</v>
      </c>
    </row>
    <row r="49" spans="1:27" x14ac:dyDescent="0.25">
      <c r="A49">
        <v>49.771540000000002</v>
      </c>
      <c r="B49">
        <v>22.587050000000001</v>
      </c>
      <c r="C49">
        <v>40.185670000000002</v>
      </c>
      <c r="D49">
        <v>40.047809999999998</v>
      </c>
      <c r="E49">
        <v>28.354510000000001</v>
      </c>
      <c r="F49">
        <v>-1.18512</v>
      </c>
      <c r="G49">
        <v>2.4320000000000001E-2</v>
      </c>
      <c r="H49">
        <v>0.50007999999999997</v>
      </c>
      <c r="I49">
        <v>0.4889</v>
      </c>
      <c r="J49">
        <v>-3.0244200000000001</v>
      </c>
      <c r="K49">
        <v>6.3689999999999997E-2</v>
      </c>
      <c r="L49">
        <v>-8.5699999999999998E-2</v>
      </c>
      <c r="M49">
        <v>-72.949719999999999</v>
      </c>
      <c r="N49">
        <v>-0.68342999999999998</v>
      </c>
      <c r="O49">
        <v>144.29285999999999</v>
      </c>
      <c r="P49">
        <v>147.59202999999999</v>
      </c>
      <c r="Q49">
        <v>-18212.321840000001</v>
      </c>
      <c r="R49">
        <v>-9677.1953900000008</v>
      </c>
      <c r="S49" t="s">
        <v>25</v>
      </c>
      <c r="T49" t="e">
        <f t="shared" si="0"/>
        <v>#NAME?</v>
      </c>
      <c r="U49">
        <v>4.7800000000000004E-3</v>
      </c>
      <c r="V49">
        <v>3.0000000000000001E-5</v>
      </c>
      <c r="W49">
        <v>4.1999999999999997E-3</v>
      </c>
      <c r="X49">
        <v>4.47E-3</v>
      </c>
      <c r="Y49">
        <v>6.28E-3</v>
      </c>
      <c r="Z49">
        <v>0</v>
      </c>
      <c r="AA49">
        <v>0</v>
      </c>
    </row>
    <row r="50" spans="1:27" x14ac:dyDescent="0.25">
      <c r="A50">
        <v>50.771439999999998</v>
      </c>
      <c r="B50">
        <v>22.584620000000001</v>
      </c>
      <c r="C50">
        <v>40.181440000000002</v>
      </c>
      <c r="D50">
        <v>40.042760000000001</v>
      </c>
      <c r="E50">
        <v>28.35304</v>
      </c>
      <c r="F50">
        <v>-1.18512</v>
      </c>
      <c r="G50">
        <v>2.3199999999999998E-2</v>
      </c>
      <c r="H50">
        <v>0.49892999999999998</v>
      </c>
      <c r="I50">
        <v>0.48923</v>
      </c>
      <c r="J50">
        <v>-3.0244200000000001</v>
      </c>
      <c r="K50">
        <v>6.368E-2</v>
      </c>
      <c r="L50">
        <v>-8.5720000000000005E-2</v>
      </c>
      <c r="M50">
        <v>-72.961830000000006</v>
      </c>
      <c r="N50">
        <v>-0.6875</v>
      </c>
      <c r="O50">
        <v>144.38947999999999</v>
      </c>
      <c r="P50">
        <v>147.25389000000001</v>
      </c>
      <c r="Q50">
        <v>-18211.500479999999</v>
      </c>
      <c r="R50">
        <v>-9676.3621999999996</v>
      </c>
      <c r="S50" t="s">
        <v>25</v>
      </c>
      <c r="T50" t="e">
        <f t="shared" si="0"/>
        <v>#NAME?</v>
      </c>
      <c r="U50">
        <v>4.7800000000000004E-3</v>
      </c>
      <c r="V50">
        <v>3.0000000000000001E-5</v>
      </c>
      <c r="W50">
        <v>4.1999999999999997E-3</v>
      </c>
      <c r="X50">
        <v>4.45E-3</v>
      </c>
      <c r="Y50">
        <v>6.2700000000000004E-3</v>
      </c>
      <c r="Z50">
        <v>0</v>
      </c>
      <c r="AA50">
        <v>0</v>
      </c>
    </row>
    <row r="51" spans="1:27" x14ac:dyDescent="0.25">
      <c r="A51">
        <v>51.772280000000002</v>
      </c>
      <c r="B51">
        <v>22.5824</v>
      </c>
      <c r="C51">
        <v>40.176259999999999</v>
      </c>
      <c r="D51">
        <v>40.03716</v>
      </c>
      <c r="E51">
        <v>28.352969999999999</v>
      </c>
      <c r="F51">
        <v>-1.18512</v>
      </c>
      <c r="G51">
        <v>2.401E-2</v>
      </c>
      <c r="H51">
        <v>0.49875000000000003</v>
      </c>
      <c r="I51">
        <v>0.48947000000000002</v>
      </c>
      <c r="J51">
        <v>-3.0244200000000001</v>
      </c>
      <c r="K51">
        <v>6.2670000000000003E-2</v>
      </c>
      <c r="L51">
        <v>-8.5720000000000005E-2</v>
      </c>
      <c r="M51">
        <v>-72.989000000000004</v>
      </c>
      <c r="N51">
        <v>-0.68959000000000004</v>
      </c>
      <c r="O51">
        <v>144.46288999999999</v>
      </c>
      <c r="P51">
        <v>147.19980000000001</v>
      </c>
      <c r="Q51">
        <v>-18211.016309999999</v>
      </c>
      <c r="R51">
        <v>-9675.3936799999992</v>
      </c>
      <c r="S51" t="s">
        <v>25</v>
      </c>
      <c r="T51" t="e">
        <f t="shared" si="0"/>
        <v>#NAME?</v>
      </c>
      <c r="U51">
        <v>4.7800000000000004E-3</v>
      </c>
      <c r="V51">
        <v>3.0000000000000001E-5</v>
      </c>
      <c r="W51">
        <v>4.1999999999999997E-3</v>
      </c>
      <c r="X51">
        <v>4.4600000000000004E-3</v>
      </c>
      <c r="Y51">
        <v>6.2700000000000004E-3</v>
      </c>
      <c r="Z51">
        <v>0</v>
      </c>
      <c r="AA51">
        <v>0</v>
      </c>
    </row>
    <row r="52" spans="1:27" x14ac:dyDescent="0.25">
      <c r="A52">
        <v>52.77261</v>
      </c>
      <c r="B52">
        <v>22.580649999999999</v>
      </c>
      <c r="C52">
        <v>40.17145</v>
      </c>
      <c r="D52">
        <v>40.03284</v>
      </c>
      <c r="E52">
        <v>28.351929999999999</v>
      </c>
      <c r="F52">
        <v>-1.18512</v>
      </c>
      <c r="G52">
        <v>2.3699999999999999E-2</v>
      </c>
      <c r="H52">
        <v>0.49873000000000001</v>
      </c>
      <c r="I52">
        <v>0.48864000000000002</v>
      </c>
      <c r="J52">
        <v>-3.0244200000000001</v>
      </c>
      <c r="K52">
        <v>6.3659999999999994E-2</v>
      </c>
      <c r="L52">
        <v>-8.5739999999999997E-2</v>
      </c>
      <c r="M52">
        <v>-72.998009999999994</v>
      </c>
      <c r="N52">
        <v>-0.68716999999999995</v>
      </c>
      <c r="O52">
        <v>144.21556000000001</v>
      </c>
      <c r="P52">
        <v>147.19603000000001</v>
      </c>
      <c r="Q52">
        <v>-18210.430550000001</v>
      </c>
      <c r="R52">
        <v>-9674.5742100000007</v>
      </c>
      <c r="S52" t="s">
        <v>25</v>
      </c>
      <c r="T52" t="e">
        <f t="shared" si="0"/>
        <v>#NAME?</v>
      </c>
      <c r="U52">
        <v>4.7800000000000004E-3</v>
      </c>
      <c r="V52">
        <v>3.0000000000000001E-5</v>
      </c>
      <c r="W52">
        <v>4.1999999999999997E-3</v>
      </c>
      <c r="X52">
        <v>4.4600000000000004E-3</v>
      </c>
      <c r="Y52">
        <v>6.2700000000000004E-3</v>
      </c>
      <c r="Z52">
        <v>0</v>
      </c>
      <c r="AA52">
        <v>0</v>
      </c>
    </row>
    <row r="53" spans="1:27" x14ac:dyDescent="0.25">
      <c r="A53">
        <v>53.772019999999998</v>
      </c>
      <c r="B53">
        <v>22.577819999999999</v>
      </c>
      <c r="C53">
        <v>40.167230000000004</v>
      </c>
      <c r="D53">
        <v>40.02769</v>
      </c>
      <c r="E53">
        <v>28.350680000000001</v>
      </c>
      <c r="F53">
        <v>-1.18512</v>
      </c>
      <c r="G53">
        <v>2.3179999999999999E-2</v>
      </c>
      <c r="H53">
        <v>0.49870999999999999</v>
      </c>
      <c r="I53">
        <v>0.49102000000000001</v>
      </c>
      <c r="J53">
        <v>-3.0244200000000001</v>
      </c>
      <c r="K53">
        <v>6.3649999999999998E-2</v>
      </c>
      <c r="L53">
        <v>-8.5730000000000001E-2</v>
      </c>
      <c r="M53">
        <v>-73.018029999999996</v>
      </c>
      <c r="N53">
        <v>-0.69176000000000004</v>
      </c>
      <c r="O53">
        <v>144.91816</v>
      </c>
      <c r="P53">
        <v>147.18921</v>
      </c>
      <c r="Q53">
        <v>-18209.56769</v>
      </c>
      <c r="R53">
        <v>-9673.7324800000006</v>
      </c>
      <c r="S53" t="s">
        <v>25</v>
      </c>
      <c r="T53" t="e">
        <f t="shared" si="0"/>
        <v>#NAME?</v>
      </c>
      <c r="U53">
        <v>4.79E-3</v>
      </c>
      <c r="V53">
        <v>3.0000000000000001E-5</v>
      </c>
      <c r="W53">
        <v>4.1999999999999997E-3</v>
      </c>
      <c r="X53">
        <v>4.4400000000000004E-3</v>
      </c>
      <c r="Y53">
        <v>6.2700000000000004E-3</v>
      </c>
      <c r="Z53">
        <v>0</v>
      </c>
      <c r="AA53">
        <v>0</v>
      </c>
    </row>
    <row r="54" spans="1:27" x14ac:dyDescent="0.25">
      <c r="A54">
        <v>54.772539999999999</v>
      </c>
      <c r="B54">
        <v>22.57535</v>
      </c>
      <c r="C54">
        <v>40.162390000000002</v>
      </c>
      <c r="D54">
        <v>40.023330000000001</v>
      </c>
      <c r="E54">
        <v>28.349720000000001</v>
      </c>
      <c r="F54">
        <v>-1.18512</v>
      </c>
      <c r="G54">
        <v>2.3740000000000001E-2</v>
      </c>
      <c r="H54">
        <v>0.49902999999999997</v>
      </c>
      <c r="I54">
        <v>0.48637000000000002</v>
      </c>
      <c r="J54">
        <v>-3.0244200000000001</v>
      </c>
      <c r="K54">
        <v>6.5269999999999995E-2</v>
      </c>
      <c r="L54">
        <v>-8.5739999999999997E-2</v>
      </c>
      <c r="M54">
        <v>-73.037210000000002</v>
      </c>
      <c r="N54">
        <v>-0.68935999999999997</v>
      </c>
      <c r="O54">
        <v>143.54634999999999</v>
      </c>
      <c r="P54">
        <v>147.28232</v>
      </c>
      <c r="Q54">
        <v>-18208.846109999999</v>
      </c>
      <c r="R54">
        <v>-9672.9074899999996</v>
      </c>
      <c r="S54" t="s">
        <v>25</v>
      </c>
      <c r="T54" t="e">
        <f t="shared" si="0"/>
        <v>#NAME?</v>
      </c>
      <c r="U54">
        <v>4.7800000000000004E-3</v>
      </c>
      <c r="V54">
        <v>2.0000000000000002E-5</v>
      </c>
      <c r="W54">
        <v>4.2100000000000002E-3</v>
      </c>
      <c r="X54">
        <v>4.4600000000000004E-3</v>
      </c>
      <c r="Y54">
        <v>6.2700000000000004E-3</v>
      </c>
      <c r="Z54">
        <v>0</v>
      </c>
      <c r="AA54">
        <v>0</v>
      </c>
    </row>
    <row r="55" spans="1:27" x14ac:dyDescent="0.25">
      <c r="A55">
        <v>55.772840000000002</v>
      </c>
      <c r="B55">
        <v>22.57246</v>
      </c>
      <c r="C55">
        <v>40.157879999999999</v>
      </c>
      <c r="D55">
        <v>40.019480000000001</v>
      </c>
      <c r="E55">
        <v>28.348939999999999</v>
      </c>
      <c r="F55">
        <v>-1.18512</v>
      </c>
      <c r="G55">
        <v>2.315E-2</v>
      </c>
      <c r="H55">
        <v>0.49919000000000002</v>
      </c>
      <c r="I55">
        <v>0.49101</v>
      </c>
      <c r="J55">
        <v>-3.0244200000000001</v>
      </c>
      <c r="K55">
        <v>6.2140000000000001E-2</v>
      </c>
      <c r="L55">
        <v>-8.5709999999999995E-2</v>
      </c>
      <c r="M55">
        <v>-73.063770000000005</v>
      </c>
      <c r="N55">
        <v>-0.68611999999999995</v>
      </c>
      <c r="O55">
        <v>144.91739999999999</v>
      </c>
      <c r="P55">
        <v>147.33080000000001</v>
      </c>
      <c r="Q55">
        <v>-18208.071220000002</v>
      </c>
      <c r="R55">
        <v>-9672.1564899999994</v>
      </c>
      <c r="S55" t="s">
        <v>25</v>
      </c>
      <c r="T55" t="e">
        <f t="shared" si="0"/>
        <v>#NAME?</v>
      </c>
      <c r="U55">
        <v>4.79E-3</v>
      </c>
      <c r="V55">
        <v>3.0000000000000001E-5</v>
      </c>
      <c r="W55">
        <v>4.1999999999999997E-3</v>
      </c>
      <c r="X55">
        <v>4.4400000000000004E-3</v>
      </c>
      <c r="Y55">
        <v>6.28E-3</v>
      </c>
      <c r="Z55">
        <v>0</v>
      </c>
      <c r="AA55">
        <v>0</v>
      </c>
    </row>
    <row r="56" spans="1:27" x14ac:dyDescent="0.25">
      <c r="A56">
        <v>56.771999999999998</v>
      </c>
      <c r="B56">
        <v>22.569590000000002</v>
      </c>
      <c r="C56">
        <v>40.151470000000003</v>
      </c>
      <c r="D56">
        <v>40.014749999999999</v>
      </c>
      <c r="E56">
        <v>28.347560000000001</v>
      </c>
      <c r="F56">
        <v>-1.18512</v>
      </c>
      <c r="G56">
        <v>2.3890000000000002E-2</v>
      </c>
      <c r="H56">
        <v>0.49852000000000002</v>
      </c>
      <c r="I56">
        <v>0.48852000000000001</v>
      </c>
      <c r="J56">
        <v>-3.0244200000000001</v>
      </c>
      <c r="K56">
        <v>6.4310000000000006E-2</v>
      </c>
      <c r="L56">
        <v>-8.5750000000000007E-2</v>
      </c>
      <c r="M56">
        <v>-73.082679999999996</v>
      </c>
      <c r="N56">
        <v>-0.67776999999999998</v>
      </c>
      <c r="O56">
        <v>144.18002999999999</v>
      </c>
      <c r="P56">
        <v>147.13166000000001</v>
      </c>
      <c r="Q56">
        <v>-18207.17571</v>
      </c>
      <c r="R56">
        <v>-9671.1565100000007</v>
      </c>
      <c r="S56" t="s">
        <v>25</v>
      </c>
      <c r="T56" t="e">
        <f t="shared" si="0"/>
        <v>#NAME?</v>
      </c>
      <c r="U56">
        <v>4.7800000000000004E-3</v>
      </c>
      <c r="V56">
        <v>2.0000000000000002E-5</v>
      </c>
      <c r="W56">
        <v>4.2100000000000002E-3</v>
      </c>
      <c r="X56">
        <v>4.4600000000000004E-3</v>
      </c>
      <c r="Y56">
        <v>6.2700000000000004E-3</v>
      </c>
      <c r="Z56">
        <v>0</v>
      </c>
      <c r="AA56">
        <v>0</v>
      </c>
    </row>
    <row r="57" spans="1:27" x14ac:dyDescent="0.25">
      <c r="A57">
        <v>57.774140000000003</v>
      </c>
      <c r="B57">
        <v>22.568370000000002</v>
      </c>
      <c r="C57">
        <v>40.147759999999998</v>
      </c>
      <c r="D57">
        <v>40.010379999999998</v>
      </c>
      <c r="E57">
        <v>28.345929999999999</v>
      </c>
      <c r="F57">
        <v>-1.18512</v>
      </c>
      <c r="G57">
        <v>2.3699999999999999E-2</v>
      </c>
      <c r="H57">
        <v>0.49873000000000001</v>
      </c>
      <c r="I57">
        <v>0.49019000000000001</v>
      </c>
      <c r="J57">
        <v>-3.0244200000000001</v>
      </c>
      <c r="K57">
        <v>6.4299999999999996E-2</v>
      </c>
      <c r="L57">
        <v>-8.5720000000000005E-2</v>
      </c>
      <c r="M57">
        <v>-73.077500000000001</v>
      </c>
      <c r="N57">
        <v>-0.68108000000000002</v>
      </c>
      <c r="O57">
        <v>144.67375000000001</v>
      </c>
      <c r="P57">
        <v>147.19486000000001</v>
      </c>
      <c r="Q57">
        <v>-18206.576560000001</v>
      </c>
      <c r="R57">
        <v>-9670.43145</v>
      </c>
      <c r="S57" t="s">
        <v>25</v>
      </c>
      <c r="T57" t="e">
        <f t="shared" si="0"/>
        <v>#NAME?</v>
      </c>
      <c r="U57">
        <v>4.7800000000000004E-3</v>
      </c>
      <c r="V57">
        <v>3.0000000000000001E-5</v>
      </c>
      <c r="W57">
        <v>4.2100000000000002E-3</v>
      </c>
      <c r="X57">
        <v>4.45E-3</v>
      </c>
      <c r="Y57">
        <v>6.2700000000000004E-3</v>
      </c>
      <c r="Z57">
        <v>0</v>
      </c>
      <c r="AA57">
        <v>0</v>
      </c>
    </row>
    <row r="58" spans="1:27" x14ac:dyDescent="0.25">
      <c r="A58">
        <v>58.77684</v>
      </c>
      <c r="B58">
        <v>22.566299999999998</v>
      </c>
      <c r="C58">
        <v>40.143880000000003</v>
      </c>
      <c r="D58">
        <v>40.006300000000003</v>
      </c>
      <c r="E58">
        <v>28.34497</v>
      </c>
      <c r="F58">
        <v>-1.18512</v>
      </c>
      <c r="G58">
        <v>2.359E-2</v>
      </c>
      <c r="H58">
        <v>0.49946000000000002</v>
      </c>
      <c r="I58">
        <v>0.49010999999999999</v>
      </c>
      <c r="J58">
        <v>-3.0244200000000001</v>
      </c>
      <c r="K58">
        <v>6.3399999999999998E-2</v>
      </c>
      <c r="L58">
        <v>-8.5760000000000003E-2</v>
      </c>
      <c r="M58">
        <v>-73.0916</v>
      </c>
      <c r="N58">
        <v>-0.68205000000000005</v>
      </c>
      <c r="O58">
        <v>144.65103999999999</v>
      </c>
      <c r="P58">
        <v>147.40979999999999</v>
      </c>
      <c r="Q58">
        <v>-18205.93579</v>
      </c>
      <c r="R58">
        <v>-9669.7162200000002</v>
      </c>
      <c r="S58" t="s">
        <v>25</v>
      </c>
      <c r="T58" t="e">
        <f t="shared" si="0"/>
        <v>#NAME?</v>
      </c>
      <c r="U58">
        <v>4.7800000000000004E-3</v>
      </c>
      <c r="V58">
        <v>2.0000000000000002E-5</v>
      </c>
      <c r="W58">
        <v>4.1999999999999997E-3</v>
      </c>
      <c r="X58">
        <v>4.45E-3</v>
      </c>
      <c r="Y58">
        <v>6.28E-3</v>
      </c>
      <c r="Z58">
        <v>0</v>
      </c>
      <c r="AA58">
        <v>0</v>
      </c>
    </row>
    <row r="59" spans="1:27" x14ac:dyDescent="0.25">
      <c r="A59">
        <v>59.776220000000002</v>
      </c>
      <c r="B59">
        <v>22.563199999999998</v>
      </c>
      <c r="C59">
        <v>40.139780000000002</v>
      </c>
      <c r="D59">
        <v>40.001060000000003</v>
      </c>
      <c r="E59">
        <v>28.34449</v>
      </c>
      <c r="F59">
        <v>-1.18512</v>
      </c>
      <c r="G59">
        <v>2.3429999999999999E-2</v>
      </c>
      <c r="H59">
        <v>0.50066999999999995</v>
      </c>
      <c r="I59">
        <v>0.49006</v>
      </c>
      <c r="J59">
        <v>-3.0244200000000001</v>
      </c>
      <c r="K59">
        <v>6.3799999999999996E-2</v>
      </c>
      <c r="L59">
        <v>-8.5739999999999997E-2</v>
      </c>
      <c r="M59">
        <v>-73.124669999999995</v>
      </c>
      <c r="N59">
        <v>-0.68767999999999996</v>
      </c>
      <c r="O59">
        <v>144.6345</v>
      </c>
      <c r="P59">
        <v>147.76750000000001</v>
      </c>
      <c r="Q59">
        <v>-18205.183639999999</v>
      </c>
      <c r="R59">
        <v>-9668.8779099999992</v>
      </c>
      <c r="S59" t="s">
        <v>25</v>
      </c>
      <c r="T59" t="e">
        <f t="shared" si="0"/>
        <v>#NAME?</v>
      </c>
      <c r="U59">
        <v>4.7800000000000004E-3</v>
      </c>
      <c r="V59">
        <v>3.0000000000000001E-5</v>
      </c>
      <c r="W59">
        <v>4.1999999999999997E-3</v>
      </c>
      <c r="X59">
        <v>4.45E-3</v>
      </c>
      <c r="Y59">
        <v>6.28E-3</v>
      </c>
      <c r="Z59">
        <v>0</v>
      </c>
      <c r="AA59">
        <v>0</v>
      </c>
    </row>
    <row r="60" spans="1:27" x14ac:dyDescent="0.25">
      <c r="A60">
        <v>60.776260000000001</v>
      </c>
      <c r="B60">
        <v>22.560600000000001</v>
      </c>
      <c r="C60">
        <v>40.134439999999998</v>
      </c>
      <c r="D60">
        <v>39.996879999999997</v>
      </c>
      <c r="E60">
        <v>28.342079999999999</v>
      </c>
      <c r="F60">
        <v>-1.18512</v>
      </c>
      <c r="G60">
        <v>2.332E-2</v>
      </c>
      <c r="H60">
        <v>0.50090000000000001</v>
      </c>
      <c r="I60">
        <v>0.49141000000000001</v>
      </c>
      <c r="J60">
        <v>-3.0244200000000001</v>
      </c>
      <c r="K60">
        <v>6.3509999999999997E-2</v>
      </c>
      <c r="L60">
        <v>-8.5730000000000001E-2</v>
      </c>
      <c r="M60">
        <v>-73.127189999999999</v>
      </c>
      <c r="N60">
        <v>-0.68191999999999997</v>
      </c>
      <c r="O60">
        <v>145.03305</v>
      </c>
      <c r="P60">
        <v>147.83492000000001</v>
      </c>
      <c r="Q60">
        <v>-18204.126609999999</v>
      </c>
      <c r="R60">
        <v>-9668.0234400000008</v>
      </c>
      <c r="S60" t="s">
        <v>25</v>
      </c>
      <c r="T60" t="e">
        <f t="shared" si="0"/>
        <v>#NAME?</v>
      </c>
      <c r="U60">
        <v>4.79E-3</v>
      </c>
      <c r="V60">
        <v>3.0000000000000001E-5</v>
      </c>
      <c r="W60">
        <v>4.1999999999999997E-3</v>
      </c>
      <c r="X60">
        <v>4.45E-3</v>
      </c>
      <c r="Y60">
        <v>6.28E-3</v>
      </c>
      <c r="Z60">
        <v>0</v>
      </c>
      <c r="AA60">
        <v>0</v>
      </c>
    </row>
    <row r="61" spans="1:27" x14ac:dyDescent="0.25">
      <c r="A61">
        <v>61.77731</v>
      </c>
      <c r="B61">
        <v>22.557790000000001</v>
      </c>
      <c r="C61">
        <v>40.130000000000003</v>
      </c>
      <c r="D61">
        <v>39.992069999999998</v>
      </c>
      <c r="E61">
        <v>28.34085</v>
      </c>
      <c r="F61">
        <v>-1.18512</v>
      </c>
      <c r="G61">
        <v>2.3199999999999998E-2</v>
      </c>
      <c r="H61">
        <v>0.50190000000000001</v>
      </c>
      <c r="I61">
        <v>0.49436999999999998</v>
      </c>
      <c r="J61">
        <v>-3.0244200000000001</v>
      </c>
      <c r="K61">
        <v>6.3630000000000006E-2</v>
      </c>
      <c r="L61">
        <v>-8.5790000000000005E-2</v>
      </c>
      <c r="M61">
        <v>-73.147080000000003</v>
      </c>
      <c r="N61">
        <v>-0.68379000000000001</v>
      </c>
      <c r="O61">
        <v>145.90726000000001</v>
      </c>
      <c r="P61">
        <v>148.13064</v>
      </c>
      <c r="Q61">
        <v>-18203.276460000001</v>
      </c>
      <c r="R61">
        <v>-9667.1929899999996</v>
      </c>
      <c r="S61" t="s">
        <v>25</v>
      </c>
      <c r="T61" t="e">
        <f t="shared" si="0"/>
        <v>#NAME?</v>
      </c>
      <c r="U61">
        <v>4.79E-3</v>
      </c>
      <c r="V61">
        <v>2.0000000000000002E-5</v>
      </c>
      <c r="W61">
        <v>4.1999999999999997E-3</v>
      </c>
      <c r="X61">
        <v>4.45E-3</v>
      </c>
      <c r="Y61">
        <v>6.2899999999999996E-3</v>
      </c>
      <c r="Z61">
        <v>0</v>
      </c>
      <c r="AA61">
        <v>0</v>
      </c>
    </row>
    <row r="62" spans="1:27" x14ac:dyDescent="0.25">
      <c r="A62">
        <v>62.778419999999997</v>
      </c>
      <c r="B62">
        <v>22.555710000000001</v>
      </c>
      <c r="C62">
        <v>40.126269999999998</v>
      </c>
      <c r="D62">
        <v>39.988439999999997</v>
      </c>
      <c r="E62">
        <v>28.339110000000002</v>
      </c>
      <c r="F62">
        <v>-1.18512</v>
      </c>
      <c r="G62">
        <v>2.282E-2</v>
      </c>
      <c r="H62">
        <v>0.50126999999999999</v>
      </c>
      <c r="I62">
        <v>0.49242999999999998</v>
      </c>
      <c r="J62">
        <v>-3.0244200000000001</v>
      </c>
      <c r="K62">
        <v>6.3630000000000006E-2</v>
      </c>
      <c r="L62">
        <v>-8.5730000000000001E-2</v>
      </c>
      <c r="M62">
        <v>-73.151359999999997</v>
      </c>
      <c r="N62">
        <v>-0.68328</v>
      </c>
      <c r="O62">
        <v>145.33528999999999</v>
      </c>
      <c r="P62">
        <v>147.94281000000001</v>
      </c>
      <c r="Q62">
        <v>-18202.470259999998</v>
      </c>
      <c r="R62">
        <v>-9666.5325799999991</v>
      </c>
      <c r="S62" t="s">
        <v>25</v>
      </c>
      <c r="T62" t="e">
        <f t="shared" si="0"/>
        <v>#NAME?</v>
      </c>
      <c r="U62">
        <v>4.79E-3</v>
      </c>
      <c r="V62">
        <v>3.0000000000000001E-5</v>
      </c>
      <c r="W62">
        <v>4.1999999999999997E-3</v>
      </c>
      <c r="X62">
        <v>4.4400000000000004E-3</v>
      </c>
      <c r="Y62">
        <v>6.28E-3</v>
      </c>
      <c r="Z62">
        <v>0</v>
      </c>
      <c r="AA62">
        <v>0</v>
      </c>
    </row>
    <row r="63" spans="1:27" x14ac:dyDescent="0.25">
      <c r="A63">
        <v>63.779539999999997</v>
      </c>
      <c r="B63">
        <v>22.553840000000001</v>
      </c>
      <c r="C63">
        <v>40.121679999999998</v>
      </c>
      <c r="D63">
        <v>39.984200000000001</v>
      </c>
      <c r="E63">
        <v>28.337420000000002</v>
      </c>
      <c r="F63">
        <v>-1.18512</v>
      </c>
      <c r="G63">
        <v>2.2419999999999999E-2</v>
      </c>
      <c r="H63">
        <v>0.50239</v>
      </c>
      <c r="I63">
        <v>0.49346000000000001</v>
      </c>
      <c r="J63">
        <v>-3.0244200000000001</v>
      </c>
      <c r="K63">
        <v>6.3950000000000007E-2</v>
      </c>
      <c r="L63">
        <v>-8.5779999999999995E-2</v>
      </c>
      <c r="M63">
        <v>-73.153660000000002</v>
      </c>
      <c r="N63">
        <v>-0.68157000000000001</v>
      </c>
      <c r="O63">
        <v>145.6395</v>
      </c>
      <c r="P63">
        <v>148.27454</v>
      </c>
      <c r="Q63">
        <v>-18201.71888</v>
      </c>
      <c r="R63">
        <v>-9665.7396599999993</v>
      </c>
      <c r="S63" t="s">
        <v>25</v>
      </c>
      <c r="T63" t="e">
        <f t="shared" si="0"/>
        <v>#NAME?</v>
      </c>
      <c r="U63">
        <v>4.79E-3</v>
      </c>
      <c r="V63">
        <v>2.0000000000000002E-5</v>
      </c>
      <c r="W63">
        <v>4.1999999999999997E-3</v>
      </c>
      <c r="X63">
        <v>4.4299999999999999E-3</v>
      </c>
      <c r="Y63">
        <v>6.2899999999999996E-3</v>
      </c>
      <c r="Z63">
        <v>0</v>
      </c>
      <c r="AA63">
        <v>0</v>
      </c>
    </row>
    <row r="64" spans="1:27" x14ac:dyDescent="0.25">
      <c r="A64">
        <v>64.779089999999997</v>
      </c>
      <c r="B64">
        <v>22.552869999999999</v>
      </c>
      <c r="C64">
        <v>40.117289999999997</v>
      </c>
      <c r="D64">
        <v>39.978549999999998</v>
      </c>
      <c r="E64">
        <v>28.335090000000001</v>
      </c>
      <c r="F64">
        <v>-1.18512</v>
      </c>
      <c r="G64">
        <v>2.351E-2</v>
      </c>
      <c r="H64">
        <v>0.50231000000000003</v>
      </c>
      <c r="I64">
        <v>0.49331000000000003</v>
      </c>
      <c r="J64">
        <v>-3.0244200000000001</v>
      </c>
      <c r="K64">
        <v>6.4049999999999996E-2</v>
      </c>
      <c r="L64">
        <v>-8.5709999999999995E-2</v>
      </c>
      <c r="M64">
        <v>-73.136539999999997</v>
      </c>
      <c r="N64">
        <v>-0.68781999999999999</v>
      </c>
      <c r="O64">
        <v>145.59641999999999</v>
      </c>
      <c r="P64">
        <v>148.25120000000001</v>
      </c>
      <c r="Q64">
        <v>-18201.025679999999</v>
      </c>
      <c r="R64">
        <v>-9664.8384999999998</v>
      </c>
      <c r="S64" t="s">
        <v>25</v>
      </c>
      <c r="T64" t="e">
        <f t="shared" si="0"/>
        <v>#NAME?</v>
      </c>
      <c r="U64">
        <v>4.79E-3</v>
      </c>
      <c r="V64">
        <v>3.0000000000000001E-5</v>
      </c>
      <c r="W64">
        <v>4.1999999999999997E-3</v>
      </c>
      <c r="X64">
        <v>4.45E-3</v>
      </c>
      <c r="Y64">
        <v>6.2899999999999996E-3</v>
      </c>
      <c r="Z64">
        <v>0</v>
      </c>
      <c r="AA64">
        <v>0</v>
      </c>
    </row>
    <row r="65" spans="1:27" x14ac:dyDescent="0.25">
      <c r="A65">
        <v>65.779839999999993</v>
      </c>
      <c r="B65">
        <v>22.55132</v>
      </c>
      <c r="C65">
        <v>40.113549999999996</v>
      </c>
      <c r="D65">
        <v>39.974690000000002</v>
      </c>
      <c r="E65">
        <v>28.33428</v>
      </c>
      <c r="F65">
        <v>-1.18512</v>
      </c>
      <c r="G65">
        <v>2.3099999999999999E-2</v>
      </c>
      <c r="H65">
        <v>0.50249999999999995</v>
      </c>
      <c r="I65">
        <v>0.4924</v>
      </c>
      <c r="J65">
        <v>-3.0244200000000001</v>
      </c>
      <c r="K65">
        <v>6.5199999999999994E-2</v>
      </c>
      <c r="L65">
        <v>-8.5739999999999997E-2</v>
      </c>
      <c r="M65">
        <v>-73.145849999999996</v>
      </c>
      <c r="N65">
        <v>-0.68842000000000003</v>
      </c>
      <c r="O65">
        <v>145.32581999999999</v>
      </c>
      <c r="P65">
        <v>148.30690000000001</v>
      </c>
      <c r="Q65">
        <v>-18200.52781</v>
      </c>
      <c r="R65">
        <v>-9664.1571800000002</v>
      </c>
      <c r="S65" t="s">
        <v>25</v>
      </c>
      <c r="T65" t="e">
        <f t="shared" si="0"/>
        <v>#NAME?</v>
      </c>
      <c r="U65">
        <v>4.79E-3</v>
      </c>
      <c r="V65">
        <v>2.0000000000000002E-5</v>
      </c>
      <c r="W65">
        <v>4.2100000000000002E-3</v>
      </c>
      <c r="X65">
        <v>4.4400000000000004E-3</v>
      </c>
      <c r="Y65">
        <v>6.2899999999999996E-3</v>
      </c>
      <c r="Z65">
        <v>0</v>
      </c>
      <c r="AA65">
        <v>0</v>
      </c>
    </row>
    <row r="66" spans="1:27" x14ac:dyDescent="0.25">
      <c r="A66">
        <v>66.779619999999994</v>
      </c>
      <c r="B66">
        <v>22.54935</v>
      </c>
      <c r="C66">
        <v>40.110169999999997</v>
      </c>
      <c r="D66">
        <v>39.970930000000003</v>
      </c>
      <c r="E66">
        <v>28.332719999999998</v>
      </c>
      <c r="F66">
        <v>-1.18512</v>
      </c>
      <c r="G66">
        <v>2.3050000000000001E-2</v>
      </c>
      <c r="H66">
        <v>0.50221000000000005</v>
      </c>
      <c r="I66">
        <v>0.48952000000000001</v>
      </c>
      <c r="J66">
        <v>-3.0244200000000001</v>
      </c>
      <c r="K66">
        <v>6.3930000000000001E-2</v>
      </c>
      <c r="L66">
        <v>-8.5760000000000003E-2</v>
      </c>
      <c r="M66">
        <v>-73.151139999999998</v>
      </c>
      <c r="N66">
        <v>-0.69023999999999996</v>
      </c>
      <c r="O66">
        <v>144.47691</v>
      </c>
      <c r="P66">
        <v>148.22125</v>
      </c>
      <c r="Q66">
        <v>-18199.783449999999</v>
      </c>
      <c r="R66">
        <v>-9663.5158499999998</v>
      </c>
      <c r="S66" t="s">
        <v>25</v>
      </c>
      <c r="T66" t="e">
        <f t="shared" ref="T66:T129" si="1">-Inf</f>
        <v>#NAME?</v>
      </c>
      <c r="U66">
        <v>4.7800000000000004E-3</v>
      </c>
      <c r="V66">
        <v>2.0000000000000002E-5</v>
      </c>
      <c r="W66">
        <v>4.1999999999999997E-3</v>
      </c>
      <c r="X66">
        <v>4.4400000000000004E-3</v>
      </c>
      <c r="Y66">
        <v>6.2899999999999996E-3</v>
      </c>
      <c r="Z66">
        <v>0</v>
      </c>
      <c r="AA66">
        <v>0</v>
      </c>
    </row>
    <row r="67" spans="1:27" x14ac:dyDescent="0.25">
      <c r="A67">
        <v>67.779539999999997</v>
      </c>
      <c r="B67">
        <v>22.547830000000001</v>
      </c>
      <c r="C67">
        <v>40.106119999999997</v>
      </c>
      <c r="D67">
        <v>39.967610000000001</v>
      </c>
      <c r="E67">
        <v>28.330369999999998</v>
      </c>
      <c r="F67">
        <v>-1.18512</v>
      </c>
      <c r="G67">
        <v>2.2630000000000001E-2</v>
      </c>
      <c r="H67">
        <v>0.50183999999999995</v>
      </c>
      <c r="I67">
        <v>0.49067</v>
      </c>
      <c r="J67">
        <v>-3.0244200000000001</v>
      </c>
      <c r="K67">
        <v>6.4030000000000004E-2</v>
      </c>
      <c r="L67">
        <v>-8.5760000000000003E-2</v>
      </c>
      <c r="M67">
        <v>-73.140500000000003</v>
      </c>
      <c r="N67">
        <v>-0.68667</v>
      </c>
      <c r="O67">
        <v>144.81441000000001</v>
      </c>
      <c r="P67">
        <v>148.11109999999999</v>
      </c>
      <c r="Q67">
        <v>-18198.967820000002</v>
      </c>
      <c r="R67">
        <v>-9662.8546900000001</v>
      </c>
      <c r="S67" t="s">
        <v>25</v>
      </c>
      <c r="T67" t="e">
        <f t="shared" si="1"/>
        <v>#NAME?</v>
      </c>
      <c r="U67">
        <v>4.79E-3</v>
      </c>
      <c r="V67">
        <v>2.0000000000000002E-5</v>
      </c>
      <c r="W67">
        <v>4.1999999999999997E-3</v>
      </c>
      <c r="X67">
        <v>4.4299999999999999E-3</v>
      </c>
      <c r="Y67">
        <v>6.2899999999999996E-3</v>
      </c>
      <c r="Z67">
        <v>0</v>
      </c>
      <c r="AA67">
        <v>0</v>
      </c>
    </row>
    <row r="68" spans="1:27" x14ac:dyDescent="0.25">
      <c r="A68">
        <v>68.779780000000002</v>
      </c>
      <c r="B68">
        <v>22.546029999999998</v>
      </c>
      <c r="C68">
        <v>40.101590000000002</v>
      </c>
      <c r="D68">
        <v>39.962800000000001</v>
      </c>
      <c r="E68">
        <v>28.327929999999999</v>
      </c>
      <c r="F68">
        <v>-1.18512</v>
      </c>
      <c r="G68">
        <v>2.29E-2</v>
      </c>
      <c r="H68">
        <v>0.50239999999999996</v>
      </c>
      <c r="I68">
        <v>0.49309999999999998</v>
      </c>
      <c r="J68">
        <v>-3.0244200000000001</v>
      </c>
      <c r="K68">
        <v>6.3450000000000006E-2</v>
      </c>
      <c r="L68">
        <v>-8.5739999999999997E-2</v>
      </c>
      <c r="M68">
        <v>-73.132509999999996</v>
      </c>
      <c r="N68">
        <v>-0.68803999999999998</v>
      </c>
      <c r="O68">
        <v>145.53194999999999</v>
      </c>
      <c r="P68">
        <v>148.27868000000001</v>
      </c>
      <c r="Q68">
        <v>-18198.07358</v>
      </c>
      <c r="R68">
        <v>-9662.0160699999997</v>
      </c>
      <c r="S68" t="s">
        <v>25</v>
      </c>
      <c r="T68" t="e">
        <f t="shared" si="1"/>
        <v>#NAME?</v>
      </c>
      <c r="U68">
        <v>4.79E-3</v>
      </c>
      <c r="V68">
        <v>3.0000000000000001E-5</v>
      </c>
      <c r="W68">
        <v>4.1999999999999997E-3</v>
      </c>
      <c r="X68">
        <v>4.4400000000000004E-3</v>
      </c>
      <c r="Y68">
        <v>6.2899999999999996E-3</v>
      </c>
      <c r="Z68">
        <v>0</v>
      </c>
      <c r="AA68">
        <v>0</v>
      </c>
    </row>
    <row r="69" spans="1:27" x14ac:dyDescent="0.25">
      <c r="A69">
        <v>69.779579999999996</v>
      </c>
      <c r="B69">
        <v>22.543959999999998</v>
      </c>
      <c r="C69">
        <v>40.098280000000003</v>
      </c>
      <c r="D69">
        <v>39.959319999999998</v>
      </c>
      <c r="E69">
        <v>28.326149999999998</v>
      </c>
      <c r="F69">
        <v>-1.18512</v>
      </c>
      <c r="G69">
        <v>2.4080000000000001E-2</v>
      </c>
      <c r="H69">
        <v>0.50061</v>
      </c>
      <c r="I69">
        <v>0.49321999999999999</v>
      </c>
      <c r="J69">
        <v>-3.0244200000000001</v>
      </c>
      <c r="K69">
        <v>6.3909999999999995E-2</v>
      </c>
      <c r="L69">
        <v>-8.5730000000000001E-2</v>
      </c>
      <c r="M69">
        <v>-73.136110000000002</v>
      </c>
      <c r="N69">
        <v>-0.68889999999999996</v>
      </c>
      <c r="O69">
        <v>145.56833</v>
      </c>
      <c r="P69">
        <v>147.74896000000001</v>
      </c>
      <c r="Q69">
        <v>-18197.262200000001</v>
      </c>
      <c r="R69">
        <v>-9661.4070499999998</v>
      </c>
      <c r="S69" t="s">
        <v>25</v>
      </c>
      <c r="T69" t="e">
        <f t="shared" si="1"/>
        <v>#NAME?</v>
      </c>
      <c r="U69">
        <v>4.79E-3</v>
      </c>
      <c r="V69">
        <v>3.0000000000000001E-5</v>
      </c>
      <c r="W69">
        <v>4.1999999999999997E-3</v>
      </c>
      <c r="X69">
        <v>4.4600000000000004E-3</v>
      </c>
      <c r="Y69">
        <v>6.28E-3</v>
      </c>
      <c r="Z69">
        <v>0</v>
      </c>
      <c r="AA69">
        <v>0</v>
      </c>
    </row>
    <row r="70" spans="1:27" x14ac:dyDescent="0.25">
      <c r="A70">
        <v>70.779049999999998</v>
      </c>
      <c r="B70">
        <v>22.543050000000001</v>
      </c>
      <c r="C70">
        <v>40.094000000000001</v>
      </c>
      <c r="D70">
        <v>39.95532</v>
      </c>
      <c r="E70">
        <v>28.324539999999999</v>
      </c>
      <c r="F70">
        <v>-1.18512</v>
      </c>
      <c r="G70">
        <v>2.307E-2</v>
      </c>
      <c r="H70">
        <v>0.50202000000000002</v>
      </c>
      <c r="I70">
        <v>0.49517</v>
      </c>
      <c r="J70">
        <v>-3.0244200000000001</v>
      </c>
      <c r="K70">
        <v>6.3229999999999995E-2</v>
      </c>
      <c r="L70">
        <v>-8.5779999999999995E-2</v>
      </c>
      <c r="M70">
        <v>-73.127420000000001</v>
      </c>
      <c r="N70">
        <v>-0.68747000000000003</v>
      </c>
      <c r="O70">
        <v>146.14361</v>
      </c>
      <c r="P70">
        <v>148.16432</v>
      </c>
      <c r="Q70">
        <v>-18196.73084</v>
      </c>
      <c r="R70">
        <v>-9660.6634599999998</v>
      </c>
      <c r="S70" t="s">
        <v>25</v>
      </c>
      <c r="T70" t="e">
        <f t="shared" si="1"/>
        <v>#NAME?</v>
      </c>
      <c r="U70">
        <v>4.79E-3</v>
      </c>
      <c r="V70">
        <v>2.0000000000000002E-5</v>
      </c>
      <c r="W70">
        <v>4.1999999999999997E-3</v>
      </c>
      <c r="X70">
        <v>4.4400000000000004E-3</v>
      </c>
      <c r="Y70">
        <v>6.2899999999999996E-3</v>
      </c>
      <c r="Z70">
        <v>0</v>
      </c>
      <c r="AA70">
        <v>0</v>
      </c>
    </row>
    <row r="71" spans="1:27" x14ac:dyDescent="0.25">
      <c r="A71">
        <v>71.779640000000001</v>
      </c>
      <c r="B71">
        <v>22.541450000000001</v>
      </c>
      <c r="C71">
        <v>40.091180000000001</v>
      </c>
      <c r="D71">
        <v>39.95102</v>
      </c>
      <c r="E71">
        <v>28.323</v>
      </c>
      <c r="F71">
        <v>-1.18512</v>
      </c>
      <c r="G71">
        <v>2.3400000000000001E-2</v>
      </c>
      <c r="H71">
        <v>0.50158999999999998</v>
      </c>
      <c r="I71">
        <v>0.49524000000000001</v>
      </c>
      <c r="J71">
        <v>-3.0244200000000001</v>
      </c>
      <c r="K71">
        <v>6.2990000000000004E-2</v>
      </c>
      <c r="L71">
        <v>-8.5739999999999997E-2</v>
      </c>
      <c r="M71">
        <v>-73.128169999999997</v>
      </c>
      <c r="N71">
        <v>-0.69484000000000001</v>
      </c>
      <c r="O71">
        <v>146.16341</v>
      </c>
      <c r="P71">
        <v>148.03981999999999</v>
      </c>
      <c r="Q71">
        <v>-18196.068790000001</v>
      </c>
      <c r="R71">
        <v>-9660.0253599999996</v>
      </c>
      <c r="S71" t="s">
        <v>25</v>
      </c>
      <c r="T71" t="e">
        <f t="shared" si="1"/>
        <v>#NAME?</v>
      </c>
      <c r="U71">
        <v>4.79E-3</v>
      </c>
      <c r="V71">
        <v>2.0000000000000002E-5</v>
      </c>
      <c r="W71">
        <v>4.1999999999999997E-3</v>
      </c>
      <c r="X71">
        <v>4.45E-3</v>
      </c>
      <c r="Y71">
        <v>6.2899999999999996E-3</v>
      </c>
      <c r="Z71">
        <v>0</v>
      </c>
      <c r="AA71">
        <v>0</v>
      </c>
    </row>
    <row r="72" spans="1:27" x14ac:dyDescent="0.25">
      <c r="A72">
        <v>72.779079999999993</v>
      </c>
      <c r="B72">
        <v>22.540700000000001</v>
      </c>
      <c r="C72">
        <v>40.085819999999998</v>
      </c>
      <c r="D72">
        <v>39.947159999999997</v>
      </c>
      <c r="E72">
        <v>28.32011</v>
      </c>
      <c r="F72">
        <v>-1.18512</v>
      </c>
      <c r="G72">
        <v>2.359E-2</v>
      </c>
      <c r="H72">
        <v>0.50109000000000004</v>
      </c>
      <c r="I72">
        <v>0.49321999999999999</v>
      </c>
      <c r="J72">
        <v>-3.0244200000000001</v>
      </c>
      <c r="K72">
        <v>6.3899999999999998E-2</v>
      </c>
      <c r="L72">
        <v>-8.5699999999999998E-2</v>
      </c>
      <c r="M72">
        <v>-73.101020000000005</v>
      </c>
      <c r="N72">
        <v>-0.68738999999999995</v>
      </c>
      <c r="O72">
        <v>145.56968000000001</v>
      </c>
      <c r="P72">
        <v>147.89086</v>
      </c>
      <c r="Q72">
        <v>-18195.302299999999</v>
      </c>
      <c r="R72">
        <v>-9659.1974300000002</v>
      </c>
      <c r="S72" t="s">
        <v>25</v>
      </c>
      <c r="T72" t="e">
        <f t="shared" si="1"/>
        <v>#NAME?</v>
      </c>
      <c r="U72">
        <v>4.79E-3</v>
      </c>
      <c r="V72">
        <v>3.0000000000000001E-5</v>
      </c>
      <c r="W72">
        <v>4.1999999999999997E-3</v>
      </c>
      <c r="X72">
        <v>4.45E-3</v>
      </c>
      <c r="Y72">
        <v>6.28E-3</v>
      </c>
      <c r="Z72">
        <v>0</v>
      </c>
      <c r="AA72">
        <v>0</v>
      </c>
    </row>
    <row r="73" spans="1:27" x14ac:dyDescent="0.25">
      <c r="A73">
        <v>73.779219999999995</v>
      </c>
      <c r="B73">
        <v>22.539269999999998</v>
      </c>
      <c r="C73">
        <v>40.082380000000001</v>
      </c>
      <c r="D73">
        <v>39.94303</v>
      </c>
      <c r="E73">
        <v>28.31981</v>
      </c>
      <c r="F73">
        <v>-1.18512</v>
      </c>
      <c r="G73">
        <v>2.2970000000000001E-2</v>
      </c>
      <c r="H73">
        <v>0.50187999999999999</v>
      </c>
      <c r="I73">
        <v>0.49160999999999999</v>
      </c>
      <c r="J73">
        <v>-3.0244200000000001</v>
      </c>
      <c r="K73">
        <v>6.4170000000000005E-2</v>
      </c>
      <c r="L73">
        <v>-8.5739999999999997E-2</v>
      </c>
      <c r="M73">
        <v>-73.115440000000007</v>
      </c>
      <c r="N73">
        <v>-0.69079999999999997</v>
      </c>
      <c r="O73">
        <v>145.09321</v>
      </c>
      <c r="P73">
        <v>148.12477000000001</v>
      </c>
      <c r="Q73">
        <v>-18194.938259999999</v>
      </c>
      <c r="R73">
        <v>-9658.5174299999999</v>
      </c>
      <c r="S73" t="s">
        <v>25</v>
      </c>
      <c r="T73" t="e">
        <f t="shared" si="1"/>
        <v>#NAME?</v>
      </c>
      <c r="U73">
        <v>4.79E-3</v>
      </c>
      <c r="V73">
        <v>3.0000000000000001E-5</v>
      </c>
      <c r="W73">
        <v>4.2100000000000002E-3</v>
      </c>
      <c r="X73">
        <v>4.4400000000000004E-3</v>
      </c>
      <c r="Y73">
        <v>6.2899999999999996E-3</v>
      </c>
      <c r="Z73">
        <v>0</v>
      </c>
      <c r="AA73">
        <v>0</v>
      </c>
    </row>
    <row r="74" spans="1:27" x14ac:dyDescent="0.25">
      <c r="A74">
        <v>74.778930000000003</v>
      </c>
      <c r="B74">
        <v>22.53837</v>
      </c>
      <c r="C74">
        <v>40.078510000000001</v>
      </c>
      <c r="D74">
        <v>39.939590000000003</v>
      </c>
      <c r="E74">
        <v>28.318149999999999</v>
      </c>
      <c r="F74">
        <v>-1.18512</v>
      </c>
      <c r="G74">
        <v>2.3300000000000001E-2</v>
      </c>
      <c r="H74">
        <v>0.50126000000000004</v>
      </c>
      <c r="I74">
        <v>0.49386000000000002</v>
      </c>
      <c r="J74">
        <v>-3.0244200000000001</v>
      </c>
      <c r="K74">
        <v>6.3439999999999996E-2</v>
      </c>
      <c r="L74">
        <v>-8.5739999999999997E-2</v>
      </c>
      <c r="M74">
        <v>-73.105680000000007</v>
      </c>
      <c r="N74">
        <v>-0.68871000000000004</v>
      </c>
      <c r="O74">
        <v>145.75845000000001</v>
      </c>
      <c r="P74">
        <v>147.94145</v>
      </c>
      <c r="Q74">
        <v>-18194.398740000001</v>
      </c>
      <c r="R74">
        <v>-9657.8615399999999</v>
      </c>
      <c r="S74" t="s">
        <v>25</v>
      </c>
      <c r="T74" t="e">
        <f t="shared" si="1"/>
        <v>#NAME?</v>
      </c>
      <c r="U74">
        <v>4.79E-3</v>
      </c>
      <c r="V74">
        <v>2.0000000000000002E-5</v>
      </c>
      <c r="W74">
        <v>4.1999999999999997E-3</v>
      </c>
      <c r="X74">
        <v>4.45E-3</v>
      </c>
      <c r="Y74">
        <v>6.28E-3</v>
      </c>
      <c r="Z74">
        <v>0</v>
      </c>
      <c r="AA74">
        <v>0</v>
      </c>
    </row>
    <row r="75" spans="1:27" x14ac:dyDescent="0.25">
      <c r="A75">
        <v>75.779359999999997</v>
      </c>
      <c r="B75">
        <v>22.53848</v>
      </c>
      <c r="C75">
        <v>40.074950000000001</v>
      </c>
      <c r="D75">
        <v>39.936369999999997</v>
      </c>
      <c r="E75">
        <v>28.317209999999999</v>
      </c>
      <c r="F75">
        <v>-1.18512</v>
      </c>
      <c r="G75">
        <v>2.46E-2</v>
      </c>
      <c r="H75">
        <v>0.49990000000000001</v>
      </c>
      <c r="I75">
        <v>0.49012</v>
      </c>
      <c r="J75">
        <v>-3.0244200000000001</v>
      </c>
      <c r="K75">
        <v>6.2880000000000005E-2</v>
      </c>
      <c r="L75">
        <v>-8.5680000000000006E-2</v>
      </c>
      <c r="M75">
        <v>-73.092439999999996</v>
      </c>
      <c r="N75">
        <v>-0.68705000000000005</v>
      </c>
      <c r="O75">
        <v>144.65349000000001</v>
      </c>
      <c r="P75">
        <v>147.53883999999999</v>
      </c>
      <c r="Q75">
        <v>-18194.224190000001</v>
      </c>
      <c r="R75">
        <v>-9657.2529799999993</v>
      </c>
      <c r="S75" t="s">
        <v>25</v>
      </c>
      <c r="T75" t="e">
        <f t="shared" si="1"/>
        <v>#NAME?</v>
      </c>
      <c r="U75">
        <v>4.7800000000000004E-3</v>
      </c>
      <c r="V75">
        <v>3.0000000000000001E-5</v>
      </c>
      <c r="W75">
        <v>4.1999999999999997E-3</v>
      </c>
      <c r="X75">
        <v>4.47E-3</v>
      </c>
      <c r="Y75">
        <v>6.28E-3</v>
      </c>
      <c r="Z75">
        <v>0</v>
      </c>
      <c r="AA75">
        <v>0</v>
      </c>
    </row>
    <row r="76" spans="1:27" x14ac:dyDescent="0.25">
      <c r="A76">
        <v>76.779499999999999</v>
      </c>
      <c r="B76">
        <v>22.53706</v>
      </c>
      <c r="C76">
        <v>40.071199999999997</v>
      </c>
      <c r="D76">
        <v>39.93374</v>
      </c>
      <c r="E76">
        <v>28.316089999999999</v>
      </c>
      <c r="F76">
        <v>-1.18512</v>
      </c>
      <c r="G76">
        <v>2.3130000000000001E-2</v>
      </c>
      <c r="H76">
        <v>0.49970999999999999</v>
      </c>
      <c r="I76">
        <v>0.49324000000000001</v>
      </c>
      <c r="J76">
        <v>-3.0244200000000001</v>
      </c>
      <c r="K76">
        <v>6.4759999999999998E-2</v>
      </c>
      <c r="L76">
        <v>-8.5739999999999997E-2</v>
      </c>
      <c r="M76">
        <v>-73.096209999999999</v>
      </c>
      <c r="N76">
        <v>-0.68149000000000004</v>
      </c>
      <c r="O76">
        <v>145.57561999999999</v>
      </c>
      <c r="P76">
        <v>147.48490000000001</v>
      </c>
      <c r="Q76">
        <v>-18193.687590000001</v>
      </c>
      <c r="R76">
        <v>-9656.6801899999991</v>
      </c>
      <c r="S76" t="s">
        <v>25</v>
      </c>
      <c r="T76" t="e">
        <f t="shared" si="1"/>
        <v>#NAME?</v>
      </c>
      <c r="U76">
        <v>4.79E-3</v>
      </c>
      <c r="V76">
        <v>2.0000000000000002E-5</v>
      </c>
      <c r="W76">
        <v>4.2100000000000002E-3</v>
      </c>
      <c r="X76">
        <v>4.4400000000000004E-3</v>
      </c>
      <c r="Y76">
        <v>6.28E-3</v>
      </c>
      <c r="Z76">
        <v>0</v>
      </c>
      <c r="AA76">
        <v>0</v>
      </c>
    </row>
    <row r="77" spans="1:27" x14ac:dyDescent="0.25">
      <c r="A77">
        <v>77.779619999999994</v>
      </c>
      <c r="B77">
        <v>22.53566</v>
      </c>
      <c r="C77">
        <v>40.068240000000003</v>
      </c>
      <c r="D77">
        <v>39.929299999999998</v>
      </c>
      <c r="E77">
        <v>28.315049999999999</v>
      </c>
      <c r="F77">
        <v>-1.18512</v>
      </c>
      <c r="G77">
        <v>2.4230000000000002E-2</v>
      </c>
      <c r="H77">
        <v>0.49893999999999999</v>
      </c>
      <c r="I77">
        <v>0.48982999999999999</v>
      </c>
      <c r="J77">
        <v>-3.0244200000000001</v>
      </c>
      <c r="K77">
        <v>6.3450000000000006E-2</v>
      </c>
      <c r="L77">
        <v>-8.5760000000000003E-2</v>
      </c>
      <c r="M77">
        <v>-73.100849999999994</v>
      </c>
      <c r="N77">
        <v>-0.68879999999999997</v>
      </c>
      <c r="O77">
        <v>144.56811999999999</v>
      </c>
      <c r="P77">
        <v>147.25765000000001</v>
      </c>
      <c r="Q77">
        <v>-18193.175299999999</v>
      </c>
      <c r="R77">
        <v>-9656.0169499999993</v>
      </c>
      <c r="S77" t="s">
        <v>25</v>
      </c>
      <c r="T77" t="e">
        <f t="shared" si="1"/>
        <v>#NAME?</v>
      </c>
      <c r="U77">
        <v>4.7800000000000004E-3</v>
      </c>
      <c r="V77">
        <v>2.0000000000000002E-5</v>
      </c>
      <c r="W77">
        <v>4.1999999999999997E-3</v>
      </c>
      <c r="X77">
        <v>4.47E-3</v>
      </c>
      <c r="Y77">
        <v>6.2700000000000004E-3</v>
      </c>
      <c r="Z77">
        <v>0</v>
      </c>
      <c r="AA77">
        <v>0</v>
      </c>
    </row>
    <row r="78" spans="1:27" x14ac:dyDescent="0.25">
      <c r="A78">
        <v>78.779719999999998</v>
      </c>
      <c r="B78">
        <v>22.534369999999999</v>
      </c>
      <c r="C78">
        <v>40.06456</v>
      </c>
      <c r="D78">
        <v>39.926389999999998</v>
      </c>
      <c r="E78">
        <v>28.313600000000001</v>
      </c>
      <c r="F78">
        <v>-1.18512</v>
      </c>
      <c r="G78">
        <v>2.1899999999999999E-2</v>
      </c>
      <c r="H78">
        <v>0.49842999999999998</v>
      </c>
      <c r="I78">
        <v>0.48997000000000002</v>
      </c>
      <c r="J78">
        <v>-3.0244200000000001</v>
      </c>
      <c r="K78">
        <v>6.4509999999999998E-2</v>
      </c>
      <c r="L78">
        <v>-8.5720000000000005E-2</v>
      </c>
      <c r="M78">
        <v>-73.098799999999997</v>
      </c>
      <c r="N78">
        <v>-0.68496999999999997</v>
      </c>
      <c r="O78">
        <v>144.60923</v>
      </c>
      <c r="P78">
        <v>147.10548</v>
      </c>
      <c r="Q78">
        <v>-18192.59762</v>
      </c>
      <c r="R78">
        <v>-9655.4254000000001</v>
      </c>
      <c r="S78" t="s">
        <v>25</v>
      </c>
      <c r="T78" t="e">
        <f t="shared" si="1"/>
        <v>#NAME?</v>
      </c>
      <c r="U78">
        <v>4.7800000000000004E-3</v>
      </c>
      <c r="V78">
        <v>3.0000000000000001E-5</v>
      </c>
      <c r="W78">
        <v>4.2100000000000002E-3</v>
      </c>
      <c r="X78">
        <v>4.4200000000000003E-3</v>
      </c>
      <c r="Y78">
        <v>6.2700000000000004E-3</v>
      </c>
      <c r="Z78">
        <v>0</v>
      </c>
      <c r="AA78">
        <v>0</v>
      </c>
    </row>
    <row r="79" spans="1:27" x14ac:dyDescent="0.25">
      <c r="A79">
        <v>79.779420000000002</v>
      </c>
      <c r="B79">
        <v>22.53293</v>
      </c>
      <c r="C79">
        <v>40.060540000000003</v>
      </c>
      <c r="D79">
        <v>39.922750000000001</v>
      </c>
      <c r="E79">
        <v>28.31204</v>
      </c>
      <c r="F79">
        <v>-1.18512</v>
      </c>
      <c r="G79">
        <v>2.4150000000000001E-2</v>
      </c>
      <c r="H79">
        <v>0.49861</v>
      </c>
      <c r="I79">
        <v>0.48742000000000002</v>
      </c>
      <c r="J79">
        <v>-3.0244200000000001</v>
      </c>
      <c r="K79">
        <v>6.2109999999999999E-2</v>
      </c>
      <c r="L79">
        <v>-8.5779999999999995E-2</v>
      </c>
      <c r="M79">
        <v>-73.097290000000001</v>
      </c>
      <c r="N79">
        <v>-0.68308999999999997</v>
      </c>
      <c r="O79">
        <v>143.85527999999999</v>
      </c>
      <c r="P79">
        <v>147.15839</v>
      </c>
      <c r="Q79">
        <v>-18191.965749999999</v>
      </c>
      <c r="R79">
        <v>-9654.7368399999996</v>
      </c>
      <c r="S79" t="s">
        <v>25</v>
      </c>
      <c r="T79" t="e">
        <f t="shared" si="1"/>
        <v>#NAME?</v>
      </c>
      <c r="U79">
        <v>4.7800000000000004E-3</v>
      </c>
      <c r="V79">
        <v>2.0000000000000002E-5</v>
      </c>
      <c r="W79">
        <v>4.1999999999999997E-3</v>
      </c>
      <c r="X79">
        <v>4.4600000000000004E-3</v>
      </c>
      <c r="Y79">
        <v>6.2700000000000004E-3</v>
      </c>
      <c r="Z79">
        <v>0</v>
      </c>
      <c r="AA79">
        <v>0</v>
      </c>
    </row>
    <row r="80" spans="1:27" x14ac:dyDescent="0.25">
      <c r="A80">
        <v>80.780640000000005</v>
      </c>
      <c r="B80">
        <v>22.532080000000001</v>
      </c>
      <c r="C80">
        <v>40.057470000000002</v>
      </c>
      <c r="D80">
        <v>39.919249999999998</v>
      </c>
      <c r="E80">
        <v>28.311910000000001</v>
      </c>
      <c r="F80">
        <v>-1.18512</v>
      </c>
      <c r="G80">
        <v>2.3449999999999999E-2</v>
      </c>
      <c r="H80">
        <v>0.49826999999999999</v>
      </c>
      <c r="I80">
        <v>0.48882999999999999</v>
      </c>
      <c r="J80">
        <v>-3.0244200000000001</v>
      </c>
      <c r="K80">
        <v>6.4380000000000007E-2</v>
      </c>
      <c r="L80">
        <v>-8.5720000000000005E-2</v>
      </c>
      <c r="M80">
        <v>-73.106430000000003</v>
      </c>
      <c r="N80">
        <v>-0.68520000000000003</v>
      </c>
      <c r="O80">
        <v>144.27278000000001</v>
      </c>
      <c r="P80">
        <v>147.05896999999999</v>
      </c>
      <c r="Q80">
        <v>-18191.758750000001</v>
      </c>
      <c r="R80">
        <v>-9654.1478200000001</v>
      </c>
      <c r="S80" t="s">
        <v>25</v>
      </c>
      <c r="T80" t="e">
        <f t="shared" si="1"/>
        <v>#NAME?</v>
      </c>
      <c r="U80">
        <v>4.7800000000000004E-3</v>
      </c>
      <c r="V80">
        <v>3.0000000000000001E-5</v>
      </c>
      <c r="W80">
        <v>4.2100000000000002E-3</v>
      </c>
      <c r="X80">
        <v>4.45E-3</v>
      </c>
      <c r="Y80">
        <v>6.2700000000000004E-3</v>
      </c>
      <c r="Z80">
        <v>0</v>
      </c>
      <c r="AA80">
        <v>0</v>
      </c>
    </row>
    <row r="81" spans="1:27" x14ac:dyDescent="0.25">
      <c r="A81">
        <v>81.780079999999998</v>
      </c>
      <c r="B81">
        <v>22.530280000000001</v>
      </c>
      <c r="C81">
        <v>40.054369999999999</v>
      </c>
      <c r="D81">
        <v>39.915649999999999</v>
      </c>
      <c r="E81">
        <v>28.311129999999999</v>
      </c>
      <c r="F81">
        <v>-1.18512</v>
      </c>
      <c r="G81">
        <v>2.393E-2</v>
      </c>
      <c r="H81">
        <v>0.49876999999999999</v>
      </c>
      <c r="I81">
        <v>0.48964999999999997</v>
      </c>
      <c r="J81">
        <v>-3.0244200000000001</v>
      </c>
      <c r="K81">
        <v>6.4960000000000004E-2</v>
      </c>
      <c r="L81">
        <v>-8.5739999999999997E-2</v>
      </c>
      <c r="M81">
        <v>-73.119290000000007</v>
      </c>
      <c r="N81">
        <v>-0.68772</v>
      </c>
      <c r="O81">
        <v>144.51537999999999</v>
      </c>
      <c r="P81">
        <v>147.20715000000001</v>
      </c>
      <c r="Q81">
        <v>-18191.216079999998</v>
      </c>
      <c r="R81">
        <v>-9653.5468899999996</v>
      </c>
      <c r="S81" t="s">
        <v>25</v>
      </c>
      <c r="T81" t="e">
        <f t="shared" si="1"/>
        <v>#NAME?</v>
      </c>
      <c r="U81">
        <v>4.7800000000000004E-3</v>
      </c>
      <c r="V81">
        <v>2.0000000000000002E-5</v>
      </c>
      <c r="W81">
        <v>4.2100000000000002E-3</v>
      </c>
      <c r="X81">
        <v>4.4600000000000004E-3</v>
      </c>
      <c r="Y81">
        <v>6.2700000000000004E-3</v>
      </c>
      <c r="Z81">
        <v>0</v>
      </c>
      <c r="AA81">
        <v>0</v>
      </c>
    </row>
    <row r="82" spans="1:27" x14ac:dyDescent="0.25">
      <c r="A82">
        <v>82.780600000000007</v>
      </c>
      <c r="B82">
        <v>22.529150000000001</v>
      </c>
      <c r="C82">
        <v>40.050269999999998</v>
      </c>
      <c r="D82">
        <v>39.912660000000002</v>
      </c>
      <c r="E82">
        <v>28.310130000000001</v>
      </c>
      <c r="F82">
        <v>-1.18512</v>
      </c>
      <c r="G82">
        <v>2.4060000000000002E-2</v>
      </c>
      <c r="H82">
        <v>0.49875000000000003</v>
      </c>
      <c r="I82">
        <v>0.49071999999999999</v>
      </c>
      <c r="J82">
        <v>-3.0244200000000001</v>
      </c>
      <c r="K82">
        <v>6.368E-2</v>
      </c>
      <c r="L82">
        <v>-8.5730000000000001E-2</v>
      </c>
      <c r="M82">
        <v>-73.120959999999997</v>
      </c>
      <c r="N82">
        <v>-0.68218999999999996</v>
      </c>
      <c r="O82">
        <v>144.82954000000001</v>
      </c>
      <c r="P82">
        <v>147.20111</v>
      </c>
      <c r="Q82">
        <v>-18190.766199999998</v>
      </c>
      <c r="R82">
        <v>-9652.9109100000005</v>
      </c>
      <c r="S82" t="s">
        <v>25</v>
      </c>
      <c r="T82" t="e">
        <f t="shared" si="1"/>
        <v>#NAME?</v>
      </c>
      <c r="U82">
        <v>4.79E-3</v>
      </c>
      <c r="V82">
        <v>3.0000000000000001E-5</v>
      </c>
      <c r="W82">
        <v>4.1999999999999997E-3</v>
      </c>
      <c r="X82">
        <v>4.4600000000000004E-3</v>
      </c>
      <c r="Y82">
        <v>6.2700000000000004E-3</v>
      </c>
      <c r="Z82">
        <v>0</v>
      </c>
      <c r="AA82">
        <v>0</v>
      </c>
    </row>
    <row r="83" spans="1:27" x14ac:dyDescent="0.25">
      <c r="A83">
        <v>83.780779999999993</v>
      </c>
      <c r="B83">
        <v>22.527190000000001</v>
      </c>
      <c r="C83">
        <v>40.04739</v>
      </c>
      <c r="D83">
        <v>39.908569999999997</v>
      </c>
      <c r="E83">
        <v>28.310770000000002</v>
      </c>
      <c r="F83">
        <v>-1.18512</v>
      </c>
      <c r="G83">
        <v>2.3550000000000001E-2</v>
      </c>
      <c r="H83">
        <v>0.49843999999999999</v>
      </c>
      <c r="I83">
        <v>0.49075000000000002</v>
      </c>
      <c r="J83">
        <v>-3.0244200000000001</v>
      </c>
      <c r="K83">
        <v>6.4390000000000003E-2</v>
      </c>
      <c r="L83">
        <v>-8.5739999999999997E-2</v>
      </c>
      <c r="M83">
        <v>-73.153779999999998</v>
      </c>
      <c r="N83">
        <v>-0.68820999999999999</v>
      </c>
      <c r="O83">
        <v>144.83864</v>
      </c>
      <c r="P83">
        <v>147.10801000000001</v>
      </c>
      <c r="Q83">
        <v>-18190.487969999998</v>
      </c>
      <c r="R83">
        <v>-9652.2849999999999</v>
      </c>
      <c r="S83" t="s">
        <v>25</v>
      </c>
      <c r="T83" t="e">
        <f t="shared" si="1"/>
        <v>#NAME?</v>
      </c>
      <c r="U83">
        <v>4.79E-3</v>
      </c>
      <c r="V83">
        <v>3.0000000000000001E-5</v>
      </c>
      <c r="W83">
        <v>4.2100000000000002E-3</v>
      </c>
      <c r="X83">
        <v>4.45E-3</v>
      </c>
      <c r="Y83">
        <v>6.2700000000000004E-3</v>
      </c>
      <c r="Z83">
        <v>0</v>
      </c>
      <c r="AA83">
        <v>0</v>
      </c>
    </row>
    <row r="84" spans="1:27" x14ac:dyDescent="0.25">
      <c r="A84">
        <v>84.781899999999993</v>
      </c>
      <c r="B84">
        <v>22.525659999999998</v>
      </c>
      <c r="C84">
        <v>40.044739999999997</v>
      </c>
      <c r="D84">
        <v>39.906019999999998</v>
      </c>
      <c r="E84">
        <v>28.308879999999998</v>
      </c>
      <c r="F84">
        <v>-1.18512</v>
      </c>
      <c r="G84">
        <v>2.223E-2</v>
      </c>
      <c r="H84">
        <v>0.49935000000000002</v>
      </c>
      <c r="I84">
        <v>0.48862</v>
      </c>
      <c r="J84">
        <v>-3.0244200000000001</v>
      </c>
      <c r="K84">
        <v>6.4159999999999995E-2</v>
      </c>
      <c r="L84">
        <v>-8.5709999999999995E-2</v>
      </c>
      <c r="M84">
        <v>-73.149379999999994</v>
      </c>
      <c r="N84">
        <v>-0.68767999999999996</v>
      </c>
      <c r="O84">
        <v>144.20939000000001</v>
      </c>
      <c r="P84">
        <v>147.37642</v>
      </c>
      <c r="Q84">
        <v>-18189.767339999999</v>
      </c>
      <c r="R84">
        <v>-9651.8179299999993</v>
      </c>
      <c r="S84" t="s">
        <v>25</v>
      </c>
      <c r="T84" t="e">
        <f t="shared" si="1"/>
        <v>#NAME?</v>
      </c>
      <c r="U84">
        <v>4.7800000000000004E-3</v>
      </c>
      <c r="V84">
        <v>3.0000000000000001E-5</v>
      </c>
      <c r="W84">
        <v>4.2100000000000002E-3</v>
      </c>
      <c r="X84">
        <v>4.4299999999999999E-3</v>
      </c>
      <c r="Y84">
        <v>6.28E-3</v>
      </c>
      <c r="Z84">
        <v>0</v>
      </c>
      <c r="AA84">
        <v>0</v>
      </c>
    </row>
    <row r="85" spans="1:27" x14ac:dyDescent="0.25">
      <c r="A85">
        <v>85.782359999999997</v>
      </c>
      <c r="B85">
        <v>22.52506</v>
      </c>
      <c r="C85">
        <v>40.041379999999997</v>
      </c>
      <c r="D85">
        <v>39.903060000000004</v>
      </c>
      <c r="E85">
        <v>28.30951</v>
      </c>
      <c r="F85">
        <v>-1.18512</v>
      </c>
      <c r="G85">
        <v>2.3429999999999999E-2</v>
      </c>
      <c r="H85">
        <v>0.49835000000000002</v>
      </c>
      <c r="I85">
        <v>0.48963000000000001</v>
      </c>
      <c r="J85">
        <v>-3.0244200000000001</v>
      </c>
      <c r="K85">
        <v>6.3460000000000003E-2</v>
      </c>
      <c r="L85">
        <v>-8.5779999999999995E-2</v>
      </c>
      <c r="M85">
        <v>-73.164760000000001</v>
      </c>
      <c r="N85">
        <v>-0.68574000000000002</v>
      </c>
      <c r="O85">
        <v>144.50894</v>
      </c>
      <c r="P85">
        <v>147.08374000000001</v>
      </c>
      <c r="Q85">
        <v>-18189.773290000001</v>
      </c>
      <c r="R85">
        <v>-9651.2508600000001</v>
      </c>
      <c r="S85" t="s">
        <v>25</v>
      </c>
      <c r="T85" t="e">
        <f t="shared" si="1"/>
        <v>#NAME?</v>
      </c>
      <c r="U85">
        <v>4.7800000000000004E-3</v>
      </c>
      <c r="V85">
        <v>2.0000000000000002E-5</v>
      </c>
      <c r="W85">
        <v>4.1999999999999997E-3</v>
      </c>
      <c r="X85">
        <v>4.45E-3</v>
      </c>
      <c r="Y85">
        <v>6.2700000000000004E-3</v>
      </c>
      <c r="Z85">
        <v>0</v>
      </c>
      <c r="AA85">
        <v>0</v>
      </c>
    </row>
    <row r="86" spans="1:27" x14ac:dyDescent="0.25">
      <c r="A86">
        <v>86.782780000000002</v>
      </c>
      <c r="B86">
        <v>22.523299999999999</v>
      </c>
      <c r="C86">
        <v>40.03828</v>
      </c>
      <c r="D86">
        <v>39.899450000000002</v>
      </c>
      <c r="E86">
        <v>28.307569999999998</v>
      </c>
      <c r="F86">
        <v>-1.18512</v>
      </c>
      <c r="G86">
        <v>2.3630000000000002E-2</v>
      </c>
      <c r="H86">
        <v>0.49845</v>
      </c>
      <c r="I86">
        <v>0.48823</v>
      </c>
      <c r="J86">
        <v>-3.0244200000000001</v>
      </c>
      <c r="K86">
        <v>6.4219999999999999E-2</v>
      </c>
      <c r="L86">
        <v>-8.5750000000000007E-2</v>
      </c>
      <c r="M86">
        <v>-73.162629999999993</v>
      </c>
      <c r="N86">
        <v>-0.68823000000000001</v>
      </c>
      <c r="O86">
        <v>144.09538000000001</v>
      </c>
      <c r="P86">
        <v>147.11238</v>
      </c>
      <c r="Q86">
        <v>-18188.992409999999</v>
      </c>
      <c r="R86">
        <v>-9650.6490400000002</v>
      </c>
      <c r="S86" t="s">
        <v>25</v>
      </c>
      <c r="T86" t="e">
        <f t="shared" si="1"/>
        <v>#NAME?</v>
      </c>
      <c r="U86">
        <v>4.7800000000000004E-3</v>
      </c>
      <c r="V86">
        <v>2.0000000000000002E-5</v>
      </c>
      <c r="W86">
        <v>4.2100000000000002E-3</v>
      </c>
      <c r="X86">
        <v>4.45E-3</v>
      </c>
      <c r="Y86">
        <v>6.2700000000000004E-3</v>
      </c>
      <c r="Z86">
        <v>0</v>
      </c>
      <c r="AA86">
        <v>0</v>
      </c>
    </row>
    <row r="87" spans="1:27" x14ac:dyDescent="0.25">
      <c r="A87">
        <v>87.782200000000003</v>
      </c>
      <c r="B87">
        <v>22.520980000000002</v>
      </c>
      <c r="C87">
        <v>40.034080000000003</v>
      </c>
      <c r="D87">
        <v>39.895470000000003</v>
      </c>
      <c r="E87">
        <v>28.307729999999999</v>
      </c>
      <c r="F87">
        <v>-1.18512</v>
      </c>
      <c r="G87">
        <v>2.307E-2</v>
      </c>
      <c r="H87">
        <v>0.49791000000000002</v>
      </c>
      <c r="I87">
        <v>0.48741000000000001</v>
      </c>
      <c r="J87">
        <v>-3.0244200000000001</v>
      </c>
      <c r="K87">
        <v>6.4369999999999997E-2</v>
      </c>
      <c r="L87">
        <v>-8.5760000000000003E-2</v>
      </c>
      <c r="M87">
        <v>-73.193979999999996</v>
      </c>
      <c r="N87">
        <v>-0.68716999999999995</v>
      </c>
      <c r="O87">
        <v>143.85354000000001</v>
      </c>
      <c r="P87">
        <v>146.95128</v>
      </c>
      <c r="Q87">
        <v>-18188.538499999999</v>
      </c>
      <c r="R87">
        <v>-9649.91453</v>
      </c>
      <c r="S87" t="s">
        <v>25</v>
      </c>
      <c r="T87" t="e">
        <f t="shared" si="1"/>
        <v>#NAME?</v>
      </c>
      <c r="U87">
        <v>4.7800000000000004E-3</v>
      </c>
      <c r="V87">
        <v>2.0000000000000002E-5</v>
      </c>
      <c r="W87">
        <v>4.2100000000000002E-3</v>
      </c>
      <c r="X87">
        <v>4.4400000000000004E-3</v>
      </c>
      <c r="Y87">
        <v>6.2700000000000004E-3</v>
      </c>
      <c r="Z87">
        <v>0</v>
      </c>
      <c r="AA87">
        <v>0</v>
      </c>
    </row>
    <row r="88" spans="1:27" x14ac:dyDescent="0.25">
      <c r="A88">
        <v>88.78201</v>
      </c>
      <c r="B88">
        <v>22.519950000000001</v>
      </c>
      <c r="C88">
        <v>40.031170000000003</v>
      </c>
      <c r="D88">
        <v>39.892719999999997</v>
      </c>
      <c r="E88">
        <v>28.306999999999999</v>
      </c>
      <c r="F88">
        <v>-1.18512</v>
      </c>
      <c r="G88">
        <v>2.3779999999999999E-2</v>
      </c>
      <c r="H88">
        <v>0.49890000000000001</v>
      </c>
      <c r="I88">
        <v>0.49095</v>
      </c>
      <c r="J88">
        <v>-3.0244200000000001</v>
      </c>
      <c r="K88">
        <v>6.3930000000000001E-2</v>
      </c>
      <c r="L88">
        <v>-8.5699999999999998E-2</v>
      </c>
      <c r="M88">
        <v>-73.197779999999995</v>
      </c>
      <c r="N88">
        <v>-0.68635999999999997</v>
      </c>
      <c r="O88">
        <v>144.89896999999999</v>
      </c>
      <c r="P88">
        <v>147.24421000000001</v>
      </c>
      <c r="Q88">
        <v>-18188.169020000001</v>
      </c>
      <c r="R88">
        <v>-9649.4074799999999</v>
      </c>
      <c r="S88" t="s">
        <v>25</v>
      </c>
      <c r="T88" t="e">
        <f t="shared" si="1"/>
        <v>#NAME?</v>
      </c>
      <c r="U88">
        <v>4.79E-3</v>
      </c>
      <c r="V88">
        <v>3.0000000000000001E-5</v>
      </c>
      <c r="W88">
        <v>4.1999999999999997E-3</v>
      </c>
      <c r="X88">
        <v>4.4600000000000004E-3</v>
      </c>
      <c r="Y88">
        <v>6.2700000000000004E-3</v>
      </c>
      <c r="Z88">
        <v>0</v>
      </c>
      <c r="AA88">
        <v>0</v>
      </c>
    </row>
    <row r="89" spans="1:27" x14ac:dyDescent="0.25">
      <c r="A89">
        <v>89.782780000000002</v>
      </c>
      <c r="B89">
        <v>22.51885</v>
      </c>
      <c r="C89">
        <v>40.028109999999998</v>
      </c>
      <c r="D89">
        <v>39.890689999999999</v>
      </c>
      <c r="E89">
        <v>28.305579999999999</v>
      </c>
      <c r="F89">
        <v>-1.18512</v>
      </c>
      <c r="G89">
        <v>2.3230000000000001E-2</v>
      </c>
      <c r="H89">
        <v>0.49852999999999997</v>
      </c>
      <c r="I89">
        <v>0.49008000000000002</v>
      </c>
      <c r="J89">
        <v>-3.0244200000000001</v>
      </c>
      <c r="K89">
        <v>6.3289999999999999E-2</v>
      </c>
      <c r="L89">
        <v>-8.5769999999999999E-2</v>
      </c>
      <c r="M89">
        <v>-73.193830000000005</v>
      </c>
      <c r="N89">
        <v>-0.68123</v>
      </c>
      <c r="O89">
        <v>144.64062000000001</v>
      </c>
      <c r="P89">
        <v>147.13687999999999</v>
      </c>
      <c r="Q89">
        <v>-18187.637419999999</v>
      </c>
      <c r="R89">
        <v>-9648.9505200000003</v>
      </c>
      <c r="S89" t="s">
        <v>25</v>
      </c>
      <c r="T89" t="e">
        <f t="shared" si="1"/>
        <v>#NAME?</v>
      </c>
      <c r="U89">
        <v>4.7800000000000004E-3</v>
      </c>
      <c r="V89">
        <v>2.0000000000000002E-5</v>
      </c>
      <c r="W89">
        <v>4.1999999999999997E-3</v>
      </c>
      <c r="X89">
        <v>4.45E-3</v>
      </c>
      <c r="Y89">
        <v>6.2700000000000004E-3</v>
      </c>
      <c r="Z89">
        <v>0</v>
      </c>
      <c r="AA89">
        <v>0</v>
      </c>
    </row>
    <row r="90" spans="1:27" x14ac:dyDescent="0.25">
      <c r="A90">
        <v>90.782309999999995</v>
      </c>
      <c r="B90">
        <v>22.516999999999999</v>
      </c>
      <c r="C90">
        <v>40.025170000000003</v>
      </c>
      <c r="D90">
        <v>39.8874</v>
      </c>
      <c r="E90">
        <v>28.30612</v>
      </c>
      <c r="F90">
        <v>-1.18512</v>
      </c>
      <c r="G90">
        <v>2.3060000000000001E-2</v>
      </c>
      <c r="H90">
        <v>0.49980000000000002</v>
      </c>
      <c r="I90">
        <v>0.49096000000000001</v>
      </c>
      <c r="J90">
        <v>-3.0244200000000001</v>
      </c>
      <c r="K90">
        <v>6.3829999999999998E-2</v>
      </c>
      <c r="L90">
        <v>-8.5809999999999997E-2</v>
      </c>
      <c r="M90">
        <v>-73.223910000000004</v>
      </c>
      <c r="N90">
        <v>-0.68298000000000003</v>
      </c>
      <c r="O90">
        <v>144.90248</v>
      </c>
      <c r="P90">
        <v>147.50973999999999</v>
      </c>
      <c r="Q90">
        <v>-18187.360110000001</v>
      </c>
      <c r="R90">
        <v>-9648.3911499999995</v>
      </c>
      <c r="S90" t="s">
        <v>25</v>
      </c>
      <c r="T90" t="e">
        <f t="shared" si="1"/>
        <v>#NAME?</v>
      </c>
      <c r="U90">
        <v>4.79E-3</v>
      </c>
      <c r="V90">
        <v>2.0000000000000002E-5</v>
      </c>
      <c r="W90">
        <v>4.1999999999999997E-3</v>
      </c>
      <c r="X90">
        <v>4.4400000000000004E-3</v>
      </c>
      <c r="Y90">
        <v>6.28E-3</v>
      </c>
      <c r="Z90">
        <v>0</v>
      </c>
      <c r="AA90">
        <v>0</v>
      </c>
    </row>
    <row r="91" spans="1:27" x14ac:dyDescent="0.25">
      <c r="A91">
        <v>91.782769999999999</v>
      </c>
      <c r="B91">
        <v>22.513950000000001</v>
      </c>
      <c r="C91">
        <v>40.022190000000002</v>
      </c>
      <c r="D91">
        <v>39.88326</v>
      </c>
      <c r="E91">
        <v>28.304569999999998</v>
      </c>
      <c r="F91">
        <v>-1.18512</v>
      </c>
      <c r="G91">
        <v>2.41E-2</v>
      </c>
      <c r="H91">
        <v>0.49869000000000002</v>
      </c>
      <c r="I91">
        <v>0.49153000000000002</v>
      </c>
      <c r="J91">
        <v>-3.0244200000000001</v>
      </c>
      <c r="K91">
        <v>6.4329999999999998E-2</v>
      </c>
      <c r="L91">
        <v>-8.5760000000000003E-2</v>
      </c>
      <c r="M91">
        <v>-73.243020000000001</v>
      </c>
      <c r="N91">
        <v>-0.68871000000000004</v>
      </c>
      <c r="O91">
        <v>145.06879000000001</v>
      </c>
      <c r="P91">
        <v>147.18236999999999</v>
      </c>
      <c r="Q91">
        <v>-18186.391670000001</v>
      </c>
      <c r="R91">
        <v>-9647.7524400000002</v>
      </c>
      <c r="S91" t="s">
        <v>25</v>
      </c>
      <c r="T91" t="e">
        <f t="shared" si="1"/>
        <v>#NAME?</v>
      </c>
      <c r="U91">
        <v>4.79E-3</v>
      </c>
      <c r="V91">
        <v>2.0000000000000002E-5</v>
      </c>
      <c r="W91">
        <v>4.2100000000000002E-3</v>
      </c>
      <c r="X91">
        <v>4.4600000000000004E-3</v>
      </c>
      <c r="Y91">
        <v>6.2700000000000004E-3</v>
      </c>
      <c r="Z91">
        <v>0</v>
      </c>
      <c r="AA91">
        <v>0</v>
      </c>
    </row>
    <row r="92" spans="1:27" x14ac:dyDescent="0.25">
      <c r="A92">
        <v>92.784170000000003</v>
      </c>
      <c r="B92">
        <v>22.512229999999999</v>
      </c>
      <c r="C92">
        <v>40.018949999999997</v>
      </c>
      <c r="D92">
        <v>39.881630000000001</v>
      </c>
      <c r="E92">
        <v>28.304130000000001</v>
      </c>
      <c r="F92">
        <v>-1.18512</v>
      </c>
      <c r="G92">
        <v>2.3040000000000001E-2</v>
      </c>
      <c r="H92">
        <v>0.50065999999999999</v>
      </c>
      <c r="I92">
        <v>0.49058000000000002</v>
      </c>
      <c r="J92">
        <v>-3.0244200000000001</v>
      </c>
      <c r="K92">
        <v>6.3659999999999994E-2</v>
      </c>
      <c r="L92">
        <v>-8.5760000000000003E-2</v>
      </c>
      <c r="M92">
        <v>-73.259119999999996</v>
      </c>
      <c r="N92">
        <v>-0.68078000000000005</v>
      </c>
      <c r="O92">
        <v>144.79059000000001</v>
      </c>
      <c r="P92">
        <v>147.76294999999999</v>
      </c>
      <c r="Q92">
        <v>-18185.937279999998</v>
      </c>
      <c r="R92">
        <v>-9647.3156500000005</v>
      </c>
      <c r="S92" t="s">
        <v>25</v>
      </c>
      <c r="T92" t="e">
        <f t="shared" si="1"/>
        <v>#NAME?</v>
      </c>
      <c r="U92">
        <v>4.7800000000000004E-3</v>
      </c>
      <c r="V92">
        <v>2.0000000000000002E-5</v>
      </c>
      <c r="W92">
        <v>4.1999999999999997E-3</v>
      </c>
      <c r="X92">
        <v>4.4400000000000004E-3</v>
      </c>
      <c r="Y92">
        <v>6.28E-3</v>
      </c>
      <c r="Z92">
        <v>0</v>
      </c>
      <c r="AA92">
        <v>0</v>
      </c>
    </row>
    <row r="93" spans="1:27" x14ac:dyDescent="0.25">
      <c r="A93">
        <v>93.784170000000003</v>
      </c>
      <c r="B93">
        <v>22.510639999999999</v>
      </c>
      <c r="C93">
        <v>40.015979999999999</v>
      </c>
      <c r="D93">
        <v>39.878210000000003</v>
      </c>
      <c r="E93">
        <v>28.303280000000001</v>
      </c>
      <c r="F93">
        <v>-1.18512</v>
      </c>
      <c r="G93">
        <v>2.3019999999999999E-2</v>
      </c>
      <c r="H93">
        <v>0.50138000000000005</v>
      </c>
      <c r="I93">
        <v>0.49154999999999999</v>
      </c>
      <c r="J93">
        <v>-3.0244200000000001</v>
      </c>
      <c r="K93">
        <v>6.5259999999999999E-2</v>
      </c>
      <c r="L93">
        <v>-8.5720000000000005E-2</v>
      </c>
      <c r="M93">
        <v>-73.268540000000002</v>
      </c>
      <c r="N93">
        <v>-0.68300000000000005</v>
      </c>
      <c r="O93">
        <v>145.07445000000001</v>
      </c>
      <c r="P93">
        <v>147.976</v>
      </c>
      <c r="Q93">
        <v>-18185.423350000001</v>
      </c>
      <c r="R93">
        <v>-9646.7420899999997</v>
      </c>
      <c r="S93" t="s">
        <v>25</v>
      </c>
      <c r="T93" t="e">
        <f t="shared" si="1"/>
        <v>#NAME?</v>
      </c>
      <c r="U93">
        <v>4.79E-3</v>
      </c>
      <c r="V93">
        <v>3.0000000000000001E-5</v>
      </c>
      <c r="W93">
        <v>4.2100000000000002E-3</v>
      </c>
      <c r="X93">
        <v>4.4400000000000004E-3</v>
      </c>
      <c r="Y93">
        <v>6.2899999999999996E-3</v>
      </c>
      <c r="Z93">
        <v>0</v>
      </c>
      <c r="AA93">
        <v>0</v>
      </c>
    </row>
    <row r="94" spans="1:27" x14ac:dyDescent="0.25">
      <c r="A94">
        <v>94.784139999999994</v>
      </c>
      <c r="B94">
        <v>22.509779999999999</v>
      </c>
      <c r="C94">
        <v>40.014119999999998</v>
      </c>
      <c r="D94">
        <v>39.875520000000002</v>
      </c>
      <c r="E94">
        <v>28.301269999999999</v>
      </c>
      <c r="F94">
        <v>-1.18512</v>
      </c>
      <c r="G94">
        <v>2.384E-2</v>
      </c>
      <c r="H94">
        <v>0.50185000000000002</v>
      </c>
      <c r="I94">
        <v>0.49013000000000001</v>
      </c>
      <c r="J94">
        <v>-3.0244200000000001</v>
      </c>
      <c r="K94">
        <v>6.3369999999999996E-2</v>
      </c>
      <c r="L94">
        <v>-8.5709999999999995E-2</v>
      </c>
      <c r="M94">
        <v>-73.253910000000005</v>
      </c>
      <c r="N94">
        <v>-0.68711</v>
      </c>
      <c r="O94">
        <v>144.65618000000001</v>
      </c>
      <c r="P94">
        <v>148.11643000000001</v>
      </c>
      <c r="Q94">
        <v>-18184.81769</v>
      </c>
      <c r="R94">
        <v>-9646.3340200000002</v>
      </c>
      <c r="S94" t="s">
        <v>25</v>
      </c>
      <c r="T94" t="e">
        <f t="shared" si="1"/>
        <v>#NAME?</v>
      </c>
      <c r="U94">
        <v>4.7800000000000004E-3</v>
      </c>
      <c r="V94">
        <v>3.0000000000000001E-5</v>
      </c>
      <c r="W94">
        <v>4.1999999999999997E-3</v>
      </c>
      <c r="X94">
        <v>4.4600000000000004E-3</v>
      </c>
      <c r="Y94">
        <v>6.2899999999999996E-3</v>
      </c>
      <c r="Z94">
        <v>0</v>
      </c>
      <c r="AA94">
        <v>0</v>
      </c>
    </row>
    <row r="95" spans="1:27" x14ac:dyDescent="0.25">
      <c r="A95">
        <v>95.785169999999994</v>
      </c>
      <c r="B95">
        <v>22.50808</v>
      </c>
      <c r="C95">
        <v>40.010579999999997</v>
      </c>
      <c r="D95">
        <v>39.873249999999999</v>
      </c>
      <c r="E95">
        <v>28.299869999999999</v>
      </c>
      <c r="F95">
        <v>-1.18512</v>
      </c>
      <c r="G95">
        <v>2.385E-2</v>
      </c>
      <c r="H95">
        <v>0.50127999999999995</v>
      </c>
      <c r="I95">
        <v>0.49325999999999998</v>
      </c>
      <c r="J95">
        <v>-3.0244200000000001</v>
      </c>
      <c r="K95">
        <v>6.4219999999999999E-2</v>
      </c>
      <c r="L95">
        <v>-8.5760000000000003E-2</v>
      </c>
      <c r="M95">
        <v>-73.257819999999995</v>
      </c>
      <c r="N95">
        <v>-0.68081999999999998</v>
      </c>
      <c r="O95">
        <v>145.58070000000001</v>
      </c>
      <c r="P95">
        <v>147.94624999999999</v>
      </c>
      <c r="Q95">
        <v>-18184.165850000001</v>
      </c>
      <c r="R95">
        <v>-9645.8133400000006</v>
      </c>
      <c r="S95" t="s">
        <v>25</v>
      </c>
      <c r="T95" t="e">
        <f t="shared" si="1"/>
        <v>#NAME?</v>
      </c>
      <c r="U95">
        <v>4.79E-3</v>
      </c>
      <c r="V95">
        <v>2.0000000000000002E-5</v>
      </c>
      <c r="W95">
        <v>4.2100000000000002E-3</v>
      </c>
      <c r="X95">
        <v>4.4600000000000004E-3</v>
      </c>
      <c r="Y95">
        <v>6.28E-3</v>
      </c>
      <c r="Z95">
        <v>0</v>
      </c>
      <c r="AA95">
        <v>0</v>
      </c>
    </row>
    <row r="96" spans="1:27" x14ac:dyDescent="0.25">
      <c r="A96">
        <v>96.785229999999999</v>
      </c>
      <c r="B96">
        <v>22.507100000000001</v>
      </c>
      <c r="C96">
        <v>40.006869999999999</v>
      </c>
      <c r="D96">
        <v>39.870420000000003</v>
      </c>
      <c r="E96">
        <v>28.298929999999999</v>
      </c>
      <c r="F96">
        <v>-1.18512</v>
      </c>
      <c r="G96">
        <v>2.3810000000000001E-2</v>
      </c>
      <c r="H96">
        <v>0.50177000000000005</v>
      </c>
      <c r="I96">
        <v>0.49207000000000001</v>
      </c>
      <c r="J96">
        <v>-3.0244200000000001</v>
      </c>
      <c r="K96">
        <v>6.4009999999999997E-2</v>
      </c>
      <c r="L96">
        <v>-8.5760000000000003E-2</v>
      </c>
      <c r="M96">
        <v>-73.258229999999998</v>
      </c>
      <c r="N96">
        <v>-0.67647999999999997</v>
      </c>
      <c r="O96">
        <v>145.22830999999999</v>
      </c>
      <c r="P96">
        <v>148.09307000000001</v>
      </c>
      <c r="Q96">
        <v>-18183.759450000001</v>
      </c>
      <c r="R96">
        <v>-9645.2261299999991</v>
      </c>
      <c r="S96" t="s">
        <v>25</v>
      </c>
      <c r="T96" t="e">
        <f t="shared" si="1"/>
        <v>#NAME?</v>
      </c>
      <c r="U96">
        <v>4.79E-3</v>
      </c>
      <c r="V96">
        <v>2.0000000000000002E-5</v>
      </c>
      <c r="W96">
        <v>4.1999999999999997E-3</v>
      </c>
      <c r="X96">
        <v>4.4600000000000004E-3</v>
      </c>
      <c r="Y96">
        <v>6.2899999999999996E-3</v>
      </c>
      <c r="Z96">
        <v>0</v>
      </c>
      <c r="AA96">
        <v>0</v>
      </c>
    </row>
    <row r="97" spans="1:27" x14ac:dyDescent="0.25">
      <c r="A97">
        <v>97.785539999999997</v>
      </c>
      <c r="B97">
        <v>22.505569999999999</v>
      </c>
      <c r="C97">
        <v>40.005020000000002</v>
      </c>
      <c r="D97">
        <v>39.867159999999998</v>
      </c>
      <c r="E97">
        <v>28.29768</v>
      </c>
      <c r="F97">
        <v>-1.18512</v>
      </c>
      <c r="G97">
        <v>2.3400000000000001E-2</v>
      </c>
      <c r="H97">
        <v>0.50153999999999999</v>
      </c>
      <c r="I97">
        <v>0.49188999999999999</v>
      </c>
      <c r="J97">
        <v>-3.0244200000000001</v>
      </c>
      <c r="K97">
        <v>6.2869999999999995E-2</v>
      </c>
      <c r="L97">
        <v>-8.5690000000000002E-2</v>
      </c>
      <c r="M97">
        <v>-73.261769999999999</v>
      </c>
      <c r="N97">
        <v>-0.68345</v>
      </c>
      <c r="O97">
        <v>145.17597000000001</v>
      </c>
      <c r="P97">
        <v>148.02477999999999</v>
      </c>
      <c r="Q97">
        <v>-18183.17453</v>
      </c>
      <c r="R97">
        <v>-9644.7674999999999</v>
      </c>
      <c r="S97" t="s">
        <v>25</v>
      </c>
      <c r="T97" t="e">
        <f t="shared" si="1"/>
        <v>#NAME?</v>
      </c>
      <c r="U97">
        <v>4.79E-3</v>
      </c>
      <c r="V97">
        <v>3.0000000000000001E-5</v>
      </c>
      <c r="W97">
        <v>4.1999999999999997E-3</v>
      </c>
      <c r="X97">
        <v>4.45E-3</v>
      </c>
      <c r="Y97">
        <v>6.2899999999999996E-3</v>
      </c>
      <c r="Z97">
        <v>0</v>
      </c>
      <c r="AA97">
        <v>0</v>
      </c>
    </row>
    <row r="98" spans="1:27" x14ac:dyDescent="0.25">
      <c r="A98">
        <v>98.785550000000001</v>
      </c>
      <c r="B98">
        <v>22.50403</v>
      </c>
      <c r="C98">
        <v>40.00338</v>
      </c>
      <c r="D98">
        <v>39.864330000000002</v>
      </c>
      <c r="E98">
        <v>28.296299999999999</v>
      </c>
      <c r="F98">
        <v>-1.18512</v>
      </c>
      <c r="G98">
        <v>2.3789999999999999E-2</v>
      </c>
      <c r="H98">
        <v>0.50188999999999995</v>
      </c>
      <c r="I98">
        <v>0.49301</v>
      </c>
      <c r="J98">
        <v>-3.0244200000000001</v>
      </c>
      <c r="K98">
        <v>6.4460000000000003E-2</v>
      </c>
      <c r="L98">
        <v>-8.5720000000000005E-2</v>
      </c>
      <c r="M98">
        <v>-73.263810000000007</v>
      </c>
      <c r="N98">
        <v>-0.68935000000000002</v>
      </c>
      <c r="O98">
        <v>145.50673</v>
      </c>
      <c r="P98">
        <v>148.12685999999999</v>
      </c>
      <c r="Q98">
        <v>-18182.558679999998</v>
      </c>
      <c r="R98">
        <v>-9644.3669000000009</v>
      </c>
      <c r="S98" t="s">
        <v>25</v>
      </c>
      <c r="T98" t="e">
        <f t="shared" si="1"/>
        <v>#NAME?</v>
      </c>
      <c r="U98">
        <v>4.79E-3</v>
      </c>
      <c r="V98">
        <v>3.0000000000000001E-5</v>
      </c>
      <c r="W98">
        <v>4.2100000000000002E-3</v>
      </c>
      <c r="X98">
        <v>4.4600000000000004E-3</v>
      </c>
      <c r="Y98">
        <v>6.2899999999999996E-3</v>
      </c>
      <c r="Z98">
        <v>0</v>
      </c>
      <c r="AA98">
        <v>0</v>
      </c>
    </row>
    <row r="99" spans="1:27" x14ac:dyDescent="0.25">
      <c r="A99">
        <v>99.785319999999999</v>
      </c>
      <c r="B99">
        <v>22.503789999999999</v>
      </c>
      <c r="C99">
        <v>40.000309999999999</v>
      </c>
      <c r="D99">
        <v>39.861890000000002</v>
      </c>
      <c r="E99">
        <v>28.294969999999999</v>
      </c>
      <c r="F99">
        <v>-1.18512</v>
      </c>
      <c r="G99">
        <v>2.3529999999999999E-2</v>
      </c>
      <c r="H99">
        <v>0.50063999999999997</v>
      </c>
      <c r="I99">
        <v>0.49286999999999997</v>
      </c>
      <c r="J99">
        <v>-3.0244200000000001</v>
      </c>
      <c r="K99">
        <v>6.3109999999999999E-2</v>
      </c>
      <c r="L99">
        <v>-8.5760000000000003E-2</v>
      </c>
      <c r="M99">
        <v>-73.250050000000002</v>
      </c>
      <c r="N99">
        <v>-0.68618000000000001</v>
      </c>
      <c r="O99">
        <v>145.46585999999999</v>
      </c>
      <c r="P99">
        <v>147.75756000000001</v>
      </c>
      <c r="Q99">
        <v>-18182.227299999999</v>
      </c>
      <c r="R99">
        <v>-9643.8718000000008</v>
      </c>
      <c r="S99" t="s">
        <v>25</v>
      </c>
      <c r="T99" t="e">
        <f t="shared" si="1"/>
        <v>#NAME?</v>
      </c>
      <c r="U99">
        <v>4.79E-3</v>
      </c>
      <c r="V99">
        <v>2.0000000000000002E-5</v>
      </c>
      <c r="W99">
        <v>4.1999999999999997E-3</v>
      </c>
      <c r="X99">
        <v>4.45E-3</v>
      </c>
      <c r="Y99">
        <v>6.28E-3</v>
      </c>
      <c r="Z99">
        <v>0</v>
      </c>
      <c r="AA99">
        <v>0</v>
      </c>
    </row>
    <row r="100" spans="1:27" x14ac:dyDescent="0.25">
      <c r="A100">
        <v>100.78552999999999</v>
      </c>
      <c r="B100">
        <v>22.502369999999999</v>
      </c>
      <c r="C100">
        <v>39.997230000000002</v>
      </c>
      <c r="D100">
        <v>39.858379999999997</v>
      </c>
      <c r="E100">
        <v>28.292110000000001</v>
      </c>
      <c r="F100">
        <v>-1.18512</v>
      </c>
      <c r="G100">
        <v>2.3550000000000001E-2</v>
      </c>
      <c r="H100">
        <v>0.50165999999999999</v>
      </c>
      <c r="I100">
        <v>0.49401</v>
      </c>
      <c r="J100">
        <v>-3.0244200000000001</v>
      </c>
      <c r="K100">
        <v>6.4449999999999993E-2</v>
      </c>
      <c r="L100">
        <v>-8.5760000000000003E-2</v>
      </c>
      <c r="M100">
        <v>-73.231920000000002</v>
      </c>
      <c r="N100">
        <v>-0.68837000000000004</v>
      </c>
      <c r="O100">
        <v>145.80284</v>
      </c>
      <c r="P100">
        <v>148.05841000000001</v>
      </c>
      <c r="Q100">
        <v>-18181.327219999999</v>
      </c>
      <c r="R100">
        <v>-9643.2806099999998</v>
      </c>
      <c r="S100" t="s">
        <v>25</v>
      </c>
      <c r="T100" t="e">
        <f t="shared" si="1"/>
        <v>#NAME?</v>
      </c>
      <c r="U100">
        <v>4.79E-3</v>
      </c>
      <c r="V100">
        <v>2.0000000000000002E-5</v>
      </c>
      <c r="W100">
        <v>4.2100000000000002E-3</v>
      </c>
      <c r="X100">
        <v>4.45E-3</v>
      </c>
      <c r="Y100">
        <v>6.2899999999999996E-3</v>
      </c>
      <c r="Z100">
        <v>0</v>
      </c>
      <c r="AA100">
        <v>0</v>
      </c>
    </row>
    <row r="101" spans="1:27" x14ac:dyDescent="0.25">
      <c r="A101">
        <v>101.78622</v>
      </c>
      <c r="B101">
        <v>22.501729999999998</v>
      </c>
      <c r="C101">
        <v>39.995060000000002</v>
      </c>
      <c r="D101">
        <v>39.855960000000003</v>
      </c>
      <c r="E101">
        <v>28.291440000000001</v>
      </c>
      <c r="F101">
        <v>-1.18512</v>
      </c>
      <c r="G101">
        <v>2.504E-2</v>
      </c>
      <c r="H101">
        <v>0.50126000000000004</v>
      </c>
      <c r="I101">
        <v>0.49117</v>
      </c>
      <c r="J101">
        <v>-3.0244200000000001</v>
      </c>
      <c r="K101">
        <v>6.3380000000000006E-2</v>
      </c>
      <c r="L101">
        <v>-8.5730000000000001E-2</v>
      </c>
      <c r="M101">
        <v>-73.231499999999997</v>
      </c>
      <c r="N101">
        <v>-0.68960999999999995</v>
      </c>
      <c r="O101">
        <v>144.96329</v>
      </c>
      <c r="P101">
        <v>147.94144</v>
      </c>
      <c r="Q101">
        <v>-18181.050739999999</v>
      </c>
      <c r="R101">
        <v>-9642.8690999999999</v>
      </c>
      <c r="S101" t="s">
        <v>25</v>
      </c>
      <c r="T101" t="e">
        <f t="shared" si="1"/>
        <v>#NAME?</v>
      </c>
      <c r="U101">
        <v>4.79E-3</v>
      </c>
      <c r="V101">
        <v>3.0000000000000001E-5</v>
      </c>
      <c r="W101">
        <v>4.1999999999999997E-3</v>
      </c>
      <c r="X101">
        <v>4.4799999999999996E-3</v>
      </c>
      <c r="Y101">
        <v>6.28E-3</v>
      </c>
      <c r="Z101">
        <v>0</v>
      </c>
      <c r="AA101">
        <v>0</v>
      </c>
    </row>
    <row r="102" spans="1:27" x14ac:dyDescent="0.25">
      <c r="A102">
        <v>102.78742</v>
      </c>
      <c r="B102">
        <v>22.500330000000002</v>
      </c>
      <c r="C102">
        <v>39.992800000000003</v>
      </c>
      <c r="D102">
        <v>39.853450000000002</v>
      </c>
      <c r="E102">
        <v>28.290330000000001</v>
      </c>
      <c r="F102">
        <v>-1.18512</v>
      </c>
      <c r="G102">
        <v>2.4420000000000001E-2</v>
      </c>
      <c r="H102">
        <v>0.50168000000000001</v>
      </c>
      <c r="I102">
        <v>0.49281999999999998</v>
      </c>
      <c r="J102">
        <v>-3.0244200000000001</v>
      </c>
      <c r="K102">
        <v>6.3969999999999999E-2</v>
      </c>
      <c r="L102">
        <v>-8.5680000000000006E-2</v>
      </c>
      <c r="M102">
        <v>-73.235159999999993</v>
      </c>
      <c r="N102">
        <v>-0.69081000000000004</v>
      </c>
      <c r="O102">
        <v>145.45119</v>
      </c>
      <c r="P102">
        <v>148.06591</v>
      </c>
      <c r="Q102">
        <v>-18180.523369999999</v>
      </c>
      <c r="R102">
        <v>-9642.4416299999993</v>
      </c>
      <c r="S102" t="s">
        <v>25</v>
      </c>
      <c r="T102" t="e">
        <f t="shared" si="1"/>
        <v>#NAME?</v>
      </c>
      <c r="U102">
        <v>4.79E-3</v>
      </c>
      <c r="V102">
        <v>3.0000000000000001E-5</v>
      </c>
      <c r="W102">
        <v>4.1999999999999997E-3</v>
      </c>
      <c r="X102">
        <v>4.47E-3</v>
      </c>
      <c r="Y102">
        <v>6.2899999999999996E-3</v>
      </c>
      <c r="Z102">
        <v>0</v>
      </c>
      <c r="AA102">
        <v>0</v>
      </c>
    </row>
    <row r="103" spans="1:27" x14ac:dyDescent="0.25">
      <c r="A103">
        <v>103.7871</v>
      </c>
      <c r="B103">
        <v>22.500350000000001</v>
      </c>
      <c r="C103">
        <v>39.989359999999998</v>
      </c>
      <c r="D103">
        <v>39.851120000000002</v>
      </c>
      <c r="E103">
        <v>28.28875</v>
      </c>
      <c r="F103">
        <v>-1.18512</v>
      </c>
      <c r="G103">
        <v>2.3220000000000001E-2</v>
      </c>
      <c r="H103">
        <v>0.50185999999999997</v>
      </c>
      <c r="I103">
        <v>0.49096000000000001</v>
      </c>
      <c r="J103">
        <v>-3.0244200000000001</v>
      </c>
      <c r="K103">
        <v>6.3939999999999997E-2</v>
      </c>
      <c r="L103">
        <v>-8.5739999999999997E-2</v>
      </c>
      <c r="M103">
        <v>-73.214920000000006</v>
      </c>
      <c r="N103">
        <v>-0.68530999999999997</v>
      </c>
      <c r="O103">
        <v>144.90117000000001</v>
      </c>
      <c r="P103">
        <v>148.11932999999999</v>
      </c>
      <c r="Q103">
        <v>-18180.19527</v>
      </c>
      <c r="R103">
        <v>-9641.9228299999995</v>
      </c>
      <c r="S103" t="s">
        <v>25</v>
      </c>
      <c r="T103" t="e">
        <f t="shared" si="1"/>
        <v>#NAME?</v>
      </c>
      <c r="U103">
        <v>4.79E-3</v>
      </c>
      <c r="V103">
        <v>3.0000000000000001E-5</v>
      </c>
      <c r="W103">
        <v>4.1999999999999997E-3</v>
      </c>
      <c r="X103">
        <v>4.45E-3</v>
      </c>
      <c r="Y103">
        <v>6.2899999999999996E-3</v>
      </c>
      <c r="Z103">
        <v>0</v>
      </c>
      <c r="AA103">
        <v>0</v>
      </c>
    </row>
    <row r="104" spans="1:27" x14ac:dyDescent="0.25">
      <c r="A104">
        <v>104.78964000000001</v>
      </c>
      <c r="B104">
        <v>22.500309999999999</v>
      </c>
      <c r="C104">
        <v>39.986609999999999</v>
      </c>
      <c r="D104">
        <v>39.849580000000003</v>
      </c>
      <c r="E104">
        <v>28.28755</v>
      </c>
      <c r="F104">
        <v>-1.18512</v>
      </c>
      <c r="G104">
        <v>2.3300000000000001E-2</v>
      </c>
      <c r="H104">
        <v>0.50151999999999997</v>
      </c>
      <c r="I104">
        <v>0.49191000000000001</v>
      </c>
      <c r="J104">
        <v>-3.0244200000000001</v>
      </c>
      <c r="K104">
        <v>6.4619999999999997E-2</v>
      </c>
      <c r="L104">
        <v>-8.5690000000000002E-2</v>
      </c>
      <c r="M104">
        <v>-73.200270000000003</v>
      </c>
      <c r="N104">
        <v>-0.67932999999999999</v>
      </c>
      <c r="O104">
        <v>145.18270999999999</v>
      </c>
      <c r="P104">
        <v>148.01938999999999</v>
      </c>
      <c r="Q104">
        <v>-18179.932410000001</v>
      </c>
      <c r="R104">
        <v>-9641.53766</v>
      </c>
      <c r="S104" t="s">
        <v>25</v>
      </c>
      <c r="T104" t="e">
        <f t="shared" si="1"/>
        <v>#NAME?</v>
      </c>
      <c r="U104">
        <v>4.79E-3</v>
      </c>
      <c r="V104">
        <v>3.0000000000000001E-5</v>
      </c>
      <c r="W104">
        <v>4.2100000000000002E-3</v>
      </c>
      <c r="X104">
        <v>4.45E-3</v>
      </c>
      <c r="Y104">
        <v>6.2899999999999996E-3</v>
      </c>
      <c r="Z104">
        <v>0</v>
      </c>
      <c r="AA104">
        <v>0</v>
      </c>
    </row>
    <row r="105" spans="1:27" x14ac:dyDescent="0.25">
      <c r="A105">
        <v>105.79141</v>
      </c>
      <c r="B105">
        <v>22.499580000000002</v>
      </c>
      <c r="C105">
        <v>39.984870000000001</v>
      </c>
      <c r="D105">
        <v>39.84693</v>
      </c>
      <c r="E105">
        <v>28.285979999999999</v>
      </c>
      <c r="F105">
        <v>-1.18512</v>
      </c>
      <c r="G105">
        <v>2.3539999999999998E-2</v>
      </c>
      <c r="H105">
        <v>0.50117</v>
      </c>
      <c r="I105">
        <v>0.49096000000000001</v>
      </c>
      <c r="J105">
        <v>-3.0244200000000001</v>
      </c>
      <c r="K105">
        <v>6.2300000000000001E-2</v>
      </c>
      <c r="L105">
        <v>-8.5760000000000003E-2</v>
      </c>
      <c r="M105">
        <v>-73.189610000000002</v>
      </c>
      <c r="N105">
        <v>-0.68386000000000002</v>
      </c>
      <c r="O105">
        <v>144.90106</v>
      </c>
      <c r="P105">
        <v>147.91540000000001</v>
      </c>
      <c r="Q105">
        <v>-18179.446960000001</v>
      </c>
      <c r="R105">
        <v>-9641.1447100000005</v>
      </c>
      <c r="S105" t="s">
        <v>25</v>
      </c>
      <c r="T105" t="e">
        <f t="shared" si="1"/>
        <v>#NAME?</v>
      </c>
      <c r="U105">
        <v>4.79E-3</v>
      </c>
      <c r="V105">
        <v>2.0000000000000002E-5</v>
      </c>
      <c r="W105">
        <v>4.1999999999999997E-3</v>
      </c>
      <c r="X105">
        <v>4.45E-3</v>
      </c>
      <c r="Y105">
        <v>6.28E-3</v>
      </c>
      <c r="Z105">
        <v>0</v>
      </c>
      <c r="AA105">
        <v>0</v>
      </c>
    </row>
    <row r="106" spans="1:27" x14ac:dyDescent="0.25">
      <c r="A106">
        <v>106.79176</v>
      </c>
      <c r="B106">
        <v>22.499369999999999</v>
      </c>
      <c r="C106">
        <v>39.982610000000001</v>
      </c>
      <c r="D106">
        <v>39.8444</v>
      </c>
      <c r="E106">
        <v>28.284939999999999</v>
      </c>
      <c r="F106">
        <v>-1.18512</v>
      </c>
      <c r="G106">
        <v>2.3730000000000001E-2</v>
      </c>
      <c r="H106">
        <v>0.50143000000000004</v>
      </c>
      <c r="I106">
        <v>0.49107000000000001</v>
      </c>
      <c r="J106">
        <v>-3.0244200000000001</v>
      </c>
      <c r="K106">
        <v>6.3640000000000002E-2</v>
      </c>
      <c r="L106">
        <v>-8.5790000000000005E-2</v>
      </c>
      <c r="M106">
        <v>-73.179190000000006</v>
      </c>
      <c r="N106">
        <v>-0.68515999999999999</v>
      </c>
      <c r="O106">
        <v>144.93511000000001</v>
      </c>
      <c r="P106">
        <v>147.99011999999999</v>
      </c>
      <c r="Q106">
        <v>-18179.186119999998</v>
      </c>
      <c r="R106">
        <v>-9640.7142000000003</v>
      </c>
      <c r="S106" t="s">
        <v>25</v>
      </c>
      <c r="T106" t="e">
        <f t="shared" si="1"/>
        <v>#NAME?</v>
      </c>
      <c r="U106">
        <v>4.79E-3</v>
      </c>
      <c r="V106">
        <v>2.0000000000000002E-5</v>
      </c>
      <c r="W106">
        <v>4.1999999999999997E-3</v>
      </c>
      <c r="X106">
        <v>4.4600000000000004E-3</v>
      </c>
      <c r="Y106">
        <v>6.2899999999999996E-3</v>
      </c>
      <c r="Z106">
        <v>0</v>
      </c>
      <c r="AA106">
        <v>0</v>
      </c>
    </row>
    <row r="107" spans="1:27" x14ac:dyDescent="0.25">
      <c r="A107">
        <v>107.79152999999999</v>
      </c>
      <c r="B107">
        <v>22.49858</v>
      </c>
      <c r="C107">
        <v>39.980550000000001</v>
      </c>
      <c r="D107">
        <v>39.840580000000003</v>
      </c>
      <c r="E107">
        <v>28.283729999999998</v>
      </c>
      <c r="F107">
        <v>-1.18512</v>
      </c>
      <c r="G107">
        <v>2.4330000000000001E-2</v>
      </c>
      <c r="H107">
        <v>0.49991000000000002</v>
      </c>
      <c r="I107">
        <v>0.49204999999999999</v>
      </c>
      <c r="J107">
        <v>-3.0244200000000001</v>
      </c>
      <c r="K107">
        <v>6.4630000000000007E-2</v>
      </c>
      <c r="L107">
        <v>-8.5730000000000001E-2</v>
      </c>
      <c r="M107">
        <v>-73.173869999999994</v>
      </c>
      <c r="N107">
        <v>-0.69388000000000005</v>
      </c>
      <c r="O107">
        <v>145.22333</v>
      </c>
      <c r="P107">
        <v>147.54227</v>
      </c>
      <c r="Q107">
        <v>-18178.762490000001</v>
      </c>
      <c r="R107">
        <v>-9640.1876599999996</v>
      </c>
      <c r="S107" t="s">
        <v>25</v>
      </c>
      <c r="T107" t="e">
        <f t="shared" si="1"/>
        <v>#NAME?</v>
      </c>
      <c r="U107">
        <v>4.79E-3</v>
      </c>
      <c r="V107">
        <v>3.0000000000000001E-5</v>
      </c>
      <c r="W107">
        <v>4.2100000000000002E-3</v>
      </c>
      <c r="X107">
        <v>4.47E-3</v>
      </c>
      <c r="Y107">
        <v>6.28E-3</v>
      </c>
      <c r="Z107">
        <v>0</v>
      </c>
      <c r="AA107">
        <v>0</v>
      </c>
    </row>
    <row r="108" spans="1:27" x14ac:dyDescent="0.25">
      <c r="A108">
        <v>108.79319</v>
      </c>
      <c r="B108">
        <v>22.49841</v>
      </c>
      <c r="C108">
        <v>39.977879999999999</v>
      </c>
      <c r="D108">
        <v>39.838540000000002</v>
      </c>
      <c r="E108">
        <v>28.283760000000001</v>
      </c>
      <c r="F108">
        <v>-1.18512</v>
      </c>
      <c r="G108">
        <v>2.3769999999999999E-2</v>
      </c>
      <c r="H108">
        <v>0.49980000000000002</v>
      </c>
      <c r="I108">
        <v>0.48956</v>
      </c>
      <c r="J108">
        <v>-3.0244200000000001</v>
      </c>
      <c r="K108">
        <v>6.4049999999999996E-2</v>
      </c>
      <c r="L108">
        <v>-8.5720000000000005E-2</v>
      </c>
      <c r="M108">
        <v>-73.176400000000001</v>
      </c>
      <c r="N108">
        <v>-0.69074999999999998</v>
      </c>
      <c r="O108">
        <v>144.48867000000001</v>
      </c>
      <c r="P108">
        <v>147.51146</v>
      </c>
      <c r="Q108">
        <v>-18178.73288</v>
      </c>
      <c r="R108">
        <v>-9639.76476</v>
      </c>
      <c r="S108" t="s">
        <v>25</v>
      </c>
      <c r="T108" t="e">
        <f t="shared" si="1"/>
        <v>#NAME?</v>
      </c>
      <c r="U108">
        <v>4.7800000000000004E-3</v>
      </c>
      <c r="V108">
        <v>3.0000000000000001E-5</v>
      </c>
      <c r="W108">
        <v>4.1999999999999997E-3</v>
      </c>
      <c r="X108">
        <v>4.4600000000000004E-3</v>
      </c>
      <c r="Y108">
        <v>6.28E-3</v>
      </c>
      <c r="Z108">
        <v>0</v>
      </c>
      <c r="AA108">
        <v>0</v>
      </c>
    </row>
    <row r="109" spans="1:27" x14ac:dyDescent="0.25">
      <c r="A109">
        <v>109.79348</v>
      </c>
      <c r="B109">
        <v>22.497810000000001</v>
      </c>
      <c r="C109">
        <v>39.975760000000001</v>
      </c>
      <c r="D109">
        <v>39.836889999999997</v>
      </c>
      <c r="E109">
        <v>28.283280000000001</v>
      </c>
      <c r="F109">
        <v>-1.18512</v>
      </c>
      <c r="G109">
        <v>2.3210000000000001E-2</v>
      </c>
      <c r="H109">
        <v>0.49829000000000001</v>
      </c>
      <c r="I109">
        <v>0.49025000000000002</v>
      </c>
      <c r="J109">
        <v>-3.0244200000000001</v>
      </c>
      <c r="K109">
        <v>6.3159999999999994E-2</v>
      </c>
      <c r="L109">
        <v>-8.5779999999999995E-2</v>
      </c>
      <c r="M109">
        <v>-73.177940000000007</v>
      </c>
      <c r="N109">
        <v>-0.68845000000000001</v>
      </c>
      <c r="O109">
        <v>144.69235</v>
      </c>
      <c r="P109">
        <v>147.06411</v>
      </c>
      <c r="Q109">
        <v>-18178.50635</v>
      </c>
      <c r="R109">
        <v>-9639.4268800000009</v>
      </c>
      <c r="S109" t="s">
        <v>25</v>
      </c>
      <c r="T109" t="e">
        <f t="shared" si="1"/>
        <v>#NAME?</v>
      </c>
      <c r="U109">
        <v>4.7800000000000004E-3</v>
      </c>
      <c r="V109">
        <v>2.0000000000000002E-5</v>
      </c>
      <c r="W109">
        <v>4.1999999999999997E-3</v>
      </c>
      <c r="X109">
        <v>4.45E-3</v>
      </c>
      <c r="Y109">
        <v>6.2700000000000004E-3</v>
      </c>
      <c r="Z109">
        <v>0</v>
      </c>
      <c r="AA109">
        <v>0</v>
      </c>
    </row>
    <row r="110" spans="1:27" x14ac:dyDescent="0.25">
      <c r="A110">
        <v>110.79412000000001</v>
      </c>
      <c r="B110">
        <v>22.496449999999999</v>
      </c>
      <c r="C110">
        <v>39.97343</v>
      </c>
      <c r="D110">
        <v>39.834690000000002</v>
      </c>
      <c r="E110">
        <v>28.282910000000001</v>
      </c>
      <c r="F110">
        <v>-1.18512</v>
      </c>
      <c r="G110">
        <v>2.2589999999999999E-2</v>
      </c>
      <c r="H110">
        <v>0.49814000000000003</v>
      </c>
      <c r="I110">
        <v>0.49075000000000002</v>
      </c>
      <c r="J110">
        <v>-3.0244200000000001</v>
      </c>
      <c r="K110">
        <v>6.2820000000000001E-2</v>
      </c>
      <c r="L110">
        <v>-8.5720000000000005E-2</v>
      </c>
      <c r="M110">
        <v>-73.19041</v>
      </c>
      <c r="N110">
        <v>-0.68776999999999999</v>
      </c>
      <c r="O110">
        <v>144.83861999999999</v>
      </c>
      <c r="P110">
        <v>147.01983999999999</v>
      </c>
      <c r="Q110">
        <v>-18178.14314</v>
      </c>
      <c r="R110">
        <v>-9639.0202800000006</v>
      </c>
      <c r="S110" t="s">
        <v>25</v>
      </c>
      <c r="T110" t="e">
        <f t="shared" si="1"/>
        <v>#NAME?</v>
      </c>
      <c r="U110">
        <v>4.79E-3</v>
      </c>
      <c r="V110">
        <v>3.0000000000000001E-5</v>
      </c>
      <c r="W110">
        <v>4.1999999999999997E-3</v>
      </c>
      <c r="X110">
        <v>4.4299999999999999E-3</v>
      </c>
      <c r="Y110">
        <v>6.2700000000000004E-3</v>
      </c>
      <c r="Z110">
        <v>0</v>
      </c>
      <c r="AA110">
        <v>0</v>
      </c>
    </row>
    <row r="111" spans="1:27" x14ac:dyDescent="0.25">
      <c r="A111">
        <v>111.79414</v>
      </c>
      <c r="B111">
        <v>22.49606</v>
      </c>
      <c r="C111">
        <v>39.971049999999998</v>
      </c>
      <c r="D111">
        <v>39.832889999999999</v>
      </c>
      <c r="E111">
        <v>28.281510000000001</v>
      </c>
      <c r="F111">
        <v>-1.18512</v>
      </c>
      <c r="G111">
        <v>2.3769999999999999E-2</v>
      </c>
      <c r="H111">
        <v>0.49939</v>
      </c>
      <c r="I111">
        <v>0.48880000000000001</v>
      </c>
      <c r="J111">
        <v>-3.0244200000000001</v>
      </c>
      <c r="K111">
        <v>6.3729999999999995E-2</v>
      </c>
      <c r="L111">
        <v>-8.5709999999999995E-2</v>
      </c>
      <c r="M111">
        <v>-73.177700000000002</v>
      </c>
      <c r="N111">
        <v>-0.68491999999999997</v>
      </c>
      <c r="O111">
        <v>144.26379</v>
      </c>
      <c r="P111">
        <v>147.39045999999999</v>
      </c>
      <c r="Q111">
        <v>-18177.764790000001</v>
      </c>
      <c r="R111">
        <v>-9638.6445800000001</v>
      </c>
      <c r="S111" t="s">
        <v>25</v>
      </c>
      <c r="T111" t="e">
        <f t="shared" si="1"/>
        <v>#NAME?</v>
      </c>
      <c r="U111">
        <v>4.7800000000000004E-3</v>
      </c>
      <c r="V111">
        <v>3.0000000000000001E-5</v>
      </c>
      <c r="W111">
        <v>4.1999999999999997E-3</v>
      </c>
      <c r="X111">
        <v>4.4600000000000004E-3</v>
      </c>
      <c r="Y111">
        <v>6.28E-3</v>
      </c>
      <c r="Z111">
        <v>0</v>
      </c>
      <c r="AA111">
        <v>0</v>
      </c>
    </row>
    <row r="112" spans="1:27" x14ac:dyDescent="0.25">
      <c r="A112">
        <v>112.79689</v>
      </c>
      <c r="B112">
        <v>22.495899999999999</v>
      </c>
      <c r="C112">
        <v>39.968139999999998</v>
      </c>
      <c r="D112">
        <v>39.829859999999996</v>
      </c>
      <c r="E112">
        <v>28.281680000000001</v>
      </c>
      <c r="F112">
        <v>-1.18512</v>
      </c>
      <c r="G112">
        <v>2.3019999999999999E-2</v>
      </c>
      <c r="H112">
        <v>0.49884000000000001</v>
      </c>
      <c r="I112">
        <v>0.49057000000000001</v>
      </c>
      <c r="J112">
        <v>-3.0244200000000001</v>
      </c>
      <c r="K112">
        <v>6.4159999999999995E-2</v>
      </c>
      <c r="L112">
        <v>-8.5779999999999995E-2</v>
      </c>
      <c r="M112">
        <v>-73.181759999999997</v>
      </c>
      <c r="N112">
        <v>-0.68547999999999998</v>
      </c>
      <c r="O112">
        <v>144.78542999999999</v>
      </c>
      <c r="P112">
        <v>147.22651999999999</v>
      </c>
      <c r="Q112">
        <v>-18177.767919999998</v>
      </c>
      <c r="R112">
        <v>-9638.1124</v>
      </c>
      <c r="S112" t="s">
        <v>25</v>
      </c>
      <c r="T112" t="e">
        <f t="shared" si="1"/>
        <v>#NAME?</v>
      </c>
      <c r="U112">
        <v>4.7800000000000004E-3</v>
      </c>
      <c r="V112">
        <v>2.0000000000000002E-5</v>
      </c>
      <c r="W112">
        <v>4.2100000000000002E-3</v>
      </c>
      <c r="X112">
        <v>4.4400000000000004E-3</v>
      </c>
      <c r="Y112">
        <v>6.2700000000000004E-3</v>
      </c>
      <c r="Z112">
        <v>0</v>
      </c>
      <c r="AA112">
        <v>0</v>
      </c>
    </row>
    <row r="113" spans="1:27" x14ac:dyDescent="0.25">
      <c r="A113">
        <v>113.79725000000001</v>
      </c>
      <c r="B113">
        <v>22.495419999999999</v>
      </c>
      <c r="C113">
        <v>39.967269999999999</v>
      </c>
      <c r="D113">
        <v>39.827930000000002</v>
      </c>
      <c r="E113">
        <v>28.280819999999999</v>
      </c>
      <c r="F113">
        <v>-1.18512</v>
      </c>
      <c r="G113">
        <v>2.341E-2</v>
      </c>
      <c r="H113">
        <v>0.49861</v>
      </c>
      <c r="I113">
        <v>0.49113000000000001</v>
      </c>
      <c r="J113">
        <v>-3.0244200000000001</v>
      </c>
      <c r="K113">
        <v>6.1289999999999997E-2</v>
      </c>
      <c r="L113">
        <v>-8.5709999999999995E-2</v>
      </c>
      <c r="M113">
        <v>-73.176990000000004</v>
      </c>
      <c r="N113">
        <v>-0.69076000000000004</v>
      </c>
      <c r="O113">
        <v>144.95088999999999</v>
      </c>
      <c r="P113">
        <v>147.15878000000001</v>
      </c>
      <c r="Q113">
        <v>-18177.48574</v>
      </c>
      <c r="R113">
        <v>-9637.8613999999998</v>
      </c>
      <c r="S113" t="s">
        <v>25</v>
      </c>
      <c r="T113" t="e">
        <f t="shared" si="1"/>
        <v>#NAME?</v>
      </c>
      <c r="U113">
        <v>4.79E-3</v>
      </c>
      <c r="V113">
        <v>3.0000000000000001E-5</v>
      </c>
      <c r="W113">
        <v>4.1999999999999997E-3</v>
      </c>
      <c r="X113">
        <v>4.45E-3</v>
      </c>
      <c r="Y113">
        <v>6.2700000000000004E-3</v>
      </c>
      <c r="Z113">
        <v>0</v>
      </c>
      <c r="AA113">
        <v>0</v>
      </c>
    </row>
    <row r="114" spans="1:27" x14ac:dyDescent="0.25">
      <c r="A114">
        <v>114.797</v>
      </c>
      <c r="B114">
        <v>22.49333</v>
      </c>
      <c r="C114">
        <v>39.9651</v>
      </c>
      <c r="D114">
        <v>39.825890000000001</v>
      </c>
      <c r="E114">
        <v>28.28115</v>
      </c>
      <c r="F114">
        <v>-1.18512</v>
      </c>
      <c r="G114">
        <v>2.264E-2</v>
      </c>
      <c r="H114">
        <v>0.49834000000000001</v>
      </c>
      <c r="I114">
        <v>0.48982999999999999</v>
      </c>
      <c r="J114">
        <v>-3.0244200000000001</v>
      </c>
      <c r="K114">
        <v>6.3189999999999996E-2</v>
      </c>
      <c r="L114">
        <v>-8.5730000000000001E-2</v>
      </c>
      <c r="M114">
        <v>-73.207570000000004</v>
      </c>
      <c r="N114">
        <v>-0.69011999999999996</v>
      </c>
      <c r="O114">
        <v>144.56870000000001</v>
      </c>
      <c r="P114">
        <v>147.07896</v>
      </c>
      <c r="Q114">
        <v>-18177.113539999998</v>
      </c>
      <c r="R114">
        <v>-9637.4839900000006</v>
      </c>
      <c r="S114" t="s">
        <v>25</v>
      </c>
      <c r="T114" t="e">
        <f t="shared" si="1"/>
        <v>#NAME?</v>
      </c>
      <c r="U114">
        <v>4.7800000000000004E-3</v>
      </c>
      <c r="V114">
        <v>3.0000000000000001E-5</v>
      </c>
      <c r="W114">
        <v>4.1999999999999997E-3</v>
      </c>
      <c r="X114">
        <v>4.4299999999999999E-3</v>
      </c>
      <c r="Y114">
        <v>6.2700000000000004E-3</v>
      </c>
      <c r="Z114">
        <v>0</v>
      </c>
      <c r="AA114">
        <v>0</v>
      </c>
    </row>
    <row r="115" spans="1:27" x14ac:dyDescent="0.25">
      <c r="A115">
        <v>115.79725999999999</v>
      </c>
      <c r="B115">
        <v>22.492940000000001</v>
      </c>
      <c r="C115">
        <v>39.963180000000001</v>
      </c>
      <c r="D115">
        <v>39.824809999999999</v>
      </c>
      <c r="E115">
        <v>28.280629999999999</v>
      </c>
      <c r="F115">
        <v>-1.18512</v>
      </c>
      <c r="G115">
        <v>2.2020000000000001E-2</v>
      </c>
      <c r="H115">
        <v>0.49890000000000001</v>
      </c>
      <c r="I115">
        <v>0.49143999999999999</v>
      </c>
      <c r="J115">
        <v>-3.0244200000000001</v>
      </c>
      <c r="K115">
        <v>6.4019999999999994E-2</v>
      </c>
      <c r="L115">
        <v>-8.5739999999999997E-2</v>
      </c>
      <c r="M115">
        <v>-73.205979999999997</v>
      </c>
      <c r="N115">
        <v>-0.68596000000000001</v>
      </c>
      <c r="O115">
        <v>145.04192</v>
      </c>
      <c r="P115">
        <v>147.24342999999999</v>
      </c>
      <c r="Q115">
        <v>-18176.9215</v>
      </c>
      <c r="R115">
        <v>-9637.2140400000008</v>
      </c>
      <c r="S115" t="s">
        <v>25</v>
      </c>
      <c r="T115" t="e">
        <f t="shared" si="1"/>
        <v>#NAME?</v>
      </c>
      <c r="U115">
        <v>4.79E-3</v>
      </c>
      <c r="V115">
        <v>2.0000000000000002E-5</v>
      </c>
      <c r="W115">
        <v>4.1999999999999997E-3</v>
      </c>
      <c r="X115">
        <v>4.4200000000000003E-3</v>
      </c>
      <c r="Y115">
        <v>6.2700000000000004E-3</v>
      </c>
      <c r="Z115">
        <v>0</v>
      </c>
      <c r="AA115">
        <v>0</v>
      </c>
    </row>
    <row r="116" spans="1:27" x14ac:dyDescent="0.25">
      <c r="A116">
        <v>116.79722</v>
      </c>
      <c r="B116">
        <v>22.492190000000001</v>
      </c>
      <c r="C116">
        <v>39.960349999999998</v>
      </c>
      <c r="D116">
        <v>39.822870000000002</v>
      </c>
      <c r="E116">
        <v>28.279599999999999</v>
      </c>
      <c r="F116">
        <v>-1.18512</v>
      </c>
      <c r="G116">
        <v>2.2919999999999999E-2</v>
      </c>
      <c r="H116">
        <v>0.49835000000000002</v>
      </c>
      <c r="I116">
        <v>0.48987999999999998</v>
      </c>
      <c r="J116">
        <v>-3.0244200000000001</v>
      </c>
      <c r="K116">
        <v>6.3289999999999999E-2</v>
      </c>
      <c r="L116">
        <v>-8.5669999999999996E-2</v>
      </c>
      <c r="M116">
        <v>-73.202529999999996</v>
      </c>
      <c r="N116">
        <v>-0.68156000000000005</v>
      </c>
      <c r="O116">
        <v>144.58267000000001</v>
      </c>
      <c r="P116">
        <v>147.08201</v>
      </c>
      <c r="Q116">
        <v>-18176.54752</v>
      </c>
      <c r="R116">
        <v>-9636.7859399999998</v>
      </c>
      <c r="S116" t="s">
        <v>25</v>
      </c>
      <c r="T116" t="e">
        <f t="shared" si="1"/>
        <v>#NAME?</v>
      </c>
      <c r="U116">
        <v>4.7800000000000004E-3</v>
      </c>
      <c r="V116">
        <v>3.0000000000000001E-5</v>
      </c>
      <c r="W116">
        <v>4.1999999999999997E-3</v>
      </c>
      <c r="X116">
        <v>4.4400000000000004E-3</v>
      </c>
      <c r="Y116">
        <v>6.2700000000000004E-3</v>
      </c>
      <c r="Z116">
        <v>0</v>
      </c>
      <c r="AA116">
        <v>0</v>
      </c>
    </row>
    <row r="117" spans="1:27" x14ac:dyDescent="0.25">
      <c r="A117">
        <v>117.79714</v>
      </c>
      <c r="B117">
        <v>22.490500000000001</v>
      </c>
      <c r="C117">
        <v>39.959009999999999</v>
      </c>
      <c r="D117">
        <v>39.820439999999998</v>
      </c>
      <c r="E117">
        <v>28.27983</v>
      </c>
      <c r="F117">
        <v>-1.18512</v>
      </c>
      <c r="G117">
        <v>2.256E-2</v>
      </c>
      <c r="H117">
        <v>0.49859999999999999</v>
      </c>
      <c r="I117">
        <v>0.4889</v>
      </c>
      <c r="J117">
        <v>-3.0244200000000001</v>
      </c>
      <c r="K117">
        <v>6.3570000000000002E-2</v>
      </c>
      <c r="L117">
        <v>-8.5739999999999997E-2</v>
      </c>
      <c r="M117">
        <v>-73.226740000000007</v>
      </c>
      <c r="N117">
        <v>-0.68698000000000004</v>
      </c>
      <c r="O117">
        <v>144.29292000000001</v>
      </c>
      <c r="P117">
        <v>147.15540999999999</v>
      </c>
      <c r="Q117">
        <v>-18176.23907</v>
      </c>
      <c r="R117">
        <v>-9636.4484200000006</v>
      </c>
      <c r="S117" t="s">
        <v>25</v>
      </c>
      <c r="T117" t="e">
        <f t="shared" si="1"/>
        <v>#NAME?</v>
      </c>
      <c r="U117">
        <v>4.7800000000000004E-3</v>
      </c>
      <c r="V117">
        <v>3.0000000000000001E-5</v>
      </c>
      <c r="W117">
        <v>4.1999999999999997E-3</v>
      </c>
      <c r="X117">
        <v>4.4299999999999999E-3</v>
      </c>
      <c r="Y117">
        <v>6.2700000000000004E-3</v>
      </c>
      <c r="Z117">
        <v>0</v>
      </c>
      <c r="AA117">
        <v>0</v>
      </c>
    </row>
    <row r="118" spans="1:27" x14ac:dyDescent="0.25">
      <c r="A118">
        <v>118.79852</v>
      </c>
      <c r="B118">
        <v>22.489380000000001</v>
      </c>
      <c r="C118">
        <v>39.957340000000002</v>
      </c>
      <c r="D118">
        <v>39.817689999999999</v>
      </c>
      <c r="E118">
        <v>28.280360000000002</v>
      </c>
      <c r="F118">
        <v>-1.18512</v>
      </c>
      <c r="G118">
        <v>2.2579999999999999E-2</v>
      </c>
      <c r="H118">
        <v>0.49746000000000001</v>
      </c>
      <c r="I118">
        <v>0.48981000000000002</v>
      </c>
      <c r="J118">
        <v>-3.0244200000000001</v>
      </c>
      <c r="K118">
        <v>6.3479999999999995E-2</v>
      </c>
      <c r="L118">
        <v>-8.5720000000000005E-2</v>
      </c>
      <c r="M118">
        <v>-73.247579999999999</v>
      </c>
      <c r="N118">
        <v>-0.69228000000000001</v>
      </c>
      <c r="O118">
        <v>144.56294</v>
      </c>
      <c r="P118">
        <v>146.82033999999999</v>
      </c>
      <c r="Q118">
        <v>-18176.11609</v>
      </c>
      <c r="R118">
        <v>-9636.0516200000002</v>
      </c>
      <c r="S118" t="s">
        <v>25</v>
      </c>
      <c r="T118" t="e">
        <f t="shared" si="1"/>
        <v>#NAME?</v>
      </c>
      <c r="U118">
        <v>4.7800000000000004E-3</v>
      </c>
      <c r="V118">
        <v>3.0000000000000001E-5</v>
      </c>
      <c r="W118">
        <v>4.1999999999999997E-3</v>
      </c>
      <c r="X118">
        <v>4.4299999999999999E-3</v>
      </c>
      <c r="Y118">
        <v>6.2700000000000004E-3</v>
      </c>
      <c r="Z118">
        <v>0</v>
      </c>
      <c r="AA118">
        <v>0</v>
      </c>
    </row>
    <row r="119" spans="1:27" x14ac:dyDescent="0.25">
      <c r="A119">
        <v>119.79841999999999</v>
      </c>
      <c r="B119">
        <v>22.489070000000002</v>
      </c>
      <c r="C119">
        <v>39.954799999999999</v>
      </c>
      <c r="D119">
        <v>39.815550000000002</v>
      </c>
      <c r="E119">
        <v>28.279209999999999</v>
      </c>
      <c r="F119">
        <v>-1.18512</v>
      </c>
      <c r="G119">
        <v>2.427E-2</v>
      </c>
      <c r="H119">
        <v>0.49872</v>
      </c>
      <c r="I119">
        <v>0.48703999999999997</v>
      </c>
      <c r="J119">
        <v>-3.0244200000000001</v>
      </c>
      <c r="K119">
        <v>6.4390000000000003E-2</v>
      </c>
      <c r="L119">
        <v>-8.5760000000000003E-2</v>
      </c>
      <c r="M119">
        <v>-73.237049999999996</v>
      </c>
      <c r="N119">
        <v>-0.69032000000000004</v>
      </c>
      <c r="O119">
        <v>143.74447000000001</v>
      </c>
      <c r="P119">
        <v>147.19307000000001</v>
      </c>
      <c r="Q119">
        <v>-18175.808239999998</v>
      </c>
      <c r="R119">
        <v>-9635.6322099999998</v>
      </c>
      <c r="S119" t="s">
        <v>25</v>
      </c>
      <c r="T119" t="e">
        <f t="shared" si="1"/>
        <v>#NAME?</v>
      </c>
      <c r="U119">
        <v>4.7800000000000004E-3</v>
      </c>
      <c r="V119">
        <v>2.0000000000000002E-5</v>
      </c>
      <c r="W119">
        <v>4.2100000000000002E-3</v>
      </c>
      <c r="X119">
        <v>4.47E-3</v>
      </c>
      <c r="Y119">
        <v>6.2700000000000004E-3</v>
      </c>
      <c r="Z119">
        <v>0</v>
      </c>
      <c r="AA119">
        <v>0</v>
      </c>
    </row>
    <row r="120" spans="1:27" x14ac:dyDescent="0.25">
      <c r="A120">
        <v>120.79948</v>
      </c>
      <c r="B120">
        <v>22.488420000000001</v>
      </c>
      <c r="C120">
        <v>39.953209999999999</v>
      </c>
      <c r="D120">
        <v>39.815010000000001</v>
      </c>
      <c r="E120">
        <v>28.278960000000001</v>
      </c>
      <c r="F120">
        <v>-1.18512</v>
      </c>
      <c r="G120">
        <v>2.3539999999999998E-2</v>
      </c>
      <c r="H120">
        <v>0.49897999999999998</v>
      </c>
      <c r="I120">
        <v>0.49032999999999999</v>
      </c>
      <c r="J120">
        <v>-3.0244200000000001</v>
      </c>
      <c r="K120">
        <v>6.4519999999999994E-2</v>
      </c>
      <c r="L120">
        <v>-8.5809999999999997E-2</v>
      </c>
      <c r="M120">
        <v>-73.242090000000005</v>
      </c>
      <c r="N120">
        <v>-0.68515000000000004</v>
      </c>
      <c r="O120">
        <v>144.71476000000001</v>
      </c>
      <c r="P120">
        <v>147.26714000000001</v>
      </c>
      <c r="Q120">
        <v>-18175.619320000002</v>
      </c>
      <c r="R120">
        <v>-9635.4405800000004</v>
      </c>
      <c r="S120" t="s">
        <v>25</v>
      </c>
      <c r="T120" t="e">
        <f t="shared" si="1"/>
        <v>#NAME?</v>
      </c>
      <c r="U120">
        <v>4.7800000000000004E-3</v>
      </c>
      <c r="V120">
        <v>2.0000000000000002E-5</v>
      </c>
      <c r="W120">
        <v>4.2100000000000002E-3</v>
      </c>
      <c r="X120">
        <v>4.45E-3</v>
      </c>
      <c r="Y120">
        <v>6.2700000000000004E-3</v>
      </c>
      <c r="Z120">
        <v>0</v>
      </c>
      <c r="AA120">
        <v>0</v>
      </c>
    </row>
    <row r="121" spans="1:27" x14ac:dyDescent="0.25">
      <c r="A121">
        <v>121.79929</v>
      </c>
      <c r="B121">
        <v>22.487130000000001</v>
      </c>
      <c r="C121">
        <v>39.95129</v>
      </c>
      <c r="D121">
        <v>39.812260000000002</v>
      </c>
      <c r="E121">
        <v>28.279440000000001</v>
      </c>
      <c r="F121">
        <v>-1.18512</v>
      </c>
      <c r="G121">
        <v>2.2859999999999998E-2</v>
      </c>
      <c r="H121">
        <v>0.49892999999999998</v>
      </c>
      <c r="I121">
        <v>0.49242000000000002</v>
      </c>
      <c r="J121">
        <v>-3.0244200000000001</v>
      </c>
      <c r="K121">
        <v>6.2010000000000003E-2</v>
      </c>
      <c r="L121">
        <v>-8.5739999999999997E-2</v>
      </c>
      <c r="M121">
        <v>-73.264430000000004</v>
      </c>
      <c r="N121">
        <v>-0.68928</v>
      </c>
      <c r="O121">
        <v>145.33143000000001</v>
      </c>
      <c r="P121">
        <v>147.25292999999999</v>
      </c>
      <c r="Q121">
        <v>-18175.44787</v>
      </c>
      <c r="R121">
        <v>-9635.0218000000004</v>
      </c>
      <c r="S121" t="s">
        <v>25</v>
      </c>
      <c r="T121" t="e">
        <f t="shared" si="1"/>
        <v>#NAME?</v>
      </c>
      <c r="U121">
        <v>4.79E-3</v>
      </c>
      <c r="V121">
        <v>3.0000000000000001E-5</v>
      </c>
      <c r="W121">
        <v>4.1999999999999997E-3</v>
      </c>
      <c r="X121">
        <v>4.4400000000000004E-3</v>
      </c>
      <c r="Y121">
        <v>6.2700000000000004E-3</v>
      </c>
      <c r="Z121">
        <v>0</v>
      </c>
      <c r="AA121">
        <v>0</v>
      </c>
    </row>
    <row r="122" spans="1:27" x14ac:dyDescent="0.25">
      <c r="A122">
        <v>122.7996</v>
      </c>
      <c r="B122">
        <v>22.486280000000001</v>
      </c>
      <c r="C122">
        <v>39.949350000000003</v>
      </c>
      <c r="D122">
        <v>39.810600000000001</v>
      </c>
      <c r="E122">
        <v>28.279050000000002</v>
      </c>
      <c r="F122">
        <v>-1.18512</v>
      </c>
      <c r="G122">
        <v>2.4230000000000002E-2</v>
      </c>
      <c r="H122">
        <v>0.49981999999999999</v>
      </c>
      <c r="I122">
        <v>0.49059999999999998</v>
      </c>
      <c r="J122">
        <v>-3.0244200000000001</v>
      </c>
      <c r="K122">
        <v>6.4369999999999997E-2</v>
      </c>
      <c r="L122">
        <v>-8.5760000000000003E-2</v>
      </c>
      <c r="M122">
        <v>-73.270290000000003</v>
      </c>
      <c r="N122">
        <v>-0.68784999999999996</v>
      </c>
      <c r="O122">
        <v>144.79585</v>
      </c>
      <c r="P122">
        <v>147.51589999999999</v>
      </c>
      <c r="Q122">
        <v>-18175.18504</v>
      </c>
      <c r="R122">
        <v>-9634.6992399999999</v>
      </c>
      <c r="S122" t="s">
        <v>25</v>
      </c>
      <c r="T122" t="e">
        <f t="shared" si="1"/>
        <v>#NAME?</v>
      </c>
      <c r="U122">
        <v>4.7800000000000004E-3</v>
      </c>
      <c r="V122">
        <v>2.0000000000000002E-5</v>
      </c>
      <c r="W122">
        <v>4.2100000000000002E-3</v>
      </c>
      <c r="X122">
        <v>4.47E-3</v>
      </c>
      <c r="Y122">
        <v>6.28E-3</v>
      </c>
      <c r="Z122">
        <v>0</v>
      </c>
      <c r="AA122">
        <v>0</v>
      </c>
    </row>
    <row r="123" spans="1:27" x14ac:dyDescent="0.25">
      <c r="A123">
        <v>123.79907</v>
      </c>
      <c r="B123">
        <v>22.483650000000001</v>
      </c>
      <c r="C123">
        <v>39.947980000000001</v>
      </c>
      <c r="D123">
        <v>39.807729999999999</v>
      </c>
      <c r="E123">
        <v>28.277930000000001</v>
      </c>
      <c r="F123">
        <v>-1.18512</v>
      </c>
      <c r="G123">
        <v>2.3640000000000001E-2</v>
      </c>
      <c r="H123">
        <v>0.50051000000000001</v>
      </c>
      <c r="I123">
        <v>0.49217</v>
      </c>
      <c r="J123">
        <v>-3.0244200000000001</v>
      </c>
      <c r="K123">
        <v>6.5430000000000002E-2</v>
      </c>
      <c r="L123">
        <v>-8.5699999999999998E-2</v>
      </c>
      <c r="M123">
        <v>-73.289360000000002</v>
      </c>
      <c r="N123">
        <v>-0.69530999999999998</v>
      </c>
      <c r="O123">
        <v>145.25991999999999</v>
      </c>
      <c r="P123">
        <v>147.72023999999999</v>
      </c>
      <c r="Q123">
        <v>-18174.395860000001</v>
      </c>
      <c r="R123">
        <v>-9634.3181700000005</v>
      </c>
      <c r="S123" t="s">
        <v>25</v>
      </c>
      <c r="T123" t="e">
        <f t="shared" si="1"/>
        <v>#NAME?</v>
      </c>
      <c r="U123">
        <v>4.79E-3</v>
      </c>
      <c r="V123">
        <v>3.0000000000000001E-5</v>
      </c>
      <c r="W123">
        <v>4.2100000000000002E-3</v>
      </c>
      <c r="X123">
        <v>4.45E-3</v>
      </c>
      <c r="Y123">
        <v>6.28E-3</v>
      </c>
      <c r="Z123">
        <v>0</v>
      </c>
      <c r="AA123">
        <v>0</v>
      </c>
    </row>
    <row r="124" spans="1:27" x14ac:dyDescent="0.25">
      <c r="A124">
        <v>124.79937</v>
      </c>
      <c r="B124">
        <v>22.483250000000002</v>
      </c>
      <c r="C124">
        <v>39.946249999999999</v>
      </c>
      <c r="D124">
        <v>39.806800000000003</v>
      </c>
      <c r="E124">
        <v>28.278179999999999</v>
      </c>
      <c r="F124">
        <v>-1.18512</v>
      </c>
      <c r="G124">
        <v>2.3730000000000001E-2</v>
      </c>
      <c r="H124">
        <v>0.50241000000000002</v>
      </c>
      <c r="I124">
        <v>0.49098000000000003</v>
      </c>
      <c r="J124">
        <v>-3.0244200000000001</v>
      </c>
      <c r="K124">
        <v>6.4380000000000007E-2</v>
      </c>
      <c r="L124">
        <v>-8.5769999999999999E-2</v>
      </c>
      <c r="M124">
        <v>-73.297659999999993</v>
      </c>
      <c r="N124">
        <v>-0.69133</v>
      </c>
      <c r="O124">
        <v>144.90789000000001</v>
      </c>
      <c r="P124">
        <v>148.28147999999999</v>
      </c>
      <c r="Q124">
        <v>-18174.365010000001</v>
      </c>
      <c r="R124">
        <v>-9634.0799700000007</v>
      </c>
      <c r="S124" t="s">
        <v>25</v>
      </c>
      <c r="T124" t="e">
        <f t="shared" si="1"/>
        <v>#NAME?</v>
      </c>
      <c r="U124">
        <v>4.79E-3</v>
      </c>
      <c r="V124">
        <v>2.0000000000000002E-5</v>
      </c>
      <c r="W124">
        <v>4.2100000000000002E-3</v>
      </c>
      <c r="X124">
        <v>4.4600000000000004E-3</v>
      </c>
      <c r="Y124">
        <v>6.2899999999999996E-3</v>
      </c>
      <c r="Z124">
        <v>0</v>
      </c>
      <c r="AA124">
        <v>0</v>
      </c>
    </row>
    <row r="125" spans="1:27" x14ac:dyDescent="0.25">
      <c r="A125">
        <v>125.79986</v>
      </c>
      <c r="B125">
        <v>22.482140000000001</v>
      </c>
      <c r="C125">
        <v>39.944890000000001</v>
      </c>
      <c r="D125">
        <v>39.805239999999998</v>
      </c>
      <c r="E125">
        <v>28.277439999999999</v>
      </c>
      <c r="F125">
        <v>-1.18512</v>
      </c>
      <c r="G125">
        <v>2.3779999999999999E-2</v>
      </c>
      <c r="H125">
        <v>0.50185999999999997</v>
      </c>
      <c r="I125">
        <v>0.49251</v>
      </c>
      <c r="J125">
        <v>-3.0244200000000001</v>
      </c>
      <c r="K125">
        <v>6.3710000000000003E-2</v>
      </c>
      <c r="L125">
        <v>-8.5769999999999999E-2</v>
      </c>
      <c r="M125">
        <v>-73.302229999999994</v>
      </c>
      <c r="N125">
        <v>-0.69233</v>
      </c>
      <c r="O125">
        <v>145.35830000000001</v>
      </c>
      <c r="P125">
        <v>148.11868999999999</v>
      </c>
      <c r="Q125">
        <v>-18173.97537</v>
      </c>
      <c r="R125">
        <v>-9633.8180799999991</v>
      </c>
      <c r="S125" t="s">
        <v>25</v>
      </c>
      <c r="T125" t="e">
        <f t="shared" si="1"/>
        <v>#NAME?</v>
      </c>
      <c r="U125">
        <v>4.79E-3</v>
      </c>
      <c r="V125">
        <v>2.0000000000000002E-5</v>
      </c>
      <c r="W125">
        <v>4.1999999999999997E-3</v>
      </c>
      <c r="X125">
        <v>4.4600000000000004E-3</v>
      </c>
      <c r="Y125">
        <v>6.2899999999999996E-3</v>
      </c>
      <c r="Z125">
        <v>0</v>
      </c>
      <c r="AA125">
        <v>0</v>
      </c>
    </row>
    <row r="126" spans="1:27" x14ac:dyDescent="0.25">
      <c r="A126">
        <v>126.79931999999999</v>
      </c>
      <c r="B126">
        <v>22.480820000000001</v>
      </c>
      <c r="C126">
        <v>39.942740000000001</v>
      </c>
      <c r="D126">
        <v>39.804229999999997</v>
      </c>
      <c r="E126">
        <v>28.27657</v>
      </c>
      <c r="F126">
        <v>-1.18512</v>
      </c>
      <c r="G126">
        <v>2.325E-2</v>
      </c>
      <c r="H126">
        <v>0.50117</v>
      </c>
      <c r="I126">
        <v>0.49156</v>
      </c>
      <c r="J126">
        <v>-3.0244200000000001</v>
      </c>
      <c r="K126">
        <v>6.2990000000000004E-2</v>
      </c>
      <c r="L126">
        <v>-8.5699999999999998E-2</v>
      </c>
      <c r="M126">
        <v>-73.307940000000002</v>
      </c>
      <c r="N126">
        <v>-0.68666000000000005</v>
      </c>
      <c r="O126">
        <v>145.07965999999999</v>
      </c>
      <c r="P126">
        <v>147.91577000000001</v>
      </c>
      <c r="Q126">
        <v>-18173.51323</v>
      </c>
      <c r="R126">
        <v>-9633.5342799999999</v>
      </c>
      <c r="S126" t="s">
        <v>25</v>
      </c>
      <c r="T126" t="e">
        <f t="shared" si="1"/>
        <v>#NAME?</v>
      </c>
      <c r="U126">
        <v>4.79E-3</v>
      </c>
      <c r="V126">
        <v>3.0000000000000001E-5</v>
      </c>
      <c r="W126">
        <v>4.1999999999999997E-3</v>
      </c>
      <c r="X126">
        <v>4.45E-3</v>
      </c>
      <c r="Y126">
        <v>6.28E-3</v>
      </c>
      <c r="Z126">
        <v>0</v>
      </c>
      <c r="AA126">
        <v>0</v>
      </c>
    </row>
    <row r="127" spans="1:27" x14ac:dyDescent="0.25">
      <c r="A127">
        <v>127.79953</v>
      </c>
      <c r="B127">
        <v>22.481210000000001</v>
      </c>
      <c r="C127">
        <v>39.941000000000003</v>
      </c>
      <c r="D127">
        <v>39.802230000000002</v>
      </c>
      <c r="E127">
        <v>28.275600000000001</v>
      </c>
      <c r="F127">
        <v>-1.18512</v>
      </c>
      <c r="G127">
        <v>2.274E-2</v>
      </c>
      <c r="H127">
        <v>0.50202999999999998</v>
      </c>
      <c r="I127">
        <v>0.49092999999999998</v>
      </c>
      <c r="J127">
        <v>-3.0244200000000001</v>
      </c>
      <c r="K127">
        <v>6.3539999999999999E-2</v>
      </c>
      <c r="L127">
        <v>-8.5739999999999997E-2</v>
      </c>
      <c r="M127">
        <v>-73.290790000000001</v>
      </c>
      <c r="N127">
        <v>-0.68796000000000002</v>
      </c>
      <c r="O127">
        <v>144.89243999999999</v>
      </c>
      <c r="P127">
        <v>148.16947999999999</v>
      </c>
      <c r="Q127">
        <v>-18173.39127</v>
      </c>
      <c r="R127">
        <v>-9633.1987700000009</v>
      </c>
      <c r="S127" t="s">
        <v>25</v>
      </c>
      <c r="T127" t="e">
        <f t="shared" si="1"/>
        <v>#NAME?</v>
      </c>
      <c r="U127">
        <v>4.79E-3</v>
      </c>
      <c r="V127">
        <v>3.0000000000000001E-5</v>
      </c>
      <c r="W127">
        <v>4.1999999999999997E-3</v>
      </c>
      <c r="X127">
        <v>4.4400000000000004E-3</v>
      </c>
      <c r="Y127">
        <v>6.2899999999999996E-3</v>
      </c>
      <c r="Z127">
        <v>0</v>
      </c>
      <c r="AA127">
        <v>0</v>
      </c>
    </row>
    <row r="128" spans="1:27" x14ac:dyDescent="0.25">
      <c r="A128">
        <v>128.79938000000001</v>
      </c>
      <c r="B128">
        <v>22.481259999999999</v>
      </c>
      <c r="C128">
        <v>39.938940000000002</v>
      </c>
      <c r="D128">
        <v>39.800310000000003</v>
      </c>
      <c r="E128">
        <v>28.274699999999999</v>
      </c>
      <c r="F128">
        <v>-1.18512</v>
      </c>
      <c r="G128">
        <v>2.2179999999999998E-2</v>
      </c>
      <c r="H128">
        <v>0.50116000000000005</v>
      </c>
      <c r="I128">
        <v>0.49270000000000003</v>
      </c>
      <c r="J128">
        <v>-3.0244200000000001</v>
      </c>
      <c r="K128">
        <v>6.3990000000000005E-2</v>
      </c>
      <c r="L128">
        <v>-8.5739999999999997E-2</v>
      </c>
      <c r="M128">
        <v>-73.278769999999994</v>
      </c>
      <c r="N128">
        <v>-0.68727000000000005</v>
      </c>
      <c r="O128">
        <v>145.41470000000001</v>
      </c>
      <c r="P128">
        <v>147.91293999999999</v>
      </c>
      <c r="Q128">
        <v>-18173.21456</v>
      </c>
      <c r="R128">
        <v>-9632.8414799999991</v>
      </c>
      <c r="S128" t="s">
        <v>25</v>
      </c>
      <c r="T128" t="e">
        <f t="shared" si="1"/>
        <v>#NAME?</v>
      </c>
      <c r="U128">
        <v>4.79E-3</v>
      </c>
      <c r="V128">
        <v>3.0000000000000001E-5</v>
      </c>
      <c r="W128">
        <v>4.1999999999999997E-3</v>
      </c>
      <c r="X128">
        <v>4.4299999999999999E-3</v>
      </c>
      <c r="Y128">
        <v>6.28E-3</v>
      </c>
      <c r="Z128">
        <v>0</v>
      </c>
      <c r="AA128">
        <v>0</v>
      </c>
    </row>
    <row r="129" spans="1:27" x14ac:dyDescent="0.25">
      <c r="A129">
        <v>129.79911000000001</v>
      </c>
      <c r="B129">
        <v>22.479759999999999</v>
      </c>
      <c r="C129">
        <v>39.938029999999998</v>
      </c>
      <c r="D129">
        <v>39.798520000000003</v>
      </c>
      <c r="E129">
        <v>28.27328</v>
      </c>
      <c r="F129">
        <v>-1.18512</v>
      </c>
      <c r="G129">
        <v>2.2950000000000002E-2</v>
      </c>
      <c r="H129">
        <v>0.50109999999999999</v>
      </c>
      <c r="I129">
        <v>0.49407000000000001</v>
      </c>
      <c r="J129">
        <v>-3.0244200000000001</v>
      </c>
      <c r="K129">
        <v>6.3939999999999997E-2</v>
      </c>
      <c r="L129">
        <v>-8.5720000000000005E-2</v>
      </c>
      <c r="M129">
        <v>-73.279730000000001</v>
      </c>
      <c r="N129">
        <v>-0.69162000000000001</v>
      </c>
      <c r="O129">
        <v>145.81995000000001</v>
      </c>
      <c r="P129">
        <v>147.89282</v>
      </c>
      <c r="Q129">
        <v>-18172.597590000001</v>
      </c>
      <c r="R129">
        <v>-9632.5992399999996</v>
      </c>
      <c r="S129" t="s">
        <v>25</v>
      </c>
      <c r="T129" t="e">
        <f t="shared" si="1"/>
        <v>#NAME?</v>
      </c>
      <c r="U129">
        <v>4.79E-3</v>
      </c>
      <c r="V129">
        <v>3.0000000000000001E-5</v>
      </c>
      <c r="W129">
        <v>4.1999999999999997E-3</v>
      </c>
      <c r="X129">
        <v>4.4400000000000004E-3</v>
      </c>
      <c r="Y129">
        <v>6.28E-3</v>
      </c>
      <c r="Z129">
        <v>0</v>
      </c>
      <c r="AA129">
        <v>0</v>
      </c>
    </row>
    <row r="130" spans="1:27" x14ac:dyDescent="0.25">
      <c r="A130">
        <v>130.80008000000001</v>
      </c>
      <c r="B130">
        <v>22.478909999999999</v>
      </c>
      <c r="C130">
        <v>39.93676</v>
      </c>
      <c r="D130">
        <v>39.796860000000002</v>
      </c>
      <c r="E130">
        <v>28.272279999999999</v>
      </c>
      <c r="F130">
        <v>-1.18512</v>
      </c>
      <c r="G130">
        <v>2.315E-2</v>
      </c>
      <c r="H130">
        <v>0.50148999999999999</v>
      </c>
      <c r="I130">
        <v>0.49291000000000001</v>
      </c>
      <c r="J130">
        <v>-3.0244200000000001</v>
      </c>
      <c r="K130">
        <v>6.2979999999999994E-2</v>
      </c>
      <c r="L130">
        <v>-8.5769999999999999E-2</v>
      </c>
      <c r="M130">
        <v>-73.277910000000006</v>
      </c>
      <c r="N130">
        <v>-0.69352000000000003</v>
      </c>
      <c r="O130">
        <v>145.47794999999999</v>
      </c>
      <c r="P130">
        <v>148.00916000000001</v>
      </c>
      <c r="Q130">
        <v>-18172.207279999999</v>
      </c>
      <c r="R130">
        <v>-9632.3371999999999</v>
      </c>
      <c r="S130" t="s">
        <v>25</v>
      </c>
      <c r="T130" t="e">
        <f t="shared" ref="T130:T193" si="2">-Inf</f>
        <v>#NAME?</v>
      </c>
      <c r="U130">
        <v>4.79E-3</v>
      </c>
      <c r="V130">
        <v>2.0000000000000002E-5</v>
      </c>
      <c r="W130">
        <v>4.1999999999999997E-3</v>
      </c>
      <c r="X130">
        <v>4.4400000000000004E-3</v>
      </c>
      <c r="Y130">
        <v>6.2899999999999996E-3</v>
      </c>
      <c r="Z130">
        <v>0</v>
      </c>
      <c r="AA130">
        <v>0</v>
      </c>
    </row>
    <row r="131" spans="1:27" x14ac:dyDescent="0.25">
      <c r="A131">
        <v>131.80019999999999</v>
      </c>
      <c r="B131">
        <v>22.478899999999999</v>
      </c>
      <c r="C131">
        <v>39.934930000000001</v>
      </c>
      <c r="D131">
        <v>39.79562</v>
      </c>
      <c r="E131">
        <v>28.271409999999999</v>
      </c>
      <c r="F131">
        <v>-1.18512</v>
      </c>
      <c r="G131">
        <v>2.3380000000000001E-2</v>
      </c>
      <c r="H131">
        <v>0.50131999999999999</v>
      </c>
      <c r="I131">
        <v>0.48834</v>
      </c>
      <c r="J131">
        <v>-3.0244200000000001</v>
      </c>
      <c r="K131">
        <v>6.293E-2</v>
      </c>
      <c r="L131">
        <v>-8.5769999999999999E-2</v>
      </c>
      <c r="M131">
        <v>-73.267099999999999</v>
      </c>
      <c r="N131">
        <v>-0.69064999999999999</v>
      </c>
      <c r="O131">
        <v>144.12862999999999</v>
      </c>
      <c r="P131">
        <v>147.96024</v>
      </c>
      <c r="Q131">
        <v>-18172.022440000001</v>
      </c>
      <c r="R131">
        <v>-9632.0620099999996</v>
      </c>
      <c r="S131" t="s">
        <v>25</v>
      </c>
      <c r="T131" t="e">
        <f t="shared" si="2"/>
        <v>#NAME?</v>
      </c>
      <c r="U131">
        <v>4.7800000000000004E-3</v>
      </c>
      <c r="V131">
        <v>2.0000000000000002E-5</v>
      </c>
      <c r="W131">
        <v>4.1999999999999997E-3</v>
      </c>
      <c r="X131">
        <v>4.45E-3</v>
      </c>
      <c r="Y131">
        <v>6.28E-3</v>
      </c>
      <c r="Z131">
        <v>0</v>
      </c>
      <c r="AA131">
        <v>0</v>
      </c>
    </row>
    <row r="132" spans="1:27" x14ac:dyDescent="0.25">
      <c r="A132">
        <v>132.80087</v>
      </c>
      <c r="B132">
        <v>22.478770000000001</v>
      </c>
      <c r="C132">
        <v>39.933570000000003</v>
      </c>
      <c r="D132">
        <v>39.794690000000003</v>
      </c>
      <c r="E132">
        <v>28.270479999999999</v>
      </c>
      <c r="F132">
        <v>-1.18512</v>
      </c>
      <c r="G132">
        <v>2.3029999999999998E-2</v>
      </c>
      <c r="H132">
        <v>0.50107000000000002</v>
      </c>
      <c r="I132">
        <v>0.49114999999999998</v>
      </c>
      <c r="J132">
        <v>-3.0244200000000001</v>
      </c>
      <c r="K132">
        <v>6.2729999999999994E-2</v>
      </c>
      <c r="L132">
        <v>-8.5750000000000007E-2</v>
      </c>
      <c r="M132">
        <v>-73.256860000000003</v>
      </c>
      <c r="N132">
        <v>-0.6885</v>
      </c>
      <c r="O132">
        <v>144.95679000000001</v>
      </c>
      <c r="P132">
        <v>147.88538</v>
      </c>
      <c r="Q132">
        <v>-18171.800200000001</v>
      </c>
      <c r="R132">
        <v>-9631.8562899999997</v>
      </c>
      <c r="S132" t="s">
        <v>25</v>
      </c>
      <c r="T132" t="e">
        <f t="shared" si="2"/>
        <v>#NAME?</v>
      </c>
      <c r="U132">
        <v>4.79E-3</v>
      </c>
      <c r="V132">
        <v>2.0000000000000002E-5</v>
      </c>
      <c r="W132">
        <v>4.1999999999999997E-3</v>
      </c>
      <c r="X132">
        <v>4.4400000000000004E-3</v>
      </c>
      <c r="Y132">
        <v>6.28E-3</v>
      </c>
      <c r="Z132">
        <v>0</v>
      </c>
      <c r="AA132">
        <v>0</v>
      </c>
    </row>
    <row r="133" spans="1:27" x14ac:dyDescent="0.25">
      <c r="A133">
        <v>133.80133000000001</v>
      </c>
      <c r="B133">
        <v>22.478380000000001</v>
      </c>
      <c r="C133">
        <v>39.932070000000003</v>
      </c>
      <c r="D133">
        <v>39.793430000000001</v>
      </c>
      <c r="E133">
        <v>28.269580000000001</v>
      </c>
      <c r="F133">
        <v>-1.18512</v>
      </c>
      <c r="G133">
        <v>2.3120000000000002E-2</v>
      </c>
      <c r="H133">
        <v>0.50253000000000003</v>
      </c>
      <c r="I133">
        <v>0.49313000000000001</v>
      </c>
      <c r="J133">
        <v>-3.0244200000000001</v>
      </c>
      <c r="K133">
        <v>6.2890000000000001E-2</v>
      </c>
      <c r="L133">
        <v>-8.5760000000000003E-2</v>
      </c>
      <c r="M133">
        <v>-73.250489999999999</v>
      </c>
      <c r="N133">
        <v>-0.68730999999999998</v>
      </c>
      <c r="O133">
        <v>145.54058000000001</v>
      </c>
      <c r="P133">
        <v>148.31713999999999</v>
      </c>
      <c r="Q133">
        <v>-18171.529310000002</v>
      </c>
      <c r="R133">
        <v>-9631.6080099999999</v>
      </c>
      <c r="S133" t="s">
        <v>25</v>
      </c>
      <c r="T133" t="e">
        <f t="shared" si="2"/>
        <v>#NAME?</v>
      </c>
      <c r="U133">
        <v>4.79E-3</v>
      </c>
      <c r="V133">
        <v>2.0000000000000002E-5</v>
      </c>
      <c r="W133">
        <v>4.1999999999999997E-3</v>
      </c>
      <c r="X133">
        <v>4.4400000000000004E-3</v>
      </c>
      <c r="Y133">
        <v>6.2899999999999996E-3</v>
      </c>
      <c r="Z133">
        <v>0</v>
      </c>
      <c r="AA133">
        <v>0</v>
      </c>
    </row>
    <row r="134" spans="1:27" x14ac:dyDescent="0.25">
      <c r="A134">
        <v>134.80134000000001</v>
      </c>
      <c r="B134">
        <v>22.477679999999999</v>
      </c>
      <c r="C134">
        <v>39.930799999999998</v>
      </c>
      <c r="D134">
        <v>39.791969999999999</v>
      </c>
      <c r="E134">
        <v>28.268910000000002</v>
      </c>
      <c r="F134">
        <v>-1.18512</v>
      </c>
      <c r="G134">
        <v>2.3519999999999999E-2</v>
      </c>
      <c r="H134">
        <v>0.50066999999999995</v>
      </c>
      <c r="I134">
        <v>0.49036000000000002</v>
      </c>
      <c r="J134">
        <v>-3.0244200000000001</v>
      </c>
      <c r="K134">
        <v>6.4229999999999995E-2</v>
      </c>
      <c r="L134">
        <v>-8.5739999999999997E-2</v>
      </c>
      <c r="M134">
        <v>-73.250900000000001</v>
      </c>
      <c r="N134">
        <v>-0.68822000000000005</v>
      </c>
      <c r="O134">
        <v>144.72384</v>
      </c>
      <c r="P134">
        <v>147.76822000000001</v>
      </c>
      <c r="Q134">
        <v>-18171.239819999999</v>
      </c>
      <c r="R134">
        <v>-9631.3633499999996</v>
      </c>
      <c r="S134" t="s">
        <v>25</v>
      </c>
      <c r="T134" t="e">
        <f t="shared" si="2"/>
        <v>#NAME?</v>
      </c>
      <c r="U134">
        <v>4.7800000000000004E-3</v>
      </c>
      <c r="V134">
        <v>2.0000000000000002E-5</v>
      </c>
      <c r="W134">
        <v>4.2100000000000002E-3</v>
      </c>
      <c r="X134">
        <v>4.45E-3</v>
      </c>
      <c r="Y134">
        <v>6.28E-3</v>
      </c>
      <c r="Z134">
        <v>0</v>
      </c>
      <c r="AA134">
        <v>0</v>
      </c>
    </row>
    <row r="135" spans="1:27" x14ac:dyDescent="0.25">
      <c r="A135">
        <v>135.80110999999999</v>
      </c>
      <c r="B135">
        <v>22.478570000000001</v>
      </c>
      <c r="C135">
        <v>39.928339999999999</v>
      </c>
      <c r="D135">
        <v>39.789940000000001</v>
      </c>
      <c r="E135">
        <v>28.26848</v>
      </c>
      <c r="F135">
        <v>-1.18512</v>
      </c>
      <c r="G135">
        <v>2.2700000000000001E-2</v>
      </c>
      <c r="H135">
        <v>0.50124000000000002</v>
      </c>
      <c r="I135">
        <v>0.49146000000000001</v>
      </c>
      <c r="J135">
        <v>-3.0244200000000001</v>
      </c>
      <c r="K135">
        <v>6.3829999999999998E-2</v>
      </c>
      <c r="L135">
        <v>-8.5720000000000005E-2</v>
      </c>
      <c r="M135">
        <v>-73.234110000000001</v>
      </c>
      <c r="N135">
        <v>-0.68610000000000004</v>
      </c>
      <c r="O135">
        <v>145.04761999999999</v>
      </c>
      <c r="P135">
        <v>147.93547000000001</v>
      </c>
      <c r="Q135">
        <v>-18171.33712</v>
      </c>
      <c r="R135">
        <v>-9630.9611299999997</v>
      </c>
      <c r="S135" t="s">
        <v>25</v>
      </c>
      <c r="T135" t="e">
        <f t="shared" si="2"/>
        <v>#NAME?</v>
      </c>
      <c r="U135">
        <v>4.79E-3</v>
      </c>
      <c r="V135">
        <v>3.0000000000000001E-5</v>
      </c>
      <c r="W135">
        <v>4.1999999999999997E-3</v>
      </c>
      <c r="X135">
        <v>4.4400000000000004E-3</v>
      </c>
      <c r="Y135">
        <v>6.28E-3</v>
      </c>
      <c r="Z135">
        <v>0</v>
      </c>
      <c r="AA135">
        <v>0</v>
      </c>
    </row>
    <row r="136" spans="1:27" x14ac:dyDescent="0.25">
      <c r="A136">
        <v>136.80171999999999</v>
      </c>
      <c r="B136">
        <v>22.478649999999998</v>
      </c>
      <c r="C136">
        <v>39.92671</v>
      </c>
      <c r="D136">
        <v>39.788240000000002</v>
      </c>
      <c r="E136">
        <v>28.267109999999999</v>
      </c>
      <c r="F136">
        <v>-1.18512</v>
      </c>
      <c r="G136">
        <v>2.3980000000000001E-2</v>
      </c>
      <c r="H136">
        <v>0.50095000000000001</v>
      </c>
      <c r="I136">
        <v>0.49285000000000001</v>
      </c>
      <c r="J136">
        <v>-3.0244200000000001</v>
      </c>
      <c r="K136">
        <v>6.3750000000000001E-2</v>
      </c>
      <c r="L136">
        <v>-8.5779999999999995E-2</v>
      </c>
      <c r="M136">
        <v>-73.215810000000005</v>
      </c>
      <c r="N136">
        <v>-0.68647000000000002</v>
      </c>
      <c r="O136">
        <v>145.45814999999999</v>
      </c>
      <c r="P136">
        <v>147.85097999999999</v>
      </c>
      <c r="Q136">
        <v>-18171.064979999999</v>
      </c>
      <c r="R136">
        <v>-9630.6620899999998</v>
      </c>
      <c r="S136" t="s">
        <v>25</v>
      </c>
      <c r="T136" t="e">
        <f t="shared" si="2"/>
        <v>#NAME?</v>
      </c>
      <c r="U136">
        <v>4.79E-3</v>
      </c>
      <c r="V136">
        <v>2.0000000000000002E-5</v>
      </c>
      <c r="W136">
        <v>4.1999999999999997E-3</v>
      </c>
      <c r="X136">
        <v>4.4600000000000004E-3</v>
      </c>
      <c r="Y136">
        <v>6.28E-3</v>
      </c>
      <c r="Z136">
        <v>0</v>
      </c>
      <c r="AA136">
        <v>0</v>
      </c>
    </row>
    <row r="137" spans="1:27" x14ac:dyDescent="0.25">
      <c r="A137">
        <v>137.80171999999999</v>
      </c>
      <c r="B137">
        <v>22.478090000000002</v>
      </c>
      <c r="C137">
        <v>39.925739999999998</v>
      </c>
      <c r="D137">
        <v>39.786250000000003</v>
      </c>
      <c r="E137">
        <v>28.26735</v>
      </c>
      <c r="F137">
        <v>-1.18512</v>
      </c>
      <c r="G137">
        <v>2.445E-2</v>
      </c>
      <c r="H137">
        <v>0.50133000000000005</v>
      </c>
      <c r="I137">
        <v>0.48804999999999998</v>
      </c>
      <c r="J137">
        <v>-3.0244200000000001</v>
      </c>
      <c r="K137">
        <v>6.3750000000000001E-2</v>
      </c>
      <c r="L137">
        <v>-8.5809999999999997E-2</v>
      </c>
      <c r="M137">
        <v>-73.225989999999996</v>
      </c>
      <c r="N137">
        <v>-0.69149000000000005</v>
      </c>
      <c r="O137">
        <v>144.04363000000001</v>
      </c>
      <c r="P137">
        <v>147.96239</v>
      </c>
      <c r="Q137">
        <v>-18170.998220000001</v>
      </c>
      <c r="R137">
        <v>-9630.3966700000001</v>
      </c>
      <c r="S137" t="s">
        <v>25</v>
      </c>
      <c r="T137" t="e">
        <f t="shared" si="2"/>
        <v>#NAME?</v>
      </c>
      <c r="U137">
        <v>4.7800000000000004E-3</v>
      </c>
      <c r="V137">
        <v>2.0000000000000002E-5</v>
      </c>
      <c r="W137">
        <v>4.1999999999999997E-3</v>
      </c>
      <c r="X137">
        <v>4.47E-3</v>
      </c>
      <c r="Y137">
        <v>6.28E-3</v>
      </c>
      <c r="Z137">
        <v>0</v>
      </c>
      <c r="AA137">
        <v>0</v>
      </c>
    </row>
    <row r="138" spans="1:27" x14ac:dyDescent="0.25">
      <c r="A138">
        <v>138.80154999999999</v>
      </c>
      <c r="B138">
        <v>22.47945</v>
      </c>
      <c r="C138">
        <v>39.92436</v>
      </c>
      <c r="D138">
        <v>39.784700000000001</v>
      </c>
      <c r="E138">
        <v>28.266539999999999</v>
      </c>
      <c r="F138">
        <v>-1.18512</v>
      </c>
      <c r="G138">
        <v>2.4340000000000001E-2</v>
      </c>
      <c r="H138">
        <v>0.50036999999999998</v>
      </c>
      <c r="I138">
        <v>0.49003999999999998</v>
      </c>
      <c r="J138">
        <v>-3.0244200000000001</v>
      </c>
      <c r="K138">
        <v>6.4240000000000005E-2</v>
      </c>
      <c r="L138">
        <v>-8.5720000000000005E-2</v>
      </c>
      <c r="M138">
        <v>-73.198539999999994</v>
      </c>
      <c r="N138">
        <v>-0.69237000000000004</v>
      </c>
      <c r="O138">
        <v>144.63122000000001</v>
      </c>
      <c r="P138">
        <v>147.67849000000001</v>
      </c>
      <c r="Q138">
        <v>-18171.112679999998</v>
      </c>
      <c r="R138">
        <v>-9630.1333300000006</v>
      </c>
      <c r="S138" t="s">
        <v>25</v>
      </c>
      <c r="T138" t="e">
        <f t="shared" si="2"/>
        <v>#NAME?</v>
      </c>
      <c r="U138">
        <v>4.7800000000000004E-3</v>
      </c>
      <c r="V138">
        <v>3.0000000000000001E-5</v>
      </c>
      <c r="W138">
        <v>4.2100000000000002E-3</v>
      </c>
      <c r="X138">
        <v>4.47E-3</v>
      </c>
      <c r="Y138">
        <v>6.28E-3</v>
      </c>
      <c r="Z138">
        <v>0</v>
      </c>
      <c r="AA138">
        <v>0</v>
      </c>
    </row>
    <row r="139" spans="1:27" x14ac:dyDescent="0.25">
      <c r="A139">
        <v>139.80198999999999</v>
      </c>
      <c r="B139">
        <v>22.47906</v>
      </c>
      <c r="C139">
        <v>39.923639999999999</v>
      </c>
      <c r="D139">
        <v>39.783740000000002</v>
      </c>
      <c r="E139">
        <v>28.266290000000001</v>
      </c>
      <c r="F139">
        <v>-1.18512</v>
      </c>
      <c r="G139">
        <v>2.4490000000000001E-2</v>
      </c>
      <c r="H139">
        <v>0.49875999999999998</v>
      </c>
      <c r="I139">
        <v>0.49014999999999997</v>
      </c>
      <c r="J139">
        <v>-3.0244200000000001</v>
      </c>
      <c r="K139">
        <v>6.5030000000000004E-2</v>
      </c>
      <c r="L139">
        <v>-8.5739999999999997E-2</v>
      </c>
      <c r="M139">
        <v>-73.200270000000003</v>
      </c>
      <c r="N139">
        <v>-0.69352999999999998</v>
      </c>
      <c r="O139">
        <v>144.66188</v>
      </c>
      <c r="P139">
        <v>147.20326</v>
      </c>
      <c r="Q139">
        <v>-18170.980319999999</v>
      </c>
      <c r="R139">
        <v>-9629.98315</v>
      </c>
      <c r="S139" t="s">
        <v>25</v>
      </c>
      <c r="T139" t="e">
        <f t="shared" si="2"/>
        <v>#NAME?</v>
      </c>
      <c r="U139">
        <v>4.7800000000000004E-3</v>
      </c>
      <c r="V139">
        <v>3.0000000000000001E-5</v>
      </c>
      <c r="W139">
        <v>4.2100000000000002E-3</v>
      </c>
      <c r="X139">
        <v>4.47E-3</v>
      </c>
      <c r="Y139">
        <v>6.2700000000000004E-3</v>
      </c>
      <c r="Z139">
        <v>0</v>
      </c>
      <c r="AA139">
        <v>0</v>
      </c>
    </row>
    <row r="140" spans="1:27" x14ac:dyDescent="0.25">
      <c r="A140">
        <v>140.80274</v>
      </c>
      <c r="B140">
        <v>22.478259999999999</v>
      </c>
      <c r="C140">
        <v>39.921120000000002</v>
      </c>
      <c r="D140">
        <v>39.782980000000002</v>
      </c>
      <c r="E140">
        <v>28.265460000000001</v>
      </c>
      <c r="F140">
        <v>-1.18512</v>
      </c>
      <c r="G140">
        <v>2.3199999999999998E-2</v>
      </c>
      <c r="H140">
        <v>0.49829000000000001</v>
      </c>
      <c r="I140">
        <v>0.49087999999999998</v>
      </c>
      <c r="J140">
        <v>-3.0244200000000001</v>
      </c>
      <c r="K140">
        <v>6.2659999999999993E-2</v>
      </c>
      <c r="L140">
        <v>-8.5720000000000005E-2</v>
      </c>
      <c r="M140">
        <v>-73.199839999999995</v>
      </c>
      <c r="N140">
        <v>-0.68483000000000005</v>
      </c>
      <c r="O140">
        <v>144.8783</v>
      </c>
      <c r="P140">
        <v>147.06519</v>
      </c>
      <c r="Q140">
        <v>-18170.636200000001</v>
      </c>
      <c r="R140">
        <v>-9629.68923</v>
      </c>
      <c r="S140" t="s">
        <v>25</v>
      </c>
      <c r="T140" t="e">
        <f t="shared" si="2"/>
        <v>#NAME?</v>
      </c>
      <c r="U140">
        <v>4.79E-3</v>
      </c>
      <c r="V140">
        <v>3.0000000000000001E-5</v>
      </c>
      <c r="W140">
        <v>4.1999999999999997E-3</v>
      </c>
      <c r="X140">
        <v>4.45E-3</v>
      </c>
      <c r="Y140">
        <v>6.2700000000000004E-3</v>
      </c>
      <c r="Z140">
        <v>0</v>
      </c>
      <c r="AA140">
        <v>0</v>
      </c>
    </row>
    <row r="141" spans="1:27" x14ac:dyDescent="0.25">
      <c r="A141">
        <v>141.80321000000001</v>
      </c>
      <c r="B141">
        <v>22.47832</v>
      </c>
      <c r="C141">
        <v>39.920870000000001</v>
      </c>
      <c r="D141">
        <v>39.781939999999999</v>
      </c>
      <c r="E141">
        <v>28.26482</v>
      </c>
      <c r="F141">
        <v>-1.18512</v>
      </c>
      <c r="G141">
        <v>2.188E-2</v>
      </c>
      <c r="H141">
        <v>0.49797000000000002</v>
      </c>
      <c r="I141">
        <v>0.48977999999999999</v>
      </c>
      <c r="J141">
        <v>-3.0244200000000001</v>
      </c>
      <c r="K141">
        <v>6.4339999999999994E-2</v>
      </c>
      <c r="L141">
        <v>-8.5779999999999995E-2</v>
      </c>
      <c r="M141">
        <v>-73.191140000000004</v>
      </c>
      <c r="N141">
        <v>-0.68872</v>
      </c>
      <c r="O141">
        <v>144.55260999999999</v>
      </c>
      <c r="P141">
        <v>146.96972</v>
      </c>
      <c r="Q141">
        <v>-18170.512910000001</v>
      </c>
      <c r="R141">
        <v>-9629.5735700000005</v>
      </c>
      <c r="S141" t="s">
        <v>25</v>
      </c>
      <c r="T141" t="e">
        <f t="shared" si="2"/>
        <v>#NAME?</v>
      </c>
      <c r="U141">
        <v>4.7800000000000004E-3</v>
      </c>
      <c r="V141">
        <v>2.0000000000000002E-5</v>
      </c>
      <c r="W141">
        <v>4.2100000000000002E-3</v>
      </c>
      <c r="X141">
        <v>4.4200000000000003E-3</v>
      </c>
      <c r="Y141">
        <v>6.2700000000000004E-3</v>
      </c>
      <c r="Z141">
        <v>0</v>
      </c>
      <c r="AA141">
        <v>0</v>
      </c>
    </row>
    <row r="142" spans="1:27" x14ac:dyDescent="0.25">
      <c r="A142">
        <v>142.80343999999999</v>
      </c>
      <c r="B142">
        <v>22.478570000000001</v>
      </c>
      <c r="C142">
        <v>39.919370000000001</v>
      </c>
      <c r="D142">
        <v>39.780769999999997</v>
      </c>
      <c r="E142">
        <v>28.266030000000001</v>
      </c>
      <c r="F142">
        <v>-1.18512</v>
      </c>
      <c r="G142">
        <v>2.2370000000000001E-2</v>
      </c>
      <c r="H142">
        <v>0.49839</v>
      </c>
      <c r="I142">
        <v>0.49020000000000002</v>
      </c>
      <c r="J142">
        <v>-3.0244200000000001</v>
      </c>
      <c r="K142">
        <v>6.2839999999999993E-2</v>
      </c>
      <c r="L142">
        <v>-8.5739999999999997E-2</v>
      </c>
      <c r="M142">
        <v>-73.203090000000003</v>
      </c>
      <c r="N142">
        <v>-0.68711999999999995</v>
      </c>
      <c r="O142">
        <v>144.67662000000001</v>
      </c>
      <c r="P142">
        <v>147.09344999999999</v>
      </c>
      <c r="Q142">
        <v>-18170.821080000002</v>
      </c>
      <c r="R142">
        <v>-9629.3341199999995</v>
      </c>
      <c r="S142" t="s">
        <v>25</v>
      </c>
      <c r="T142" t="e">
        <f t="shared" si="2"/>
        <v>#NAME?</v>
      </c>
      <c r="U142">
        <v>4.7800000000000004E-3</v>
      </c>
      <c r="V142">
        <v>3.0000000000000001E-5</v>
      </c>
      <c r="W142">
        <v>4.1999999999999997E-3</v>
      </c>
      <c r="X142">
        <v>4.4299999999999999E-3</v>
      </c>
      <c r="Y142">
        <v>6.2700000000000004E-3</v>
      </c>
      <c r="Z142">
        <v>0</v>
      </c>
      <c r="AA142">
        <v>0</v>
      </c>
    </row>
    <row r="143" spans="1:27" x14ac:dyDescent="0.25">
      <c r="A143">
        <v>143.80296999999999</v>
      </c>
      <c r="B143">
        <v>22.478580000000001</v>
      </c>
      <c r="C143">
        <v>39.917929999999998</v>
      </c>
      <c r="D143">
        <v>39.778919999999999</v>
      </c>
      <c r="E143">
        <v>28.266020000000001</v>
      </c>
      <c r="F143">
        <v>-1.18512</v>
      </c>
      <c r="G143">
        <v>2.3959999999999999E-2</v>
      </c>
      <c r="H143">
        <v>0.49843999999999999</v>
      </c>
      <c r="I143">
        <v>0.49093999999999999</v>
      </c>
      <c r="J143">
        <v>-3.0244200000000001</v>
      </c>
      <c r="K143">
        <v>6.3250000000000001E-2</v>
      </c>
      <c r="L143">
        <v>-8.5739999999999997E-2</v>
      </c>
      <c r="M143">
        <v>-73.202920000000006</v>
      </c>
      <c r="N143">
        <v>-0.68913999999999997</v>
      </c>
      <c r="O143">
        <v>144.89465999999999</v>
      </c>
      <c r="P143">
        <v>147.10869</v>
      </c>
      <c r="Q143">
        <v>-18170.822339999999</v>
      </c>
      <c r="R143">
        <v>-9629.0387300000002</v>
      </c>
      <c r="S143" t="s">
        <v>25</v>
      </c>
      <c r="T143" t="e">
        <f t="shared" si="2"/>
        <v>#NAME?</v>
      </c>
      <c r="U143">
        <v>4.79E-3</v>
      </c>
      <c r="V143">
        <v>3.0000000000000001E-5</v>
      </c>
      <c r="W143">
        <v>4.1999999999999997E-3</v>
      </c>
      <c r="X143">
        <v>4.4600000000000004E-3</v>
      </c>
      <c r="Y143">
        <v>6.2700000000000004E-3</v>
      </c>
      <c r="Z143">
        <v>0</v>
      </c>
      <c r="AA143">
        <v>0</v>
      </c>
    </row>
    <row r="144" spans="1:27" x14ac:dyDescent="0.25">
      <c r="A144">
        <v>144.80339000000001</v>
      </c>
      <c r="B144">
        <v>22.47841</v>
      </c>
      <c r="C144">
        <v>39.916530000000002</v>
      </c>
      <c r="D144">
        <v>39.777509999999999</v>
      </c>
      <c r="E144">
        <v>28.26623</v>
      </c>
      <c r="F144">
        <v>-1.18512</v>
      </c>
      <c r="G144">
        <v>2.3269999999999999E-2</v>
      </c>
      <c r="H144">
        <v>0.49707000000000001</v>
      </c>
      <c r="I144">
        <v>0.49070999999999998</v>
      </c>
      <c r="J144">
        <v>-3.0244200000000001</v>
      </c>
      <c r="K144">
        <v>6.3979999999999995E-2</v>
      </c>
      <c r="L144">
        <v>-8.5709999999999995E-2</v>
      </c>
      <c r="M144">
        <v>-73.207729999999998</v>
      </c>
      <c r="N144">
        <v>-0.68920999999999999</v>
      </c>
      <c r="O144">
        <v>144.82901000000001</v>
      </c>
      <c r="P144">
        <v>146.70424</v>
      </c>
      <c r="Q144">
        <v>-18170.828000000001</v>
      </c>
      <c r="R144">
        <v>-9628.7867499999993</v>
      </c>
      <c r="S144" t="s">
        <v>25</v>
      </c>
      <c r="T144" t="e">
        <f t="shared" si="2"/>
        <v>#NAME?</v>
      </c>
      <c r="U144">
        <v>4.79E-3</v>
      </c>
      <c r="V144">
        <v>3.0000000000000001E-5</v>
      </c>
      <c r="W144">
        <v>4.1999999999999997E-3</v>
      </c>
      <c r="X144">
        <v>4.45E-3</v>
      </c>
      <c r="Y144">
        <v>6.2700000000000004E-3</v>
      </c>
      <c r="Z144">
        <v>0</v>
      </c>
      <c r="AA144">
        <v>0</v>
      </c>
    </row>
    <row r="145" spans="1:27" x14ac:dyDescent="0.25">
      <c r="A145">
        <v>145.80386999999999</v>
      </c>
      <c r="B145">
        <v>22.477989999999998</v>
      </c>
      <c r="C145">
        <v>39.915239999999997</v>
      </c>
      <c r="D145">
        <v>39.776449999999997</v>
      </c>
      <c r="E145">
        <v>28.265750000000001</v>
      </c>
      <c r="F145">
        <v>-1.18512</v>
      </c>
      <c r="G145">
        <v>2.349E-2</v>
      </c>
      <c r="H145">
        <v>0.49809999999999999</v>
      </c>
      <c r="I145">
        <v>0.49163000000000001</v>
      </c>
      <c r="J145">
        <v>-3.0244200000000001</v>
      </c>
      <c r="K145">
        <v>6.4060000000000006E-2</v>
      </c>
      <c r="L145">
        <v>-8.5720000000000005E-2</v>
      </c>
      <c r="M145">
        <v>-73.206990000000005</v>
      </c>
      <c r="N145">
        <v>-0.68803000000000003</v>
      </c>
      <c r="O145">
        <v>145.10025999999999</v>
      </c>
      <c r="P145">
        <v>147.00806</v>
      </c>
      <c r="Q145">
        <v>-18170.639520000001</v>
      </c>
      <c r="R145">
        <v>-9628.5758600000008</v>
      </c>
      <c r="S145" t="s">
        <v>25</v>
      </c>
      <c r="T145" t="e">
        <f t="shared" si="2"/>
        <v>#NAME?</v>
      </c>
      <c r="U145">
        <v>4.79E-3</v>
      </c>
      <c r="V145">
        <v>3.0000000000000001E-5</v>
      </c>
      <c r="W145">
        <v>4.2100000000000002E-3</v>
      </c>
      <c r="X145">
        <v>4.45E-3</v>
      </c>
      <c r="Y145">
        <v>6.2700000000000004E-3</v>
      </c>
      <c r="Z145">
        <v>0</v>
      </c>
      <c r="AA145">
        <v>0</v>
      </c>
    </row>
    <row r="146" spans="1:27" x14ac:dyDescent="0.25">
      <c r="A146">
        <v>146.80414999999999</v>
      </c>
      <c r="B146">
        <v>22.477499999999999</v>
      </c>
      <c r="C146">
        <v>39.914409999999997</v>
      </c>
      <c r="D146">
        <v>39.776069999999997</v>
      </c>
      <c r="E146">
        <v>28.265460000000001</v>
      </c>
      <c r="F146">
        <v>-1.18512</v>
      </c>
      <c r="G146">
        <v>2.469E-2</v>
      </c>
      <c r="H146">
        <v>0.49830000000000002</v>
      </c>
      <c r="I146">
        <v>0.48942999999999998</v>
      </c>
      <c r="J146">
        <v>-3.0244200000000001</v>
      </c>
      <c r="K146">
        <v>6.3159999999999994E-2</v>
      </c>
      <c r="L146">
        <v>-8.5730000000000001E-2</v>
      </c>
      <c r="M146">
        <v>-73.209540000000004</v>
      </c>
      <c r="N146">
        <v>-0.68581999999999999</v>
      </c>
      <c r="O146">
        <v>144.44909000000001</v>
      </c>
      <c r="P146">
        <v>147.06862000000001</v>
      </c>
      <c r="Q146">
        <v>-18170.475719999999</v>
      </c>
      <c r="R146">
        <v>-9628.4673000000003</v>
      </c>
      <c r="S146" t="s">
        <v>25</v>
      </c>
      <c r="T146" t="e">
        <f t="shared" si="2"/>
        <v>#NAME?</v>
      </c>
      <c r="U146">
        <v>4.7800000000000004E-3</v>
      </c>
      <c r="V146">
        <v>3.0000000000000001E-5</v>
      </c>
      <c r="W146">
        <v>4.1999999999999997E-3</v>
      </c>
      <c r="X146">
        <v>4.47E-3</v>
      </c>
      <c r="Y146">
        <v>6.2700000000000004E-3</v>
      </c>
      <c r="Z146">
        <v>0</v>
      </c>
      <c r="AA146">
        <v>0</v>
      </c>
    </row>
    <row r="147" spans="1:27" x14ac:dyDescent="0.25">
      <c r="A147">
        <v>147.80414999999999</v>
      </c>
      <c r="B147">
        <v>22.47672</v>
      </c>
      <c r="C147">
        <v>39.914079999999998</v>
      </c>
      <c r="D147">
        <v>39.773890000000002</v>
      </c>
      <c r="E147">
        <v>28.266010000000001</v>
      </c>
      <c r="F147">
        <v>-1.18512</v>
      </c>
      <c r="G147">
        <v>2.3400000000000001E-2</v>
      </c>
      <c r="H147">
        <v>0.49841000000000002</v>
      </c>
      <c r="I147">
        <v>0.49245</v>
      </c>
      <c r="J147">
        <v>-3.0244200000000001</v>
      </c>
      <c r="K147">
        <v>6.3490000000000005E-2</v>
      </c>
      <c r="L147">
        <v>-8.5739999999999997E-2</v>
      </c>
      <c r="M147">
        <v>-73.22627</v>
      </c>
      <c r="N147">
        <v>-0.69499</v>
      </c>
      <c r="O147">
        <v>145.34245999999999</v>
      </c>
      <c r="P147">
        <v>147.10114999999999</v>
      </c>
      <c r="Q147">
        <v>-18170.425650000001</v>
      </c>
      <c r="R147">
        <v>-9628.2416599999997</v>
      </c>
      <c r="S147" t="s">
        <v>25</v>
      </c>
      <c r="T147" t="e">
        <f t="shared" si="2"/>
        <v>#NAME?</v>
      </c>
      <c r="U147">
        <v>4.79E-3</v>
      </c>
      <c r="V147">
        <v>3.0000000000000001E-5</v>
      </c>
      <c r="W147">
        <v>4.1999999999999997E-3</v>
      </c>
      <c r="X147">
        <v>4.45E-3</v>
      </c>
      <c r="Y147">
        <v>6.2700000000000004E-3</v>
      </c>
      <c r="Z147">
        <v>0</v>
      </c>
      <c r="AA147">
        <v>0</v>
      </c>
    </row>
    <row r="148" spans="1:27" x14ac:dyDescent="0.25">
      <c r="A148">
        <v>148.80412000000001</v>
      </c>
      <c r="B148">
        <v>22.477709999999998</v>
      </c>
      <c r="C148">
        <v>39.912410000000001</v>
      </c>
      <c r="D148">
        <v>39.773240000000001</v>
      </c>
      <c r="E148">
        <v>28.266549999999999</v>
      </c>
      <c r="F148">
        <v>-1.18512</v>
      </c>
      <c r="G148">
        <v>2.4330000000000001E-2</v>
      </c>
      <c r="H148">
        <v>0.49833</v>
      </c>
      <c r="I148">
        <v>0.48913000000000001</v>
      </c>
      <c r="J148">
        <v>-3.0244200000000001</v>
      </c>
      <c r="K148">
        <v>6.3149999999999998E-2</v>
      </c>
      <c r="L148">
        <v>-8.5669999999999996E-2</v>
      </c>
      <c r="M148">
        <v>-73.22063</v>
      </c>
      <c r="N148">
        <v>-0.68993000000000004</v>
      </c>
      <c r="O148">
        <v>144.3604</v>
      </c>
      <c r="P148">
        <v>147.07724999999999</v>
      </c>
      <c r="Q148">
        <v>-18170.74741</v>
      </c>
      <c r="R148">
        <v>-9628.0347700000002</v>
      </c>
      <c r="S148" t="s">
        <v>25</v>
      </c>
      <c r="T148" t="e">
        <f t="shared" si="2"/>
        <v>#NAME?</v>
      </c>
      <c r="U148">
        <v>4.7800000000000004E-3</v>
      </c>
      <c r="V148">
        <v>3.0000000000000001E-5</v>
      </c>
      <c r="W148">
        <v>4.1999999999999997E-3</v>
      </c>
      <c r="X148">
        <v>4.47E-3</v>
      </c>
      <c r="Y148">
        <v>6.2700000000000004E-3</v>
      </c>
      <c r="Z148">
        <v>0</v>
      </c>
      <c r="AA148">
        <v>0</v>
      </c>
    </row>
    <row r="149" spans="1:27" x14ac:dyDescent="0.25">
      <c r="A149">
        <v>149.80412000000001</v>
      </c>
      <c r="B149">
        <v>22.476600000000001</v>
      </c>
      <c r="C149">
        <v>39.910910000000001</v>
      </c>
      <c r="D149">
        <v>39.771740000000001</v>
      </c>
      <c r="E149">
        <v>28.267130000000002</v>
      </c>
      <c r="F149">
        <v>-1.18512</v>
      </c>
      <c r="G149">
        <v>2.503E-2</v>
      </c>
      <c r="H149">
        <v>0.49814000000000003</v>
      </c>
      <c r="I149">
        <v>0.48794999999999999</v>
      </c>
      <c r="J149">
        <v>-3.0244200000000001</v>
      </c>
      <c r="K149">
        <v>6.4299999999999996E-2</v>
      </c>
      <c r="L149">
        <v>-8.5739999999999997E-2</v>
      </c>
      <c r="M149">
        <v>-73.241950000000003</v>
      </c>
      <c r="N149">
        <v>-0.68993000000000004</v>
      </c>
      <c r="O149">
        <v>144.01281</v>
      </c>
      <c r="P149">
        <v>147.02010999999999</v>
      </c>
      <c r="Q149">
        <v>-18170.637360000001</v>
      </c>
      <c r="R149">
        <v>-9627.7644999999993</v>
      </c>
      <c r="S149" t="s">
        <v>25</v>
      </c>
      <c r="T149" t="e">
        <f t="shared" si="2"/>
        <v>#NAME?</v>
      </c>
      <c r="U149">
        <v>4.7800000000000004E-3</v>
      </c>
      <c r="V149">
        <v>3.0000000000000001E-5</v>
      </c>
      <c r="W149">
        <v>4.2100000000000002E-3</v>
      </c>
      <c r="X149">
        <v>4.4799999999999996E-3</v>
      </c>
      <c r="Y149">
        <v>6.2700000000000004E-3</v>
      </c>
      <c r="Z149">
        <v>0</v>
      </c>
      <c r="AA149">
        <v>0</v>
      </c>
    </row>
    <row r="150" spans="1:27" x14ac:dyDescent="0.25">
      <c r="A150">
        <v>150.80577</v>
      </c>
      <c r="B150">
        <v>22.475200000000001</v>
      </c>
      <c r="C150">
        <v>39.910110000000003</v>
      </c>
      <c r="D150">
        <v>39.770470000000003</v>
      </c>
      <c r="E150">
        <v>28.267959999999999</v>
      </c>
      <c r="F150">
        <v>-1.18512</v>
      </c>
      <c r="G150">
        <v>2.3640000000000001E-2</v>
      </c>
      <c r="H150">
        <v>0.49813000000000002</v>
      </c>
      <c r="I150">
        <v>0.49054999999999999</v>
      </c>
      <c r="J150">
        <v>-3.0244200000000001</v>
      </c>
      <c r="K150">
        <v>6.2950000000000006E-2</v>
      </c>
      <c r="L150">
        <v>-8.5739999999999997E-2</v>
      </c>
      <c r="M150">
        <v>-73.270309999999995</v>
      </c>
      <c r="N150">
        <v>-0.69225999999999999</v>
      </c>
      <c r="O150">
        <v>144.77930000000001</v>
      </c>
      <c r="P150">
        <v>147.01886999999999</v>
      </c>
      <c r="Q150">
        <v>-18170.51802</v>
      </c>
      <c r="R150">
        <v>-9627.5794100000003</v>
      </c>
      <c r="S150" t="s">
        <v>25</v>
      </c>
      <c r="T150" t="e">
        <f t="shared" si="2"/>
        <v>#NAME?</v>
      </c>
      <c r="U150">
        <v>4.7800000000000004E-3</v>
      </c>
      <c r="V150">
        <v>3.0000000000000001E-5</v>
      </c>
      <c r="W150">
        <v>4.1999999999999997E-3</v>
      </c>
      <c r="X150">
        <v>4.45E-3</v>
      </c>
      <c r="Y150">
        <v>6.2700000000000004E-3</v>
      </c>
      <c r="Z150">
        <v>0</v>
      </c>
      <c r="AA150">
        <v>0</v>
      </c>
    </row>
    <row r="151" spans="1:27" x14ac:dyDescent="0.25">
      <c r="A151">
        <v>151.80614</v>
      </c>
      <c r="B151">
        <v>22.474740000000001</v>
      </c>
      <c r="C151">
        <v>39.909170000000003</v>
      </c>
      <c r="D151">
        <v>39.770060000000001</v>
      </c>
      <c r="E151">
        <v>28.268049999999999</v>
      </c>
      <c r="F151">
        <v>-1.18512</v>
      </c>
      <c r="G151">
        <v>2.2689999999999998E-2</v>
      </c>
      <c r="H151">
        <v>0.49719999999999998</v>
      </c>
      <c r="I151">
        <v>0.49214999999999998</v>
      </c>
      <c r="J151">
        <v>-3.0244200000000001</v>
      </c>
      <c r="K151">
        <v>6.3589999999999994E-2</v>
      </c>
      <c r="L151">
        <v>-8.5750000000000007E-2</v>
      </c>
      <c r="M151">
        <v>-73.277109999999993</v>
      </c>
      <c r="N151">
        <v>-0.68960999999999995</v>
      </c>
      <c r="O151">
        <v>145.25162</v>
      </c>
      <c r="P151">
        <v>146.74280999999999</v>
      </c>
      <c r="Q151">
        <v>-18170.438760000001</v>
      </c>
      <c r="R151">
        <v>-9627.4584200000008</v>
      </c>
      <c r="S151" t="s">
        <v>25</v>
      </c>
      <c r="T151" t="e">
        <f t="shared" si="2"/>
        <v>#NAME?</v>
      </c>
      <c r="U151">
        <v>4.79E-3</v>
      </c>
      <c r="V151">
        <v>2.0000000000000002E-5</v>
      </c>
      <c r="W151">
        <v>4.1999999999999997E-3</v>
      </c>
      <c r="X151">
        <v>4.4400000000000004E-3</v>
      </c>
      <c r="Y151">
        <v>6.2700000000000004E-3</v>
      </c>
      <c r="Z151">
        <v>0</v>
      </c>
      <c r="AA151">
        <v>0</v>
      </c>
    </row>
    <row r="152" spans="1:27" x14ac:dyDescent="0.25">
      <c r="A152">
        <v>152.80626000000001</v>
      </c>
      <c r="B152">
        <v>22.474319999999999</v>
      </c>
      <c r="C152">
        <v>39.907859999999999</v>
      </c>
      <c r="D152">
        <v>39.768880000000003</v>
      </c>
      <c r="E152">
        <v>28.267749999999999</v>
      </c>
      <c r="F152">
        <v>-1.18512</v>
      </c>
      <c r="G152">
        <v>2.3619999999999999E-2</v>
      </c>
      <c r="H152">
        <v>0.49884000000000001</v>
      </c>
      <c r="I152">
        <v>0.49098999999999998</v>
      </c>
      <c r="J152">
        <v>-3.0244200000000001</v>
      </c>
      <c r="K152">
        <v>6.4479999999999996E-2</v>
      </c>
      <c r="L152">
        <v>-8.5730000000000001E-2</v>
      </c>
      <c r="M152">
        <v>-73.278660000000002</v>
      </c>
      <c r="N152">
        <v>-0.68896999999999997</v>
      </c>
      <c r="O152">
        <v>144.91144</v>
      </c>
      <c r="P152">
        <v>147.22561999999999</v>
      </c>
      <c r="Q152">
        <v>-18170.287100000001</v>
      </c>
      <c r="R152">
        <v>-9627.2348199999997</v>
      </c>
      <c r="S152" t="s">
        <v>25</v>
      </c>
      <c r="T152" t="e">
        <f t="shared" si="2"/>
        <v>#NAME?</v>
      </c>
      <c r="U152">
        <v>4.79E-3</v>
      </c>
      <c r="V152">
        <v>3.0000000000000001E-5</v>
      </c>
      <c r="W152">
        <v>4.2100000000000002E-3</v>
      </c>
      <c r="X152">
        <v>4.45E-3</v>
      </c>
      <c r="Y152">
        <v>6.2700000000000004E-3</v>
      </c>
      <c r="Z152">
        <v>0</v>
      </c>
      <c r="AA152">
        <v>0</v>
      </c>
    </row>
    <row r="153" spans="1:27" x14ac:dyDescent="0.25">
      <c r="A153">
        <v>153.80626000000001</v>
      </c>
      <c r="B153">
        <v>22.474399999999999</v>
      </c>
      <c r="C153">
        <v>39.906289999999998</v>
      </c>
      <c r="D153">
        <v>39.767740000000003</v>
      </c>
      <c r="E153">
        <v>28.267910000000001</v>
      </c>
      <c r="F153">
        <v>-1.18512</v>
      </c>
      <c r="G153">
        <v>2.3859999999999999E-2</v>
      </c>
      <c r="H153">
        <v>0.49897999999999998</v>
      </c>
      <c r="I153">
        <v>0.49115999999999999</v>
      </c>
      <c r="J153">
        <v>-3.0244200000000001</v>
      </c>
      <c r="K153">
        <v>6.2890000000000001E-2</v>
      </c>
      <c r="L153">
        <v>-8.5739999999999997E-2</v>
      </c>
      <c r="M153">
        <v>-73.279669999999996</v>
      </c>
      <c r="N153">
        <v>-0.68686999999999998</v>
      </c>
      <c r="O153">
        <v>144.95935</v>
      </c>
      <c r="P153">
        <v>147.26955000000001</v>
      </c>
      <c r="Q153">
        <v>-18170.33711</v>
      </c>
      <c r="R153">
        <v>-9626.9927800000005</v>
      </c>
      <c r="S153" t="s">
        <v>25</v>
      </c>
      <c r="T153" t="e">
        <f t="shared" si="2"/>
        <v>#NAME?</v>
      </c>
      <c r="U153">
        <v>4.79E-3</v>
      </c>
      <c r="V153">
        <v>3.0000000000000001E-5</v>
      </c>
      <c r="W153">
        <v>4.1999999999999997E-3</v>
      </c>
      <c r="X153">
        <v>4.4600000000000004E-3</v>
      </c>
      <c r="Y153">
        <v>6.2700000000000004E-3</v>
      </c>
      <c r="Z153">
        <v>0</v>
      </c>
      <c r="AA153">
        <v>0</v>
      </c>
    </row>
    <row r="154" spans="1:27" x14ac:dyDescent="0.25">
      <c r="A154">
        <v>154.80625000000001</v>
      </c>
      <c r="B154">
        <v>22.473490000000002</v>
      </c>
      <c r="C154">
        <v>39.905589999999997</v>
      </c>
      <c r="D154">
        <v>39.767449999999997</v>
      </c>
      <c r="E154">
        <v>28.267610000000001</v>
      </c>
      <c r="F154">
        <v>-1.18512</v>
      </c>
      <c r="G154">
        <v>2.3779999999999999E-2</v>
      </c>
      <c r="H154">
        <v>0.49842999999999998</v>
      </c>
      <c r="I154">
        <v>0.48864000000000002</v>
      </c>
      <c r="J154">
        <v>-3.0244200000000001</v>
      </c>
      <c r="K154">
        <v>6.2350000000000003E-2</v>
      </c>
      <c r="L154">
        <v>-8.5709999999999995E-2</v>
      </c>
      <c r="M154">
        <v>-73.287549999999996</v>
      </c>
      <c r="N154">
        <v>-0.68483000000000005</v>
      </c>
      <c r="O154">
        <v>144.21766</v>
      </c>
      <c r="P154">
        <v>147.10543999999999</v>
      </c>
      <c r="Q154">
        <v>-18170.083310000002</v>
      </c>
      <c r="R154">
        <v>-9626.9029599999994</v>
      </c>
      <c r="S154" t="s">
        <v>25</v>
      </c>
      <c r="T154" t="e">
        <f t="shared" si="2"/>
        <v>#NAME?</v>
      </c>
      <c r="U154">
        <v>4.7800000000000004E-3</v>
      </c>
      <c r="V154">
        <v>3.0000000000000001E-5</v>
      </c>
      <c r="W154">
        <v>4.1999999999999997E-3</v>
      </c>
      <c r="X154">
        <v>4.4600000000000004E-3</v>
      </c>
      <c r="Y154">
        <v>6.2700000000000004E-3</v>
      </c>
      <c r="Z154">
        <v>0</v>
      </c>
      <c r="AA154">
        <v>0</v>
      </c>
    </row>
    <row r="155" spans="1:27" x14ac:dyDescent="0.25">
      <c r="A155">
        <v>155.80618000000001</v>
      </c>
      <c r="B155">
        <v>22.47186</v>
      </c>
      <c r="C155">
        <v>39.905369999999998</v>
      </c>
      <c r="D155">
        <v>39.765729999999998</v>
      </c>
      <c r="E155">
        <v>28.268049999999999</v>
      </c>
      <c r="F155">
        <v>-1.18512</v>
      </c>
      <c r="G155">
        <v>2.351E-2</v>
      </c>
      <c r="H155">
        <v>0.49879000000000001</v>
      </c>
      <c r="I155">
        <v>0.48998000000000003</v>
      </c>
      <c r="J155">
        <v>-3.0244200000000001</v>
      </c>
      <c r="K155">
        <v>6.3439999999999996E-2</v>
      </c>
      <c r="L155">
        <v>-8.5720000000000005E-2</v>
      </c>
      <c r="M155">
        <v>-73.313640000000007</v>
      </c>
      <c r="N155">
        <v>-0.69223999999999997</v>
      </c>
      <c r="O155">
        <v>144.61219</v>
      </c>
      <c r="P155">
        <v>147.21217999999999</v>
      </c>
      <c r="Q155">
        <v>-18169.834279999999</v>
      </c>
      <c r="R155">
        <v>-9626.7292899999993</v>
      </c>
      <c r="S155" t="s">
        <v>25</v>
      </c>
      <c r="T155" t="e">
        <f t="shared" si="2"/>
        <v>#NAME?</v>
      </c>
      <c r="U155">
        <v>4.7800000000000004E-3</v>
      </c>
      <c r="V155">
        <v>3.0000000000000001E-5</v>
      </c>
      <c r="W155">
        <v>4.1999999999999997E-3</v>
      </c>
      <c r="X155">
        <v>4.45E-3</v>
      </c>
      <c r="Y155">
        <v>6.2700000000000004E-3</v>
      </c>
      <c r="Z155">
        <v>0</v>
      </c>
      <c r="AA155">
        <v>0</v>
      </c>
    </row>
    <row r="156" spans="1:27" x14ac:dyDescent="0.25">
      <c r="A156">
        <v>156.80790999999999</v>
      </c>
      <c r="B156">
        <v>22.47221</v>
      </c>
      <c r="C156">
        <v>39.904200000000003</v>
      </c>
      <c r="D156">
        <v>39.764449999999997</v>
      </c>
      <c r="E156">
        <v>28.26763</v>
      </c>
      <c r="F156">
        <v>-1.18512</v>
      </c>
      <c r="G156">
        <v>2.3259999999999999E-2</v>
      </c>
      <c r="H156">
        <v>0.50124000000000002</v>
      </c>
      <c r="I156">
        <v>0.48903999999999997</v>
      </c>
      <c r="J156">
        <v>-3.0244200000000001</v>
      </c>
      <c r="K156">
        <v>6.5089999999999995E-2</v>
      </c>
      <c r="L156">
        <v>-8.5750000000000007E-2</v>
      </c>
      <c r="M156">
        <v>-73.303910000000002</v>
      </c>
      <c r="N156">
        <v>-0.69279999999999997</v>
      </c>
      <c r="O156">
        <v>144.33420000000001</v>
      </c>
      <c r="P156">
        <v>147.93483000000001</v>
      </c>
      <c r="Q156">
        <v>-18169.819029999999</v>
      </c>
      <c r="R156">
        <v>-9626.5095099999999</v>
      </c>
      <c r="S156" t="s">
        <v>25</v>
      </c>
      <c r="T156" t="e">
        <f t="shared" si="2"/>
        <v>#NAME?</v>
      </c>
      <c r="U156">
        <v>4.7800000000000004E-3</v>
      </c>
      <c r="V156">
        <v>2.0000000000000002E-5</v>
      </c>
      <c r="W156">
        <v>4.2100000000000002E-3</v>
      </c>
      <c r="X156">
        <v>4.45E-3</v>
      </c>
      <c r="Y156">
        <v>6.28E-3</v>
      </c>
      <c r="Z156">
        <v>0</v>
      </c>
      <c r="AA156">
        <v>0</v>
      </c>
    </row>
    <row r="157" spans="1:27" x14ac:dyDescent="0.25">
      <c r="A157">
        <v>157.80967999999999</v>
      </c>
      <c r="B157">
        <v>22.47184</v>
      </c>
      <c r="C157">
        <v>39.903219999999997</v>
      </c>
      <c r="D157">
        <v>39.764470000000003</v>
      </c>
      <c r="E157">
        <v>28.26774</v>
      </c>
      <c r="F157">
        <v>-1.18512</v>
      </c>
      <c r="G157">
        <v>2.3609999999999999E-2</v>
      </c>
      <c r="H157">
        <v>0.50048000000000004</v>
      </c>
      <c r="I157">
        <v>0.49153000000000002</v>
      </c>
      <c r="J157">
        <v>-3.0244200000000001</v>
      </c>
      <c r="K157">
        <v>6.3799999999999996E-2</v>
      </c>
      <c r="L157">
        <v>-8.5730000000000001E-2</v>
      </c>
      <c r="M157">
        <v>-73.309910000000002</v>
      </c>
      <c r="N157">
        <v>-0.68784000000000001</v>
      </c>
      <c r="O157">
        <v>145.07042999999999</v>
      </c>
      <c r="P157">
        <v>147.70975000000001</v>
      </c>
      <c r="Q157">
        <v>-18169.762839999999</v>
      </c>
      <c r="R157">
        <v>-9626.42389</v>
      </c>
      <c r="S157" t="s">
        <v>25</v>
      </c>
      <c r="T157" t="e">
        <f t="shared" si="2"/>
        <v>#NAME?</v>
      </c>
      <c r="U157">
        <v>4.79E-3</v>
      </c>
      <c r="V157">
        <v>3.0000000000000001E-5</v>
      </c>
      <c r="W157">
        <v>4.1999999999999997E-3</v>
      </c>
      <c r="X157">
        <v>4.45E-3</v>
      </c>
      <c r="Y157">
        <v>6.28E-3</v>
      </c>
      <c r="Z157">
        <v>0</v>
      </c>
      <c r="AA157">
        <v>0</v>
      </c>
    </row>
    <row r="158" spans="1:27" x14ac:dyDescent="0.25">
      <c r="A158">
        <v>158.80919</v>
      </c>
      <c r="B158">
        <v>22.471319999999999</v>
      </c>
      <c r="C158">
        <v>39.902630000000002</v>
      </c>
      <c r="D158">
        <v>39.763060000000003</v>
      </c>
      <c r="E158">
        <v>28.26755</v>
      </c>
      <c r="F158">
        <v>-1.18512</v>
      </c>
      <c r="G158">
        <v>2.383E-2</v>
      </c>
      <c r="H158">
        <v>0.50102999999999998</v>
      </c>
      <c r="I158">
        <v>0.49292000000000002</v>
      </c>
      <c r="J158">
        <v>-3.0244200000000001</v>
      </c>
      <c r="K158">
        <v>6.2850000000000003E-2</v>
      </c>
      <c r="L158">
        <v>-8.5739999999999997E-2</v>
      </c>
      <c r="M158">
        <v>-73.314170000000004</v>
      </c>
      <c r="N158">
        <v>-0.69194</v>
      </c>
      <c r="O158">
        <v>145.4785</v>
      </c>
      <c r="P158">
        <v>147.87206</v>
      </c>
      <c r="Q158">
        <v>-18169.61289</v>
      </c>
      <c r="R158">
        <v>-9626.2442300000002</v>
      </c>
      <c r="S158" t="s">
        <v>25</v>
      </c>
      <c r="T158" t="e">
        <f t="shared" si="2"/>
        <v>#NAME?</v>
      </c>
      <c r="U158">
        <v>4.79E-3</v>
      </c>
      <c r="V158">
        <v>3.0000000000000001E-5</v>
      </c>
      <c r="W158">
        <v>4.1999999999999997E-3</v>
      </c>
      <c r="X158">
        <v>4.4600000000000004E-3</v>
      </c>
      <c r="Y158">
        <v>6.28E-3</v>
      </c>
      <c r="Z158">
        <v>0</v>
      </c>
      <c r="AA158">
        <v>0</v>
      </c>
    </row>
    <row r="159" spans="1:27" x14ac:dyDescent="0.25">
      <c r="A159">
        <v>159.80929</v>
      </c>
      <c r="B159">
        <v>22.471150000000002</v>
      </c>
      <c r="C159">
        <v>39.901200000000003</v>
      </c>
      <c r="D159">
        <v>39.762090000000001</v>
      </c>
      <c r="E159">
        <v>28.2667</v>
      </c>
      <c r="F159">
        <v>-1.18512</v>
      </c>
      <c r="G159">
        <v>2.368E-2</v>
      </c>
      <c r="H159">
        <v>0.50127999999999995</v>
      </c>
      <c r="I159">
        <v>0.48823</v>
      </c>
      <c r="J159">
        <v>-3.0244200000000001</v>
      </c>
      <c r="K159">
        <v>6.4430000000000001E-2</v>
      </c>
      <c r="L159">
        <v>-8.5739999999999997E-2</v>
      </c>
      <c r="M159">
        <v>-73.305539999999993</v>
      </c>
      <c r="N159">
        <v>-0.68962000000000001</v>
      </c>
      <c r="O159">
        <v>144.09683000000001</v>
      </c>
      <c r="P159">
        <v>147.94759999999999</v>
      </c>
      <c r="Q159">
        <v>-18169.400699999998</v>
      </c>
      <c r="R159">
        <v>-9626.0282000000007</v>
      </c>
      <c r="S159" t="s">
        <v>25</v>
      </c>
      <c r="T159" t="e">
        <f t="shared" si="2"/>
        <v>#NAME?</v>
      </c>
      <c r="U159">
        <v>4.7800000000000004E-3</v>
      </c>
      <c r="V159">
        <v>2.0000000000000002E-5</v>
      </c>
      <c r="W159">
        <v>4.2100000000000002E-3</v>
      </c>
      <c r="X159">
        <v>4.45E-3</v>
      </c>
      <c r="Y159">
        <v>6.28E-3</v>
      </c>
      <c r="Z159">
        <v>0</v>
      </c>
      <c r="AA159">
        <v>0</v>
      </c>
    </row>
    <row r="160" spans="1:27" x14ac:dyDescent="0.25">
      <c r="A160">
        <v>160.80936</v>
      </c>
      <c r="B160">
        <v>22.470040000000001</v>
      </c>
      <c r="C160">
        <v>39.899889999999999</v>
      </c>
      <c r="D160">
        <v>39.761980000000001</v>
      </c>
      <c r="E160">
        <v>28.26548</v>
      </c>
      <c r="F160">
        <v>-1.18512</v>
      </c>
      <c r="G160">
        <v>2.2780000000000002E-2</v>
      </c>
      <c r="H160">
        <v>0.50141999999999998</v>
      </c>
      <c r="I160">
        <v>0.49676999999999999</v>
      </c>
      <c r="J160">
        <v>-3.0244200000000001</v>
      </c>
      <c r="K160">
        <v>6.3950000000000007E-2</v>
      </c>
      <c r="L160">
        <v>-8.5709999999999995E-2</v>
      </c>
      <c r="M160">
        <v>-73.304209999999998</v>
      </c>
      <c r="N160">
        <v>-0.68371000000000004</v>
      </c>
      <c r="O160">
        <v>146.61554000000001</v>
      </c>
      <c r="P160">
        <v>147.98763</v>
      </c>
      <c r="Q160">
        <v>-18168.907709999999</v>
      </c>
      <c r="R160">
        <v>-9625.9016699999993</v>
      </c>
      <c r="S160" t="s">
        <v>25</v>
      </c>
      <c r="T160" t="e">
        <f t="shared" si="2"/>
        <v>#NAME?</v>
      </c>
      <c r="U160">
        <v>4.79E-3</v>
      </c>
      <c r="V160">
        <v>3.0000000000000001E-5</v>
      </c>
      <c r="W160">
        <v>4.1999999999999997E-3</v>
      </c>
      <c r="X160">
        <v>4.4400000000000004E-3</v>
      </c>
      <c r="Y160">
        <v>6.2899999999999996E-3</v>
      </c>
      <c r="Z160">
        <v>0</v>
      </c>
      <c r="AA160">
        <v>0</v>
      </c>
    </row>
    <row r="161" spans="1:27" x14ac:dyDescent="0.25">
      <c r="A161">
        <v>161.80953</v>
      </c>
      <c r="B161">
        <v>22.470120000000001</v>
      </c>
      <c r="C161">
        <v>39.899889999999999</v>
      </c>
      <c r="D161">
        <v>39.760390000000001</v>
      </c>
      <c r="E161">
        <v>28.26502</v>
      </c>
      <c r="F161">
        <v>-1.18512</v>
      </c>
      <c r="G161">
        <v>2.366E-2</v>
      </c>
      <c r="H161">
        <v>0.50141000000000002</v>
      </c>
      <c r="I161">
        <v>0.49164999999999998</v>
      </c>
      <c r="J161">
        <v>-3.0244200000000001</v>
      </c>
      <c r="K161">
        <v>6.3339999999999994E-2</v>
      </c>
      <c r="L161">
        <v>-8.5730000000000001E-2</v>
      </c>
      <c r="M161">
        <v>-73.297309999999996</v>
      </c>
      <c r="N161">
        <v>-0.69155999999999995</v>
      </c>
      <c r="O161">
        <v>145.10416000000001</v>
      </c>
      <c r="P161">
        <v>147.98701</v>
      </c>
      <c r="Q161">
        <v>-18168.82991</v>
      </c>
      <c r="R161">
        <v>-9625.75893</v>
      </c>
      <c r="S161" t="s">
        <v>25</v>
      </c>
      <c r="T161" t="e">
        <f t="shared" si="2"/>
        <v>#NAME?</v>
      </c>
      <c r="U161">
        <v>4.79E-3</v>
      </c>
      <c r="V161">
        <v>3.0000000000000001E-5</v>
      </c>
      <c r="W161">
        <v>4.1999999999999997E-3</v>
      </c>
      <c r="X161">
        <v>4.45E-3</v>
      </c>
      <c r="Y161">
        <v>6.2899999999999996E-3</v>
      </c>
      <c r="Z161">
        <v>0</v>
      </c>
      <c r="AA161">
        <v>0</v>
      </c>
    </row>
    <row r="162" spans="1:27" x14ac:dyDescent="0.25">
      <c r="A162">
        <v>162.80903000000001</v>
      </c>
      <c r="B162">
        <v>22.471119999999999</v>
      </c>
      <c r="C162">
        <v>39.898150000000001</v>
      </c>
      <c r="D162">
        <v>39.759909999999998</v>
      </c>
      <c r="E162">
        <v>28.265090000000001</v>
      </c>
      <c r="F162">
        <v>-1.18512</v>
      </c>
      <c r="G162">
        <v>2.3640000000000001E-2</v>
      </c>
      <c r="H162">
        <v>0.50116000000000005</v>
      </c>
      <c r="I162">
        <v>0.49027999999999999</v>
      </c>
      <c r="J162">
        <v>-3.0244200000000001</v>
      </c>
      <c r="K162">
        <v>6.4589999999999995E-2</v>
      </c>
      <c r="L162">
        <v>-8.5760000000000003E-2</v>
      </c>
      <c r="M162">
        <v>-73.285589999999999</v>
      </c>
      <c r="N162">
        <v>-0.68532999999999999</v>
      </c>
      <c r="O162">
        <v>144.70042000000001</v>
      </c>
      <c r="P162">
        <v>147.91249999999999</v>
      </c>
      <c r="Q162">
        <v>-18169.054359999998</v>
      </c>
      <c r="R162">
        <v>-9625.5595599999997</v>
      </c>
      <c r="S162" t="s">
        <v>25</v>
      </c>
      <c r="T162" t="e">
        <f t="shared" si="2"/>
        <v>#NAME?</v>
      </c>
      <c r="U162">
        <v>4.7800000000000004E-3</v>
      </c>
      <c r="V162">
        <v>2.0000000000000002E-5</v>
      </c>
      <c r="W162">
        <v>4.2100000000000002E-3</v>
      </c>
      <c r="X162">
        <v>4.45E-3</v>
      </c>
      <c r="Y162">
        <v>6.28E-3</v>
      </c>
      <c r="Z162">
        <v>0</v>
      </c>
      <c r="AA162">
        <v>0</v>
      </c>
    </row>
    <row r="163" spans="1:27" x14ac:dyDescent="0.25">
      <c r="A163">
        <v>163.80962</v>
      </c>
      <c r="B163">
        <v>22.47064</v>
      </c>
      <c r="C163">
        <v>39.897709999999996</v>
      </c>
      <c r="D163">
        <v>39.758920000000003</v>
      </c>
      <c r="E163">
        <v>28.263549999999999</v>
      </c>
      <c r="F163">
        <v>-1.18512</v>
      </c>
      <c r="G163">
        <v>2.3189999999999999E-2</v>
      </c>
      <c r="H163">
        <v>0.50144</v>
      </c>
      <c r="I163">
        <v>0.49414000000000002</v>
      </c>
      <c r="J163">
        <v>-3.0244200000000001</v>
      </c>
      <c r="K163">
        <v>6.3600000000000004E-2</v>
      </c>
      <c r="L163">
        <v>-8.5730000000000001E-2</v>
      </c>
      <c r="M163">
        <v>-73.272229999999993</v>
      </c>
      <c r="N163">
        <v>-0.68803000000000003</v>
      </c>
      <c r="O163">
        <v>145.84106</v>
      </c>
      <c r="P163">
        <v>147.99465000000001</v>
      </c>
      <c r="Q163">
        <v>-18168.627909999999</v>
      </c>
      <c r="R163">
        <v>-9625.4315900000001</v>
      </c>
      <c r="S163" t="s">
        <v>25</v>
      </c>
      <c r="T163" t="e">
        <f t="shared" si="2"/>
        <v>#NAME?</v>
      </c>
      <c r="U163">
        <v>4.79E-3</v>
      </c>
      <c r="V163">
        <v>3.0000000000000001E-5</v>
      </c>
      <c r="W163">
        <v>4.1999999999999997E-3</v>
      </c>
      <c r="X163">
        <v>4.45E-3</v>
      </c>
      <c r="Y163">
        <v>6.2899999999999996E-3</v>
      </c>
      <c r="Z163">
        <v>0</v>
      </c>
      <c r="AA163">
        <v>0</v>
      </c>
    </row>
    <row r="164" spans="1:27" x14ac:dyDescent="0.25">
      <c r="A164">
        <v>164.80914000000001</v>
      </c>
      <c r="B164">
        <v>22.471150000000002</v>
      </c>
      <c r="C164">
        <v>39.89714</v>
      </c>
      <c r="D164">
        <v>39.758119999999998</v>
      </c>
      <c r="E164">
        <v>28.263809999999999</v>
      </c>
      <c r="F164">
        <v>-1.18512</v>
      </c>
      <c r="G164">
        <v>2.316E-2</v>
      </c>
      <c r="H164">
        <v>0.50155000000000005</v>
      </c>
      <c r="I164">
        <v>0.49247000000000002</v>
      </c>
      <c r="J164">
        <v>-3.0244200000000001</v>
      </c>
      <c r="K164">
        <v>6.3469999999999999E-2</v>
      </c>
      <c r="L164">
        <v>-8.5739999999999997E-2</v>
      </c>
      <c r="M164">
        <v>-73.268960000000007</v>
      </c>
      <c r="N164">
        <v>-0.68920999999999999</v>
      </c>
      <c r="O164">
        <v>145.34656000000001</v>
      </c>
      <c r="P164">
        <v>148.02679000000001</v>
      </c>
      <c r="Q164">
        <v>-18168.790840000001</v>
      </c>
      <c r="R164">
        <v>-9625.3088700000008</v>
      </c>
      <c r="S164" t="s">
        <v>25</v>
      </c>
      <c r="T164" t="e">
        <f t="shared" si="2"/>
        <v>#NAME?</v>
      </c>
      <c r="U164">
        <v>4.79E-3</v>
      </c>
      <c r="V164">
        <v>3.0000000000000001E-5</v>
      </c>
      <c r="W164">
        <v>4.1999999999999997E-3</v>
      </c>
      <c r="X164">
        <v>4.4400000000000004E-3</v>
      </c>
      <c r="Y164">
        <v>6.2899999999999996E-3</v>
      </c>
      <c r="Z164">
        <v>0</v>
      </c>
      <c r="AA164">
        <v>0</v>
      </c>
    </row>
    <row r="165" spans="1:27" x14ac:dyDescent="0.25">
      <c r="A165">
        <v>165.80967000000001</v>
      </c>
      <c r="B165">
        <v>22.4711</v>
      </c>
      <c r="C165">
        <v>39.895960000000002</v>
      </c>
      <c r="D165">
        <v>39.757010000000001</v>
      </c>
      <c r="E165">
        <v>28.262810000000002</v>
      </c>
      <c r="F165">
        <v>-1.18512</v>
      </c>
      <c r="G165">
        <v>2.2780000000000002E-2</v>
      </c>
      <c r="H165">
        <v>0.50102999999999998</v>
      </c>
      <c r="I165">
        <v>0.49259999999999998</v>
      </c>
      <c r="J165">
        <v>-3.0244200000000001</v>
      </c>
      <c r="K165">
        <v>6.3100000000000003E-2</v>
      </c>
      <c r="L165">
        <v>-8.5750000000000007E-2</v>
      </c>
      <c r="M165">
        <v>-73.256910000000005</v>
      </c>
      <c r="N165">
        <v>-0.68881000000000003</v>
      </c>
      <c r="O165">
        <v>145.38507000000001</v>
      </c>
      <c r="P165">
        <v>147.87308999999999</v>
      </c>
      <c r="Q165">
        <v>-18168.56913</v>
      </c>
      <c r="R165">
        <v>-9625.1031700000003</v>
      </c>
      <c r="S165" t="s">
        <v>25</v>
      </c>
      <c r="T165" t="e">
        <f t="shared" si="2"/>
        <v>#NAME?</v>
      </c>
      <c r="U165">
        <v>4.79E-3</v>
      </c>
      <c r="V165">
        <v>2.0000000000000002E-5</v>
      </c>
      <c r="W165">
        <v>4.1999999999999997E-3</v>
      </c>
      <c r="X165">
        <v>4.4400000000000004E-3</v>
      </c>
      <c r="Y165">
        <v>6.28E-3</v>
      </c>
      <c r="Z165">
        <v>0</v>
      </c>
      <c r="AA165">
        <v>0</v>
      </c>
    </row>
    <row r="166" spans="1:27" x14ac:dyDescent="0.25">
      <c r="A166">
        <v>166.80932000000001</v>
      </c>
      <c r="B166">
        <v>22.471250000000001</v>
      </c>
      <c r="C166">
        <v>39.89573</v>
      </c>
      <c r="D166">
        <v>39.756749999999997</v>
      </c>
      <c r="E166">
        <v>28.263249999999999</v>
      </c>
      <c r="F166">
        <v>-1.18512</v>
      </c>
      <c r="G166">
        <v>2.3709999999999998E-2</v>
      </c>
      <c r="H166">
        <v>0.50083</v>
      </c>
      <c r="I166">
        <v>0.49554999999999999</v>
      </c>
      <c r="J166">
        <v>-3.0244200000000001</v>
      </c>
      <c r="K166">
        <v>6.3589999999999994E-2</v>
      </c>
      <c r="L166">
        <v>-8.5779999999999995E-2</v>
      </c>
      <c r="M166">
        <v>-73.26061</v>
      </c>
      <c r="N166">
        <v>-0.68898999999999999</v>
      </c>
      <c r="O166">
        <v>146.25717</v>
      </c>
      <c r="P166">
        <v>147.81304</v>
      </c>
      <c r="Q166">
        <v>-18168.692999999999</v>
      </c>
      <c r="R166">
        <v>-9625.0599000000002</v>
      </c>
      <c r="S166" t="s">
        <v>25</v>
      </c>
      <c r="T166" t="e">
        <f t="shared" si="2"/>
        <v>#NAME?</v>
      </c>
      <c r="U166">
        <v>4.79E-3</v>
      </c>
      <c r="V166">
        <v>2.0000000000000002E-5</v>
      </c>
      <c r="W166">
        <v>4.1999999999999997E-3</v>
      </c>
      <c r="X166">
        <v>4.4600000000000004E-3</v>
      </c>
      <c r="Y166">
        <v>6.28E-3</v>
      </c>
      <c r="Z166">
        <v>0</v>
      </c>
      <c r="AA166">
        <v>0</v>
      </c>
    </row>
    <row r="167" spans="1:27" x14ac:dyDescent="0.25">
      <c r="A167">
        <v>167.80903000000001</v>
      </c>
      <c r="B167">
        <v>22.471620000000001</v>
      </c>
      <c r="C167">
        <v>39.894689999999997</v>
      </c>
      <c r="D167">
        <v>39.756399999999999</v>
      </c>
      <c r="E167">
        <v>28.261990000000001</v>
      </c>
      <c r="F167">
        <v>-1.18512</v>
      </c>
      <c r="G167">
        <v>2.4150000000000001E-2</v>
      </c>
      <c r="H167">
        <v>0.50012999999999996</v>
      </c>
      <c r="I167">
        <v>0.48881000000000002</v>
      </c>
      <c r="J167">
        <v>-3.0244200000000001</v>
      </c>
      <c r="K167">
        <v>6.3649999999999998E-2</v>
      </c>
      <c r="L167">
        <v>-8.5709999999999995E-2</v>
      </c>
      <c r="M167">
        <v>-73.239980000000003</v>
      </c>
      <c r="N167">
        <v>-0.68552999999999997</v>
      </c>
      <c r="O167">
        <v>144.26546999999999</v>
      </c>
      <c r="P167">
        <v>147.60676000000001</v>
      </c>
      <c r="Q167">
        <v>-18168.506649999999</v>
      </c>
      <c r="R167">
        <v>-9624.9345200000007</v>
      </c>
      <c r="S167" t="s">
        <v>25</v>
      </c>
      <c r="T167" t="e">
        <f t="shared" si="2"/>
        <v>#NAME?</v>
      </c>
      <c r="U167">
        <v>4.7800000000000004E-3</v>
      </c>
      <c r="V167">
        <v>3.0000000000000001E-5</v>
      </c>
      <c r="W167">
        <v>4.1999999999999997E-3</v>
      </c>
      <c r="X167">
        <v>4.4600000000000004E-3</v>
      </c>
      <c r="Y167">
        <v>6.28E-3</v>
      </c>
      <c r="Z167">
        <v>0</v>
      </c>
      <c r="AA167">
        <v>0</v>
      </c>
    </row>
    <row r="168" spans="1:27" x14ac:dyDescent="0.25">
      <c r="A168">
        <v>168.80944</v>
      </c>
      <c r="B168">
        <v>22.47242</v>
      </c>
      <c r="C168">
        <v>39.893799999999999</v>
      </c>
      <c r="D168">
        <v>39.75497</v>
      </c>
      <c r="E168">
        <v>28.262080000000001</v>
      </c>
      <c r="F168">
        <v>-1.18512</v>
      </c>
      <c r="G168">
        <v>2.332E-2</v>
      </c>
      <c r="H168">
        <v>0.50083</v>
      </c>
      <c r="I168">
        <v>0.49220000000000003</v>
      </c>
      <c r="J168">
        <v>-3.0244200000000001</v>
      </c>
      <c r="K168">
        <v>6.2100000000000002E-2</v>
      </c>
      <c r="L168">
        <v>-8.5750000000000007E-2</v>
      </c>
      <c r="M168">
        <v>-73.230959999999996</v>
      </c>
      <c r="N168">
        <v>-0.68823000000000001</v>
      </c>
      <c r="O168">
        <v>145.26881</v>
      </c>
      <c r="P168">
        <v>147.81533999999999</v>
      </c>
      <c r="Q168">
        <v>-18168.693050000002</v>
      </c>
      <c r="R168">
        <v>-9624.7261899999994</v>
      </c>
      <c r="S168" t="s">
        <v>25</v>
      </c>
      <c r="T168" t="e">
        <f t="shared" si="2"/>
        <v>#NAME?</v>
      </c>
      <c r="U168">
        <v>4.79E-3</v>
      </c>
      <c r="V168">
        <v>2.0000000000000002E-5</v>
      </c>
      <c r="W168">
        <v>4.1999999999999997E-3</v>
      </c>
      <c r="X168">
        <v>4.45E-3</v>
      </c>
      <c r="Y168">
        <v>6.28E-3</v>
      </c>
      <c r="Z168">
        <v>0</v>
      </c>
      <c r="AA168">
        <v>0</v>
      </c>
    </row>
    <row r="169" spans="1:27" x14ac:dyDescent="0.25">
      <c r="A169">
        <v>169.80960999999999</v>
      </c>
      <c r="B169">
        <v>22.472549999999998</v>
      </c>
      <c r="C169">
        <v>39.893039999999999</v>
      </c>
      <c r="D169">
        <v>39.75423</v>
      </c>
      <c r="E169">
        <v>28.26089</v>
      </c>
      <c r="F169">
        <v>-1.18512</v>
      </c>
      <c r="G169">
        <v>2.3730000000000001E-2</v>
      </c>
      <c r="H169">
        <v>0.50058000000000002</v>
      </c>
      <c r="I169">
        <v>0.48729</v>
      </c>
      <c r="J169">
        <v>-3.0244200000000001</v>
      </c>
      <c r="K169">
        <v>6.4210000000000003E-2</v>
      </c>
      <c r="L169">
        <v>-8.5709999999999995E-2</v>
      </c>
      <c r="M169">
        <v>-73.214370000000002</v>
      </c>
      <c r="N169">
        <v>-0.68813000000000002</v>
      </c>
      <c r="O169">
        <v>143.81793999999999</v>
      </c>
      <c r="P169">
        <v>147.74028999999999</v>
      </c>
      <c r="Q169">
        <v>-18168.47134</v>
      </c>
      <c r="R169">
        <v>-9624.5915100000002</v>
      </c>
      <c r="S169" t="s">
        <v>25</v>
      </c>
      <c r="T169" t="e">
        <f t="shared" si="2"/>
        <v>#NAME?</v>
      </c>
      <c r="U169">
        <v>4.7800000000000004E-3</v>
      </c>
      <c r="V169">
        <v>3.0000000000000001E-5</v>
      </c>
      <c r="W169">
        <v>4.2100000000000002E-3</v>
      </c>
      <c r="X169">
        <v>4.4600000000000004E-3</v>
      </c>
      <c r="Y169">
        <v>6.28E-3</v>
      </c>
      <c r="Z169">
        <v>0</v>
      </c>
      <c r="AA169">
        <v>0</v>
      </c>
    </row>
    <row r="170" spans="1:27" x14ac:dyDescent="0.25">
      <c r="A170">
        <v>170.81020000000001</v>
      </c>
      <c r="B170">
        <v>22.472919999999998</v>
      </c>
      <c r="C170">
        <v>39.893000000000001</v>
      </c>
      <c r="D170">
        <v>39.753270000000001</v>
      </c>
      <c r="E170">
        <v>28.26089</v>
      </c>
      <c r="F170">
        <v>-1.18512</v>
      </c>
      <c r="G170">
        <v>2.3609999999999999E-2</v>
      </c>
      <c r="H170">
        <v>0.50065000000000004</v>
      </c>
      <c r="I170">
        <v>0.49125000000000002</v>
      </c>
      <c r="J170">
        <v>-3.0244200000000001</v>
      </c>
      <c r="K170">
        <v>6.3829999999999998E-2</v>
      </c>
      <c r="L170">
        <v>-8.5730000000000001E-2</v>
      </c>
      <c r="M170">
        <v>-73.209710000000001</v>
      </c>
      <c r="N170">
        <v>-0.69272</v>
      </c>
      <c r="O170">
        <v>144.9873</v>
      </c>
      <c r="P170">
        <v>147.76078999999999</v>
      </c>
      <c r="Q170">
        <v>-18168.548510000001</v>
      </c>
      <c r="R170">
        <v>-9624.5018799999998</v>
      </c>
      <c r="S170" t="s">
        <v>25</v>
      </c>
      <c r="T170" t="e">
        <f t="shared" si="2"/>
        <v>#NAME?</v>
      </c>
      <c r="U170">
        <v>4.79E-3</v>
      </c>
      <c r="V170">
        <v>3.0000000000000001E-5</v>
      </c>
      <c r="W170">
        <v>4.1999999999999997E-3</v>
      </c>
      <c r="X170">
        <v>4.45E-3</v>
      </c>
      <c r="Y170">
        <v>6.28E-3</v>
      </c>
      <c r="Z170">
        <v>0</v>
      </c>
      <c r="AA170">
        <v>0</v>
      </c>
    </row>
    <row r="171" spans="1:27" x14ac:dyDescent="0.25">
      <c r="A171">
        <v>171.81002000000001</v>
      </c>
      <c r="B171">
        <v>22.474150000000002</v>
      </c>
      <c r="C171">
        <v>39.892409999999998</v>
      </c>
      <c r="D171">
        <v>39.75224</v>
      </c>
      <c r="E171">
        <v>28.261189999999999</v>
      </c>
      <c r="F171">
        <v>-1.18512</v>
      </c>
      <c r="G171">
        <v>2.282E-2</v>
      </c>
      <c r="H171">
        <v>0.49997000000000003</v>
      </c>
      <c r="I171">
        <v>0.48709999999999998</v>
      </c>
      <c r="J171">
        <v>-3.0244200000000001</v>
      </c>
      <c r="K171">
        <v>6.4060000000000006E-2</v>
      </c>
      <c r="L171">
        <v>-8.5750000000000007E-2</v>
      </c>
      <c r="M171">
        <v>-73.197860000000006</v>
      </c>
      <c r="N171">
        <v>-0.69486000000000003</v>
      </c>
      <c r="O171">
        <v>143.76160999999999</v>
      </c>
      <c r="P171">
        <v>147.56155999999999</v>
      </c>
      <c r="Q171">
        <v>-18168.870589999999</v>
      </c>
      <c r="R171">
        <v>-9624.3568400000004</v>
      </c>
      <c r="S171" t="s">
        <v>25</v>
      </c>
      <c r="T171" t="e">
        <f t="shared" si="2"/>
        <v>#NAME?</v>
      </c>
      <c r="U171">
        <v>4.7800000000000004E-3</v>
      </c>
      <c r="V171">
        <v>2.0000000000000002E-5</v>
      </c>
      <c r="W171">
        <v>4.1999999999999997E-3</v>
      </c>
      <c r="X171">
        <v>4.4400000000000004E-3</v>
      </c>
      <c r="Y171">
        <v>6.28E-3</v>
      </c>
      <c r="Z171">
        <v>0</v>
      </c>
      <c r="AA171">
        <v>0</v>
      </c>
    </row>
    <row r="172" spans="1:27" x14ac:dyDescent="0.25">
      <c r="A172">
        <v>172.81039000000001</v>
      </c>
      <c r="B172">
        <v>22.474489999999999</v>
      </c>
      <c r="C172">
        <v>39.892099999999999</v>
      </c>
      <c r="D172">
        <v>39.751719999999999</v>
      </c>
      <c r="E172">
        <v>28.26116</v>
      </c>
      <c r="F172">
        <v>-1.18512</v>
      </c>
      <c r="G172">
        <v>2.3599999999999999E-2</v>
      </c>
      <c r="H172">
        <v>0.49859999999999999</v>
      </c>
      <c r="I172">
        <v>0.48962</v>
      </c>
      <c r="J172">
        <v>-3.0244200000000001</v>
      </c>
      <c r="K172">
        <v>6.4810000000000006E-2</v>
      </c>
      <c r="L172">
        <v>-8.5680000000000006E-2</v>
      </c>
      <c r="M172">
        <v>-73.193309999999997</v>
      </c>
      <c r="N172">
        <v>-0.69591000000000003</v>
      </c>
      <c r="O172">
        <v>144.50559999999999</v>
      </c>
      <c r="P172">
        <v>147.15736000000001</v>
      </c>
      <c r="Q172">
        <v>-18168.93548</v>
      </c>
      <c r="R172">
        <v>-9624.2825499999999</v>
      </c>
      <c r="S172" t="s">
        <v>25</v>
      </c>
      <c r="T172" t="e">
        <f t="shared" si="2"/>
        <v>#NAME?</v>
      </c>
      <c r="U172">
        <v>4.7800000000000004E-3</v>
      </c>
      <c r="V172">
        <v>3.0000000000000001E-5</v>
      </c>
      <c r="W172">
        <v>4.2100000000000002E-3</v>
      </c>
      <c r="X172">
        <v>4.45E-3</v>
      </c>
      <c r="Y172">
        <v>6.2700000000000004E-3</v>
      </c>
      <c r="Z172">
        <v>0</v>
      </c>
      <c r="AA172">
        <v>0</v>
      </c>
    </row>
    <row r="173" spans="1:27" x14ac:dyDescent="0.25">
      <c r="A173">
        <v>173.81032999999999</v>
      </c>
      <c r="B173">
        <v>22.474419999999999</v>
      </c>
      <c r="C173">
        <v>39.891100000000002</v>
      </c>
      <c r="D173">
        <v>39.751460000000002</v>
      </c>
      <c r="E173">
        <v>28.262129999999999</v>
      </c>
      <c r="F173">
        <v>-1.18512</v>
      </c>
      <c r="G173">
        <v>2.3560000000000001E-2</v>
      </c>
      <c r="H173">
        <v>0.49853999999999998</v>
      </c>
      <c r="I173">
        <v>0.48948000000000003</v>
      </c>
      <c r="J173">
        <v>-3.0244200000000001</v>
      </c>
      <c r="K173">
        <v>6.4589999999999995E-2</v>
      </c>
      <c r="L173">
        <v>-8.5739999999999997E-2</v>
      </c>
      <c r="M173">
        <v>-73.206410000000005</v>
      </c>
      <c r="N173">
        <v>-0.69227000000000005</v>
      </c>
      <c r="O173">
        <v>144.46353999999999</v>
      </c>
      <c r="P173">
        <v>147.13896</v>
      </c>
      <c r="Q173">
        <v>-18169.124670000001</v>
      </c>
      <c r="R173">
        <v>-9624.1689999999999</v>
      </c>
      <c r="S173" t="s">
        <v>25</v>
      </c>
      <c r="T173" t="e">
        <f t="shared" si="2"/>
        <v>#NAME?</v>
      </c>
      <c r="U173">
        <v>4.7800000000000004E-3</v>
      </c>
      <c r="V173">
        <v>3.0000000000000001E-5</v>
      </c>
      <c r="W173">
        <v>4.2100000000000002E-3</v>
      </c>
      <c r="X173">
        <v>4.45E-3</v>
      </c>
      <c r="Y173">
        <v>6.2700000000000004E-3</v>
      </c>
      <c r="Z173">
        <v>0</v>
      </c>
      <c r="AA173">
        <v>0</v>
      </c>
    </row>
    <row r="174" spans="1:27" x14ac:dyDescent="0.25">
      <c r="A174">
        <v>174.81017</v>
      </c>
      <c r="B174">
        <v>22.475490000000001</v>
      </c>
      <c r="C174">
        <v>39.891060000000003</v>
      </c>
      <c r="D174">
        <v>39.751309999999997</v>
      </c>
      <c r="E174">
        <v>28.261610000000001</v>
      </c>
      <c r="F174">
        <v>-1.18512</v>
      </c>
      <c r="G174">
        <v>2.3310000000000001E-2</v>
      </c>
      <c r="H174">
        <v>0.49859999999999999</v>
      </c>
      <c r="I174">
        <v>0.49043999999999999</v>
      </c>
      <c r="J174">
        <v>-3.0244200000000001</v>
      </c>
      <c r="K174">
        <v>6.3939999999999997E-2</v>
      </c>
      <c r="L174">
        <v>-8.5730000000000001E-2</v>
      </c>
      <c r="M174">
        <v>-73.186359999999993</v>
      </c>
      <c r="N174">
        <v>-0.69281999999999999</v>
      </c>
      <c r="O174">
        <v>144.74905999999999</v>
      </c>
      <c r="P174">
        <v>147.15622999999999</v>
      </c>
      <c r="Q174">
        <v>-18169.240900000001</v>
      </c>
      <c r="R174">
        <v>-9624.1523699999998</v>
      </c>
      <c r="S174" t="s">
        <v>25</v>
      </c>
      <c r="T174" t="e">
        <f t="shared" si="2"/>
        <v>#NAME?</v>
      </c>
      <c r="U174">
        <v>4.7800000000000004E-3</v>
      </c>
      <c r="V174">
        <v>3.0000000000000001E-5</v>
      </c>
      <c r="W174">
        <v>4.1999999999999997E-3</v>
      </c>
      <c r="X174">
        <v>4.45E-3</v>
      </c>
      <c r="Y174">
        <v>6.2700000000000004E-3</v>
      </c>
      <c r="Z174">
        <v>0</v>
      </c>
      <c r="AA174">
        <v>0</v>
      </c>
    </row>
    <row r="175" spans="1:27" x14ac:dyDescent="0.25">
      <c r="A175">
        <v>175.81044</v>
      </c>
      <c r="B175">
        <v>22.475840000000002</v>
      </c>
      <c r="C175">
        <v>39.890419999999999</v>
      </c>
      <c r="D175">
        <v>39.7517</v>
      </c>
      <c r="E175">
        <v>28.261780000000002</v>
      </c>
      <c r="F175">
        <v>-1.18512</v>
      </c>
      <c r="G175">
        <v>2.2519999999999998E-2</v>
      </c>
      <c r="H175">
        <v>0.49773000000000001</v>
      </c>
      <c r="I175">
        <v>0.49002000000000001</v>
      </c>
      <c r="J175">
        <v>-3.0244200000000001</v>
      </c>
      <c r="K175">
        <v>6.2230000000000001E-2</v>
      </c>
      <c r="L175">
        <v>-8.5769999999999999E-2</v>
      </c>
      <c r="M175">
        <v>-73.184010000000001</v>
      </c>
      <c r="N175">
        <v>-0.68769000000000002</v>
      </c>
      <c r="O175">
        <v>144.62307999999999</v>
      </c>
      <c r="P175">
        <v>146.90061</v>
      </c>
      <c r="Q175">
        <v>-18169.35195</v>
      </c>
      <c r="R175">
        <v>-9624.1303000000007</v>
      </c>
      <c r="S175" t="s">
        <v>25</v>
      </c>
      <c r="T175" t="e">
        <f t="shared" si="2"/>
        <v>#NAME?</v>
      </c>
      <c r="U175">
        <v>4.7800000000000004E-3</v>
      </c>
      <c r="V175">
        <v>2.0000000000000002E-5</v>
      </c>
      <c r="W175">
        <v>4.1999999999999997E-3</v>
      </c>
      <c r="X175">
        <v>4.4299999999999999E-3</v>
      </c>
      <c r="Y175">
        <v>6.2700000000000004E-3</v>
      </c>
      <c r="Z175">
        <v>0</v>
      </c>
      <c r="AA175">
        <v>0</v>
      </c>
    </row>
    <row r="176" spans="1:27" x14ac:dyDescent="0.25">
      <c r="A176">
        <v>176.81009</v>
      </c>
      <c r="B176">
        <v>22.475999999999999</v>
      </c>
      <c r="C176">
        <v>39.888919999999999</v>
      </c>
      <c r="D176">
        <v>39.751950000000001</v>
      </c>
      <c r="E176">
        <v>28.262889999999999</v>
      </c>
      <c r="F176">
        <v>-1.18512</v>
      </c>
      <c r="G176">
        <v>2.4039999999999999E-2</v>
      </c>
      <c r="H176">
        <v>0.49811</v>
      </c>
      <c r="I176">
        <v>0.48581000000000002</v>
      </c>
      <c r="J176">
        <v>-3.0244200000000001</v>
      </c>
      <c r="K176">
        <v>6.54E-2</v>
      </c>
      <c r="L176">
        <v>-8.5769999999999999E-2</v>
      </c>
      <c r="M176">
        <v>-73.196020000000004</v>
      </c>
      <c r="N176">
        <v>-0.67903999999999998</v>
      </c>
      <c r="O176">
        <v>143.38077999999999</v>
      </c>
      <c r="P176">
        <v>147.01275999999999</v>
      </c>
      <c r="Q176">
        <v>-18169.619149999999</v>
      </c>
      <c r="R176">
        <v>-9624.0184000000008</v>
      </c>
      <c r="S176" t="s">
        <v>25</v>
      </c>
      <c r="T176" t="e">
        <f t="shared" si="2"/>
        <v>#NAME?</v>
      </c>
      <c r="U176">
        <v>4.7800000000000004E-3</v>
      </c>
      <c r="V176">
        <v>2.0000000000000002E-5</v>
      </c>
      <c r="W176">
        <v>4.2100000000000002E-3</v>
      </c>
      <c r="X176">
        <v>4.4600000000000004E-3</v>
      </c>
      <c r="Y176">
        <v>6.2700000000000004E-3</v>
      </c>
      <c r="Z176">
        <v>0</v>
      </c>
      <c r="AA176">
        <v>0</v>
      </c>
    </row>
    <row r="177" spans="1:27" x14ac:dyDescent="0.25">
      <c r="A177">
        <v>177.81039999999999</v>
      </c>
      <c r="B177">
        <v>22.475999999999999</v>
      </c>
      <c r="C177">
        <v>39.889470000000003</v>
      </c>
      <c r="D177">
        <v>39.75029</v>
      </c>
      <c r="E177">
        <v>28.262060000000002</v>
      </c>
      <c r="F177">
        <v>-1.18512</v>
      </c>
      <c r="G177">
        <v>2.3189999999999999E-2</v>
      </c>
      <c r="H177">
        <v>0.49875000000000003</v>
      </c>
      <c r="I177">
        <v>0.48692999999999997</v>
      </c>
      <c r="J177">
        <v>-3.0244200000000001</v>
      </c>
      <c r="K177">
        <v>6.3539999999999999E-2</v>
      </c>
      <c r="L177">
        <v>-8.5709999999999995E-2</v>
      </c>
      <c r="M177">
        <v>-73.185509999999994</v>
      </c>
      <c r="N177">
        <v>-0.68996999999999997</v>
      </c>
      <c r="O177">
        <v>143.71258</v>
      </c>
      <c r="P177">
        <v>147.20027999999999</v>
      </c>
      <c r="Q177">
        <v>-18169.441569999999</v>
      </c>
      <c r="R177">
        <v>-9623.9181900000003</v>
      </c>
      <c r="S177" t="s">
        <v>25</v>
      </c>
      <c r="T177" t="e">
        <f t="shared" si="2"/>
        <v>#NAME?</v>
      </c>
      <c r="U177">
        <v>4.7800000000000004E-3</v>
      </c>
      <c r="V177">
        <v>3.0000000000000001E-5</v>
      </c>
      <c r="W177">
        <v>4.1999999999999997E-3</v>
      </c>
      <c r="X177">
        <v>4.45E-3</v>
      </c>
      <c r="Y177">
        <v>6.2700000000000004E-3</v>
      </c>
      <c r="Z177">
        <v>0</v>
      </c>
      <c r="AA177">
        <v>0</v>
      </c>
    </row>
    <row r="178" spans="1:27" x14ac:dyDescent="0.25">
      <c r="A178">
        <v>178.81036</v>
      </c>
      <c r="B178">
        <v>22.476700000000001</v>
      </c>
      <c r="C178">
        <v>39.88899</v>
      </c>
      <c r="D178">
        <v>39.749699999999997</v>
      </c>
      <c r="E178">
        <v>28.26305</v>
      </c>
      <c r="F178">
        <v>-1.18512</v>
      </c>
      <c r="G178">
        <v>2.324E-2</v>
      </c>
      <c r="H178">
        <v>0.49763000000000002</v>
      </c>
      <c r="I178">
        <v>0.48703999999999997</v>
      </c>
      <c r="J178">
        <v>-3.0244200000000001</v>
      </c>
      <c r="K178">
        <v>6.3880000000000006E-2</v>
      </c>
      <c r="L178">
        <v>-8.5709999999999995E-2</v>
      </c>
      <c r="M178">
        <v>-73.189260000000004</v>
      </c>
      <c r="N178">
        <v>-0.69052000000000002</v>
      </c>
      <c r="O178">
        <v>143.74436</v>
      </c>
      <c r="P178">
        <v>146.87107</v>
      </c>
      <c r="Q178">
        <v>-18169.798859999999</v>
      </c>
      <c r="R178">
        <v>-9623.8218199999992</v>
      </c>
      <c r="S178" t="s">
        <v>25</v>
      </c>
      <c r="T178" t="e">
        <f t="shared" si="2"/>
        <v>#NAME?</v>
      </c>
      <c r="U178">
        <v>4.7800000000000004E-3</v>
      </c>
      <c r="V178">
        <v>3.0000000000000001E-5</v>
      </c>
      <c r="W178">
        <v>4.1999999999999997E-3</v>
      </c>
      <c r="X178">
        <v>4.45E-3</v>
      </c>
      <c r="Y178">
        <v>6.2700000000000004E-3</v>
      </c>
      <c r="Z178">
        <v>0</v>
      </c>
      <c r="AA178">
        <v>0</v>
      </c>
    </row>
    <row r="179" spans="1:27" x14ac:dyDescent="0.25">
      <c r="A179">
        <v>179.81147999999999</v>
      </c>
      <c r="B179">
        <v>22.47626</v>
      </c>
      <c r="C179">
        <v>39.889159999999997</v>
      </c>
      <c r="D179">
        <v>39.749519999999997</v>
      </c>
      <c r="E179">
        <v>28.26426</v>
      </c>
      <c r="F179">
        <v>-1.18512</v>
      </c>
      <c r="G179">
        <v>2.2540000000000001E-2</v>
      </c>
      <c r="H179">
        <v>0.49726999999999999</v>
      </c>
      <c r="I179">
        <v>0.48880000000000001</v>
      </c>
      <c r="J179">
        <v>-3.0244200000000001</v>
      </c>
      <c r="K179">
        <v>6.4750000000000002E-2</v>
      </c>
      <c r="L179">
        <v>-8.5730000000000001E-2</v>
      </c>
      <c r="M179">
        <v>-73.210099999999997</v>
      </c>
      <c r="N179">
        <v>-0.69227000000000005</v>
      </c>
      <c r="O179">
        <v>144.26533000000001</v>
      </c>
      <c r="P179">
        <v>146.76372000000001</v>
      </c>
      <c r="Q179">
        <v>-18169.959709999999</v>
      </c>
      <c r="R179">
        <v>-9623.8223899999994</v>
      </c>
      <c r="S179" t="s">
        <v>25</v>
      </c>
      <c r="T179" t="e">
        <f t="shared" si="2"/>
        <v>#NAME?</v>
      </c>
      <c r="U179">
        <v>4.7800000000000004E-3</v>
      </c>
      <c r="V179">
        <v>3.0000000000000001E-5</v>
      </c>
      <c r="W179">
        <v>4.2100000000000002E-3</v>
      </c>
      <c r="X179">
        <v>4.4299999999999999E-3</v>
      </c>
      <c r="Y179">
        <v>6.2700000000000004E-3</v>
      </c>
      <c r="Z179">
        <v>0</v>
      </c>
      <c r="AA179">
        <v>0</v>
      </c>
    </row>
    <row r="180" spans="1:27" x14ac:dyDescent="0.25">
      <c r="A180">
        <v>180.8116</v>
      </c>
      <c r="B180">
        <v>22.476320000000001</v>
      </c>
      <c r="C180">
        <v>39.887610000000002</v>
      </c>
      <c r="D180">
        <v>39.749720000000003</v>
      </c>
      <c r="E180">
        <v>28.265429999999999</v>
      </c>
      <c r="F180">
        <v>-1.18512</v>
      </c>
      <c r="G180">
        <v>2.4049999999999998E-2</v>
      </c>
      <c r="H180">
        <v>0.49768000000000001</v>
      </c>
      <c r="I180">
        <v>0.48770000000000002</v>
      </c>
      <c r="J180">
        <v>-3.0244200000000001</v>
      </c>
      <c r="K180">
        <v>6.3820000000000002E-2</v>
      </c>
      <c r="L180">
        <v>-8.5769999999999999E-2</v>
      </c>
      <c r="M180">
        <v>-73.224119999999999</v>
      </c>
      <c r="N180">
        <v>-0.68357000000000001</v>
      </c>
      <c r="O180">
        <v>143.93889999999999</v>
      </c>
      <c r="P180">
        <v>146.88559000000001</v>
      </c>
      <c r="Q180">
        <v>-18170.218949999999</v>
      </c>
      <c r="R180">
        <v>-9623.7005300000001</v>
      </c>
      <c r="S180" t="s">
        <v>25</v>
      </c>
      <c r="T180" t="e">
        <f t="shared" si="2"/>
        <v>#NAME?</v>
      </c>
      <c r="U180">
        <v>4.7800000000000004E-3</v>
      </c>
      <c r="V180">
        <v>2.0000000000000002E-5</v>
      </c>
      <c r="W180">
        <v>4.1999999999999997E-3</v>
      </c>
      <c r="X180">
        <v>4.4600000000000004E-3</v>
      </c>
      <c r="Y180">
        <v>6.2700000000000004E-3</v>
      </c>
      <c r="Z180">
        <v>0</v>
      </c>
      <c r="AA180">
        <v>0</v>
      </c>
    </row>
    <row r="181" spans="1:27" x14ac:dyDescent="0.25">
      <c r="A181">
        <v>181.8125</v>
      </c>
      <c r="B181">
        <v>22.476800000000001</v>
      </c>
      <c r="C181">
        <v>39.887639999999998</v>
      </c>
      <c r="D181">
        <v>39.748339999999999</v>
      </c>
      <c r="E181">
        <v>28.265650000000001</v>
      </c>
      <c r="F181">
        <v>-1.18512</v>
      </c>
      <c r="G181">
        <v>2.2380000000000001E-2</v>
      </c>
      <c r="H181">
        <v>0.49670999999999998</v>
      </c>
      <c r="I181">
        <v>0.49074000000000001</v>
      </c>
      <c r="J181">
        <v>-3.0244200000000001</v>
      </c>
      <c r="K181">
        <v>6.4269999999999994E-2</v>
      </c>
      <c r="L181">
        <v>-8.5739999999999997E-2</v>
      </c>
      <c r="M181">
        <v>-73.220929999999996</v>
      </c>
      <c r="N181">
        <v>-0.69059000000000004</v>
      </c>
      <c r="O181">
        <v>144.83575999999999</v>
      </c>
      <c r="P181">
        <v>146.59789000000001</v>
      </c>
      <c r="Q181">
        <v>-18170.367719999998</v>
      </c>
      <c r="R181">
        <v>-9623.5792299999994</v>
      </c>
      <c r="S181" t="s">
        <v>25</v>
      </c>
      <c r="T181" t="e">
        <f t="shared" si="2"/>
        <v>#NAME?</v>
      </c>
      <c r="U181">
        <v>4.79E-3</v>
      </c>
      <c r="V181">
        <v>3.0000000000000001E-5</v>
      </c>
      <c r="W181">
        <v>4.2100000000000002E-3</v>
      </c>
      <c r="X181">
        <v>4.4299999999999999E-3</v>
      </c>
      <c r="Y181">
        <v>6.2599999999999999E-3</v>
      </c>
      <c r="Z181">
        <v>0</v>
      </c>
      <c r="AA181">
        <v>0</v>
      </c>
    </row>
    <row r="182" spans="1:27" x14ac:dyDescent="0.25">
      <c r="A182">
        <v>182.81289000000001</v>
      </c>
      <c r="B182">
        <v>22.47702</v>
      </c>
      <c r="C182">
        <v>39.886749999999999</v>
      </c>
      <c r="D182">
        <v>39.748449999999998</v>
      </c>
      <c r="E182">
        <v>28.26595</v>
      </c>
      <c r="F182">
        <v>-1.18512</v>
      </c>
      <c r="G182">
        <v>2.3279999999999999E-2</v>
      </c>
      <c r="H182">
        <v>0.49725000000000003</v>
      </c>
      <c r="I182">
        <v>0.48803999999999997</v>
      </c>
      <c r="J182">
        <v>-3.0244200000000001</v>
      </c>
      <c r="K182">
        <v>6.2770000000000006E-2</v>
      </c>
      <c r="L182">
        <v>-8.5739999999999997E-2</v>
      </c>
      <c r="M182">
        <v>-73.221890000000002</v>
      </c>
      <c r="N182">
        <v>-0.68561000000000005</v>
      </c>
      <c r="O182">
        <v>144.03900999999999</v>
      </c>
      <c r="P182">
        <v>146.75724</v>
      </c>
      <c r="Q182">
        <v>-18170.476559999999</v>
      </c>
      <c r="R182">
        <v>-9623.5095199999996</v>
      </c>
      <c r="S182" t="s">
        <v>25</v>
      </c>
      <c r="T182" t="e">
        <f t="shared" si="2"/>
        <v>#NAME?</v>
      </c>
      <c r="U182">
        <v>4.7800000000000004E-3</v>
      </c>
      <c r="V182">
        <v>3.0000000000000001E-5</v>
      </c>
      <c r="W182">
        <v>4.1999999999999997E-3</v>
      </c>
      <c r="X182">
        <v>4.45E-3</v>
      </c>
      <c r="Y182">
        <v>6.2700000000000004E-3</v>
      </c>
      <c r="Z182">
        <v>0</v>
      </c>
      <c r="AA182">
        <v>0</v>
      </c>
    </row>
    <row r="183" spans="1:27" x14ac:dyDescent="0.25">
      <c r="A183">
        <v>183.81335999999999</v>
      </c>
      <c r="B183">
        <v>22.47663</v>
      </c>
      <c r="C183">
        <v>39.886949999999999</v>
      </c>
      <c r="D183">
        <v>39.748100000000001</v>
      </c>
      <c r="E183">
        <v>28.267440000000001</v>
      </c>
      <c r="F183">
        <v>-1.18512</v>
      </c>
      <c r="G183">
        <v>2.358E-2</v>
      </c>
      <c r="H183">
        <v>0.49636999999999998</v>
      </c>
      <c r="I183">
        <v>0.48892999999999998</v>
      </c>
      <c r="J183">
        <v>-3.0244200000000001</v>
      </c>
      <c r="K183">
        <v>6.4960000000000004E-2</v>
      </c>
      <c r="L183">
        <v>-8.5750000000000007E-2</v>
      </c>
      <c r="M183">
        <v>-73.245679999999993</v>
      </c>
      <c r="N183">
        <v>-0.68835999999999997</v>
      </c>
      <c r="O183">
        <v>144.30108000000001</v>
      </c>
      <c r="P183">
        <v>146.49704</v>
      </c>
      <c r="Q183">
        <v>-18170.70955</v>
      </c>
      <c r="R183">
        <v>-9623.4964799999998</v>
      </c>
      <c r="S183" t="s">
        <v>25</v>
      </c>
      <c r="T183" t="e">
        <f t="shared" si="2"/>
        <v>#NAME?</v>
      </c>
      <c r="U183">
        <v>4.7800000000000004E-3</v>
      </c>
      <c r="V183">
        <v>2.0000000000000002E-5</v>
      </c>
      <c r="W183">
        <v>4.2100000000000002E-3</v>
      </c>
      <c r="X183">
        <v>4.45E-3</v>
      </c>
      <c r="Y183">
        <v>6.2599999999999999E-3</v>
      </c>
      <c r="Z183">
        <v>0</v>
      </c>
      <c r="AA183">
        <v>0</v>
      </c>
    </row>
    <row r="184" spans="1:27" x14ac:dyDescent="0.25">
      <c r="A184">
        <v>184.81367</v>
      </c>
      <c r="B184">
        <v>22.47662</v>
      </c>
      <c r="C184">
        <v>39.886069999999997</v>
      </c>
      <c r="D184">
        <v>39.746189999999999</v>
      </c>
      <c r="E184">
        <v>28.269380000000002</v>
      </c>
      <c r="F184">
        <v>-1.18512</v>
      </c>
      <c r="G184">
        <v>2.2970000000000001E-2</v>
      </c>
      <c r="H184">
        <v>0.49586999999999998</v>
      </c>
      <c r="I184">
        <v>0.49562</v>
      </c>
      <c r="J184">
        <v>-3.0244200000000001</v>
      </c>
      <c r="K184">
        <v>6.3149999999999998E-2</v>
      </c>
      <c r="L184">
        <v>-8.5730000000000001E-2</v>
      </c>
      <c r="M184">
        <v>-73.270349999999993</v>
      </c>
      <c r="N184">
        <v>-0.69350000000000001</v>
      </c>
      <c r="O184">
        <v>146.27688000000001</v>
      </c>
      <c r="P184">
        <v>146.34939</v>
      </c>
      <c r="Q184">
        <v>-18171.115849999998</v>
      </c>
      <c r="R184">
        <v>-9623.2458399999996</v>
      </c>
      <c r="S184" t="s">
        <v>25</v>
      </c>
      <c r="T184" t="e">
        <f t="shared" si="2"/>
        <v>#NAME?</v>
      </c>
      <c r="U184">
        <v>4.79E-3</v>
      </c>
      <c r="V184">
        <v>3.0000000000000001E-5</v>
      </c>
      <c r="W184">
        <v>4.1999999999999997E-3</v>
      </c>
      <c r="X184">
        <v>4.4400000000000004E-3</v>
      </c>
      <c r="Y184">
        <v>6.2599999999999999E-3</v>
      </c>
      <c r="Z184">
        <v>0</v>
      </c>
      <c r="AA184">
        <v>0</v>
      </c>
    </row>
    <row r="185" spans="1:27" x14ac:dyDescent="0.25">
      <c r="A185">
        <v>185.81306000000001</v>
      </c>
      <c r="B185">
        <v>22.477170000000001</v>
      </c>
      <c r="C185">
        <v>39.885240000000003</v>
      </c>
      <c r="D185">
        <v>39.745310000000003</v>
      </c>
      <c r="E185">
        <v>28.269749999999998</v>
      </c>
      <c r="F185">
        <v>-1.18512</v>
      </c>
      <c r="G185">
        <v>2.2040000000000001E-2</v>
      </c>
      <c r="H185">
        <v>0.49820999999999999</v>
      </c>
      <c r="I185">
        <v>0.49025999999999997</v>
      </c>
      <c r="J185">
        <v>-3.0244200000000001</v>
      </c>
      <c r="K185">
        <v>6.4159999999999995E-2</v>
      </c>
      <c r="L185">
        <v>-8.5720000000000005E-2</v>
      </c>
      <c r="M185">
        <v>-73.268029999999996</v>
      </c>
      <c r="N185">
        <v>-0.69369000000000003</v>
      </c>
      <c r="O185">
        <v>144.69609</v>
      </c>
      <c r="P185">
        <v>147.04257000000001</v>
      </c>
      <c r="Q185">
        <v>-18171.31004</v>
      </c>
      <c r="R185">
        <v>-9623.0922800000008</v>
      </c>
      <c r="S185" t="s">
        <v>25</v>
      </c>
      <c r="T185" t="e">
        <f t="shared" si="2"/>
        <v>#NAME?</v>
      </c>
      <c r="U185">
        <v>4.7800000000000004E-3</v>
      </c>
      <c r="V185">
        <v>3.0000000000000001E-5</v>
      </c>
      <c r="W185">
        <v>4.2100000000000002E-3</v>
      </c>
      <c r="X185">
        <v>4.4200000000000003E-3</v>
      </c>
      <c r="Y185">
        <v>6.2700000000000004E-3</v>
      </c>
      <c r="Z185">
        <v>0</v>
      </c>
      <c r="AA185">
        <v>0</v>
      </c>
    </row>
    <row r="186" spans="1:27" x14ac:dyDescent="0.25">
      <c r="A186">
        <v>186.8134</v>
      </c>
      <c r="B186">
        <v>22.47728</v>
      </c>
      <c r="C186">
        <v>39.885129999999997</v>
      </c>
      <c r="D186">
        <v>39.745190000000001</v>
      </c>
      <c r="E186">
        <v>28.270009999999999</v>
      </c>
      <c r="F186">
        <v>-1.18512</v>
      </c>
      <c r="G186">
        <v>2.3810000000000001E-2</v>
      </c>
      <c r="H186">
        <v>0.49476999999999999</v>
      </c>
      <c r="I186">
        <v>0.49545</v>
      </c>
      <c r="J186">
        <v>-3.0244200000000001</v>
      </c>
      <c r="K186">
        <v>6.404E-2</v>
      </c>
      <c r="L186">
        <v>-8.5699999999999998E-2</v>
      </c>
      <c r="M186">
        <v>-73.269919999999999</v>
      </c>
      <c r="N186">
        <v>-0.69371000000000005</v>
      </c>
      <c r="O186">
        <v>146.22534999999999</v>
      </c>
      <c r="P186">
        <v>146.02534</v>
      </c>
      <c r="Q186">
        <v>-18171.387299999999</v>
      </c>
      <c r="R186">
        <v>-9623.0718899999993</v>
      </c>
      <c r="S186" t="s">
        <v>25</v>
      </c>
      <c r="T186" t="e">
        <f t="shared" si="2"/>
        <v>#NAME?</v>
      </c>
      <c r="U186">
        <v>4.79E-3</v>
      </c>
      <c r="V186">
        <v>3.0000000000000001E-5</v>
      </c>
      <c r="W186">
        <v>4.1999999999999997E-3</v>
      </c>
      <c r="X186">
        <v>4.4600000000000004E-3</v>
      </c>
      <c r="Y186">
        <v>6.2500000000000003E-3</v>
      </c>
      <c r="Z186">
        <v>0</v>
      </c>
      <c r="AA186">
        <v>0</v>
      </c>
    </row>
    <row r="187" spans="1:27" x14ac:dyDescent="0.25">
      <c r="A187">
        <v>187.81371999999999</v>
      </c>
      <c r="B187">
        <v>22.477429999999998</v>
      </c>
      <c r="C187">
        <v>39.88523</v>
      </c>
      <c r="D187">
        <v>39.744140000000002</v>
      </c>
      <c r="E187">
        <v>28.271640000000001</v>
      </c>
      <c r="F187">
        <v>-1.18512</v>
      </c>
      <c r="G187">
        <v>2.4649999999999998E-2</v>
      </c>
      <c r="H187">
        <v>0.49125999999999997</v>
      </c>
      <c r="I187">
        <v>0.49842999999999998</v>
      </c>
      <c r="J187">
        <v>-3.0244200000000001</v>
      </c>
      <c r="K187">
        <v>6.4170000000000005E-2</v>
      </c>
      <c r="L187">
        <v>-8.5750000000000007E-2</v>
      </c>
      <c r="M187">
        <v>-73.288719999999998</v>
      </c>
      <c r="N187">
        <v>-0.69940999999999998</v>
      </c>
      <c r="O187">
        <v>147.10749000000001</v>
      </c>
      <c r="P187">
        <v>144.99045000000001</v>
      </c>
      <c r="Q187">
        <v>-18171.762220000001</v>
      </c>
      <c r="R187">
        <v>-9622.98668</v>
      </c>
      <c r="S187" t="s">
        <v>25</v>
      </c>
      <c r="T187" t="e">
        <f t="shared" si="2"/>
        <v>#NAME?</v>
      </c>
      <c r="U187">
        <v>4.7999999999999996E-3</v>
      </c>
      <c r="V187">
        <v>2.0000000000000002E-5</v>
      </c>
      <c r="W187">
        <v>4.2100000000000002E-3</v>
      </c>
      <c r="X187">
        <v>4.47E-3</v>
      </c>
      <c r="Y187">
        <v>6.2399999999999999E-3</v>
      </c>
      <c r="Z187">
        <v>0</v>
      </c>
      <c r="AA187">
        <v>0</v>
      </c>
    </row>
    <row r="188" spans="1:27" x14ac:dyDescent="0.25">
      <c r="A188">
        <v>188.81474</v>
      </c>
      <c r="B188">
        <v>22.477319999999999</v>
      </c>
      <c r="C188">
        <v>39.88494</v>
      </c>
      <c r="D188">
        <v>39.743859999999998</v>
      </c>
      <c r="E188">
        <v>28.271319999999999</v>
      </c>
      <c r="F188">
        <v>-1.18512</v>
      </c>
      <c r="G188">
        <v>2.3949999999999999E-2</v>
      </c>
      <c r="H188">
        <v>0.48892999999999998</v>
      </c>
      <c r="I188">
        <v>0.51092000000000004</v>
      </c>
      <c r="J188">
        <v>-3.0244200000000001</v>
      </c>
      <c r="K188">
        <v>6.5479999999999997E-2</v>
      </c>
      <c r="L188">
        <v>-8.5760000000000003E-2</v>
      </c>
      <c r="M188">
        <v>-73.286000000000001</v>
      </c>
      <c r="N188">
        <v>-0.69940000000000002</v>
      </c>
      <c r="O188">
        <v>150.79315</v>
      </c>
      <c r="P188">
        <v>144.30095</v>
      </c>
      <c r="Q188">
        <v>-18171.672750000002</v>
      </c>
      <c r="R188">
        <v>-9622.93541</v>
      </c>
      <c r="S188" t="s">
        <v>25</v>
      </c>
      <c r="T188" t="e">
        <f t="shared" si="2"/>
        <v>#NAME?</v>
      </c>
      <c r="U188">
        <v>4.8199999999999996E-3</v>
      </c>
      <c r="V188">
        <v>2.0000000000000002E-5</v>
      </c>
      <c r="W188">
        <v>4.2100000000000002E-3</v>
      </c>
      <c r="X188">
        <v>4.4600000000000004E-3</v>
      </c>
      <c r="Y188">
        <v>6.2300000000000003E-3</v>
      </c>
      <c r="Z188">
        <v>0</v>
      </c>
      <c r="AA188">
        <v>0</v>
      </c>
    </row>
    <row r="189" spans="1:27" x14ac:dyDescent="0.25">
      <c r="A189">
        <v>189.81573</v>
      </c>
      <c r="B189">
        <v>22.479109999999999</v>
      </c>
      <c r="C189">
        <v>39.883749999999999</v>
      </c>
      <c r="D189">
        <v>39.74248</v>
      </c>
      <c r="E189">
        <v>28.273099999999999</v>
      </c>
      <c r="F189">
        <v>-1.18512</v>
      </c>
      <c r="G189">
        <v>2.2599999999999999E-2</v>
      </c>
      <c r="H189">
        <v>0.48921999999999999</v>
      </c>
      <c r="I189">
        <v>0.51176999999999995</v>
      </c>
      <c r="J189">
        <v>-3.0244200000000001</v>
      </c>
      <c r="K189">
        <v>6.4600000000000005E-2</v>
      </c>
      <c r="L189">
        <v>-8.5779999999999995E-2</v>
      </c>
      <c r="M189">
        <v>-73.28586</v>
      </c>
      <c r="N189">
        <v>-0.70032000000000005</v>
      </c>
      <c r="O189">
        <v>151.04400000000001</v>
      </c>
      <c r="P189">
        <v>144.38898</v>
      </c>
      <c r="Q189">
        <v>-18172.422790000001</v>
      </c>
      <c r="R189">
        <v>-9622.7049299999999</v>
      </c>
      <c r="S189" t="s">
        <v>25</v>
      </c>
      <c r="T189" t="e">
        <f t="shared" si="2"/>
        <v>#NAME?</v>
      </c>
      <c r="U189">
        <v>4.8199999999999996E-3</v>
      </c>
      <c r="V189">
        <v>2.0000000000000002E-5</v>
      </c>
      <c r="W189">
        <v>4.2100000000000002E-3</v>
      </c>
      <c r="X189">
        <v>4.4299999999999999E-3</v>
      </c>
      <c r="Y189">
        <v>6.2300000000000003E-3</v>
      </c>
      <c r="Z189">
        <v>0</v>
      </c>
      <c r="AA189">
        <v>0</v>
      </c>
    </row>
    <row r="190" spans="1:27" x14ac:dyDescent="0.25">
      <c r="A190">
        <v>190.81621999999999</v>
      </c>
      <c r="B190">
        <v>22.480139999999999</v>
      </c>
      <c r="C190">
        <v>39.883339999999997</v>
      </c>
      <c r="D190">
        <v>39.742449999999998</v>
      </c>
      <c r="E190">
        <v>28.274049999999999</v>
      </c>
      <c r="F190">
        <v>-1.18512</v>
      </c>
      <c r="G190">
        <v>2.256E-2</v>
      </c>
      <c r="H190">
        <v>0.48895</v>
      </c>
      <c r="I190">
        <v>0.51305999999999996</v>
      </c>
      <c r="J190">
        <v>-3.0244200000000001</v>
      </c>
      <c r="K190">
        <v>6.3329999999999997E-2</v>
      </c>
      <c r="L190">
        <v>-8.5769999999999999E-2</v>
      </c>
      <c r="M190">
        <v>-73.284899999999993</v>
      </c>
      <c r="N190">
        <v>-0.69847000000000004</v>
      </c>
      <c r="O190">
        <v>151.42442</v>
      </c>
      <c r="P190">
        <v>144.30924999999999</v>
      </c>
      <c r="Q190">
        <v>-18172.840520000002</v>
      </c>
      <c r="R190">
        <v>-9622.6660300000003</v>
      </c>
      <c r="S190" t="s">
        <v>25</v>
      </c>
      <c r="T190" t="e">
        <f t="shared" si="2"/>
        <v>#NAME?</v>
      </c>
      <c r="U190">
        <v>4.8199999999999996E-3</v>
      </c>
      <c r="V190">
        <v>2.0000000000000002E-5</v>
      </c>
      <c r="W190">
        <v>4.1999999999999997E-3</v>
      </c>
      <c r="X190">
        <v>4.4299999999999999E-3</v>
      </c>
      <c r="Y190">
        <v>6.2300000000000003E-3</v>
      </c>
      <c r="Z190">
        <v>0</v>
      </c>
      <c r="AA190">
        <v>0</v>
      </c>
    </row>
    <row r="191" spans="1:27" x14ac:dyDescent="0.25">
      <c r="A191">
        <v>191.81764999999999</v>
      </c>
      <c r="B191">
        <v>22.48096</v>
      </c>
      <c r="C191">
        <v>39.882040000000003</v>
      </c>
      <c r="D191">
        <v>39.741599999999998</v>
      </c>
      <c r="E191">
        <v>28.276060000000001</v>
      </c>
      <c r="F191">
        <v>-1.18512</v>
      </c>
      <c r="G191">
        <v>2.3300000000000001E-2</v>
      </c>
      <c r="H191">
        <v>0.49003000000000002</v>
      </c>
      <c r="I191">
        <v>0.51558999999999999</v>
      </c>
      <c r="J191">
        <v>-3.0244200000000001</v>
      </c>
      <c r="K191">
        <v>6.4630000000000007E-2</v>
      </c>
      <c r="L191">
        <v>-8.5720000000000005E-2</v>
      </c>
      <c r="M191">
        <v>-73.299869999999999</v>
      </c>
      <c r="N191">
        <v>-0.69626999999999994</v>
      </c>
      <c r="O191">
        <v>152.16990000000001</v>
      </c>
      <c r="P191">
        <v>144.62710000000001</v>
      </c>
      <c r="Q191">
        <v>-18173.437880000001</v>
      </c>
      <c r="R191">
        <v>-9622.4727700000003</v>
      </c>
      <c r="S191" t="s">
        <v>25</v>
      </c>
      <c r="T191" t="e">
        <f t="shared" si="2"/>
        <v>#NAME?</v>
      </c>
      <c r="U191">
        <v>4.8199999999999996E-3</v>
      </c>
      <c r="V191">
        <v>3.0000000000000001E-5</v>
      </c>
      <c r="W191">
        <v>4.2100000000000002E-3</v>
      </c>
      <c r="X191">
        <v>4.45E-3</v>
      </c>
      <c r="Y191">
        <v>6.2300000000000003E-3</v>
      </c>
      <c r="Z191">
        <v>0</v>
      </c>
      <c r="AA191">
        <v>0</v>
      </c>
    </row>
    <row r="192" spans="1:27" x14ac:dyDescent="0.25">
      <c r="A192">
        <v>192.81849</v>
      </c>
      <c r="B192">
        <v>22.482810000000001</v>
      </c>
      <c r="C192">
        <v>39.881729999999997</v>
      </c>
      <c r="D192">
        <v>39.740139999999997</v>
      </c>
      <c r="E192">
        <v>28.27656</v>
      </c>
      <c r="F192">
        <v>-1.18512</v>
      </c>
      <c r="G192">
        <v>2.2720000000000001E-2</v>
      </c>
      <c r="H192">
        <v>0.48957000000000001</v>
      </c>
      <c r="I192">
        <v>0.51746000000000003</v>
      </c>
      <c r="J192">
        <v>-3.0244200000000001</v>
      </c>
      <c r="K192">
        <v>6.4409999999999995E-2</v>
      </c>
      <c r="L192">
        <v>-8.5769999999999999E-2</v>
      </c>
      <c r="M192">
        <v>-73.282820000000001</v>
      </c>
      <c r="N192">
        <v>-0.70194000000000001</v>
      </c>
      <c r="O192">
        <v>152.72302999999999</v>
      </c>
      <c r="P192">
        <v>144.49225999999999</v>
      </c>
      <c r="Q192">
        <v>-18173.931560000001</v>
      </c>
      <c r="R192">
        <v>-9622.3146199999992</v>
      </c>
      <c r="S192" t="s">
        <v>25</v>
      </c>
      <c r="T192" t="e">
        <f t="shared" si="2"/>
        <v>#NAME?</v>
      </c>
      <c r="U192">
        <v>4.8300000000000001E-3</v>
      </c>
      <c r="V192">
        <v>2.0000000000000002E-5</v>
      </c>
      <c r="W192">
        <v>4.2100000000000002E-3</v>
      </c>
      <c r="X192">
        <v>4.4400000000000004E-3</v>
      </c>
      <c r="Y192">
        <v>6.2300000000000003E-3</v>
      </c>
      <c r="Z192">
        <v>0</v>
      </c>
      <c r="AA192">
        <v>0</v>
      </c>
    </row>
    <row r="193" spans="1:27" x14ac:dyDescent="0.25">
      <c r="A193">
        <v>193.81872000000001</v>
      </c>
      <c r="B193">
        <v>22.483219999999999</v>
      </c>
      <c r="C193">
        <v>39.881659999999997</v>
      </c>
      <c r="D193">
        <v>39.739699999999999</v>
      </c>
      <c r="E193">
        <v>28.277139999999999</v>
      </c>
      <c r="F193">
        <v>-1.18512</v>
      </c>
      <c r="G193">
        <v>2.3949999999999999E-2</v>
      </c>
      <c r="H193">
        <v>0.48947000000000002</v>
      </c>
      <c r="I193">
        <v>0.51548000000000005</v>
      </c>
      <c r="J193">
        <v>-3.0244200000000001</v>
      </c>
      <c r="K193">
        <v>6.3990000000000005E-2</v>
      </c>
      <c r="L193">
        <v>-8.5730000000000001E-2</v>
      </c>
      <c r="M193">
        <v>-73.284880000000001</v>
      </c>
      <c r="N193">
        <v>-0.70377999999999996</v>
      </c>
      <c r="O193">
        <v>152.13961</v>
      </c>
      <c r="P193">
        <v>144.46290999999999</v>
      </c>
      <c r="Q193">
        <v>-18174.14026</v>
      </c>
      <c r="R193">
        <v>-9622.2685999999994</v>
      </c>
      <c r="S193" t="s">
        <v>25</v>
      </c>
      <c r="T193" t="e">
        <f t="shared" si="2"/>
        <v>#NAME?</v>
      </c>
      <c r="U193">
        <v>4.8199999999999996E-3</v>
      </c>
      <c r="V193">
        <v>3.0000000000000001E-5</v>
      </c>
      <c r="W193">
        <v>4.1999999999999997E-3</v>
      </c>
      <c r="X193">
        <v>4.4600000000000004E-3</v>
      </c>
      <c r="Y193">
        <v>6.2300000000000003E-3</v>
      </c>
      <c r="Z193">
        <v>0</v>
      </c>
      <c r="AA193">
        <v>0</v>
      </c>
    </row>
    <row r="194" spans="1:27" x14ac:dyDescent="0.25">
      <c r="A194">
        <v>194.81907000000001</v>
      </c>
      <c r="B194">
        <v>22.48367</v>
      </c>
      <c r="C194">
        <v>39.880659999999999</v>
      </c>
      <c r="D194">
        <v>39.737990000000003</v>
      </c>
      <c r="E194">
        <v>28.276610000000002</v>
      </c>
      <c r="F194">
        <v>-1.18512</v>
      </c>
      <c r="G194">
        <v>2.385E-2</v>
      </c>
      <c r="H194">
        <v>0.48881999999999998</v>
      </c>
      <c r="I194">
        <v>0.51448000000000005</v>
      </c>
      <c r="J194">
        <v>-3.0244200000000001</v>
      </c>
      <c r="K194">
        <v>6.3200000000000006E-2</v>
      </c>
      <c r="L194">
        <v>-8.5730000000000001E-2</v>
      </c>
      <c r="M194">
        <v>-73.272580000000005</v>
      </c>
      <c r="N194">
        <v>-0.70728999999999997</v>
      </c>
      <c r="O194">
        <v>151.84201999999999</v>
      </c>
      <c r="P194">
        <v>144.27107000000001</v>
      </c>
      <c r="Q194">
        <v>-18174.123619999998</v>
      </c>
      <c r="R194">
        <v>-9622.0258200000007</v>
      </c>
      <c r="S194" t="s">
        <v>25</v>
      </c>
      <c r="T194" t="e">
        <f t="shared" ref="T194:T228" si="3">-Inf</f>
        <v>#NAME?</v>
      </c>
      <c r="U194">
        <v>4.8199999999999996E-3</v>
      </c>
      <c r="V194">
        <v>3.0000000000000001E-5</v>
      </c>
      <c r="W194">
        <v>4.1999999999999997E-3</v>
      </c>
      <c r="X194">
        <v>4.4600000000000004E-3</v>
      </c>
      <c r="Y194">
        <v>6.2300000000000003E-3</v>
      </c>
      <c r="Z194">
        <v>0</v>
      </c>
      <c r="AA194">
        <v>0</v>
      </c>
    </row>
    <row r="195" spans="1:27" x14ac:dyDescent="0.25">
      <c r="A195">
        <v>195.81959000000001</v>
      </c>
      <c r="B195">
        <v>22.484159999999999</v>
      </c>
      <c r="C195">
        <v>39.878749999999997</v>
      </c>
      <c r="D195">
        <v>39.738799999999998</v>
      </c>
      <c r="E195">
        <v>28.276340000000001</v>
      </c>
      <c r="F195">
        <v>-1.18512</v>
      </c>
      <c r="G195">
        <v>2.3619999999999999E-2</v>
      </c>
      <c r="H195">
        <v>0.48936000000000002</v>
      </c>
      <c r="I195">
        <v>0.51514000000000004</v>
      </c>
      <c r="J195">
        <v>-3.0244200000000001</v>
      </c>
      <c r="K195">
        <v>6.3469999999999999E-2</v>
      </c>
      <c r="L195">
        <v>-8.5739999999999997E-2</v>
      </c>
      <c r="M195">
        <v>-73.262990000000002</v>
      </c>
      <c r="N195">
        <v>-0.69379000000000002</v>
      </c>
      <c r="O195">
        <v>152.03894</v>
      </c>
      <c r="P195">
        <v>144.42871</v>
      </c>
      <c r="Q195">
        <v>-18174.16907</v>
      </c>
      <c r="R195">
        <v>-9621.9267199999995</v>
      </c>
      <c r="S195" t="s">
        <v>25</v>
      </c>
      <c r="T195" t="e">
        <f t="shared" si="3"/>
        <v>#NAME?</v>
      </c>
      <c r="U195">
        <v>4.8199999999999996E-3</v>
      </c>
      <c r="V195">
        <v>3.0000000000000001E-5</v>
      </c>
      <c r="W195">
        <v>4.1999999999999997E-3</v>
      </c>
      <c r="X195">
        <v>4.45E-3</v>
      </c>
      <c r="Y195">
        <v>6.2300000000000003E-3</v>
      </c>
      <c r="Z195">
        <v>0</v>
      </c>
      <c r="AA195">
        <v>0</v>
      </c>
    </row>
    <row r="196" spans="1:27" x14ac:dyDescent="0.25">
      <c r="A196">
        <v>196.81938</v>
      </c>
      <c r="B196">
        <v>22.485420000000001</v>
      </c>
      <c r="C196">
        <v>39.879429999999999</v>
      </c>
      <c r="D196">
        <v>39.73845</v>
      </c>
      <c r="E196">
        <v>28.2758</v>
      </c>
      <c r="F196">
        <v>-1.18512</v>
      </c>
      <c r="G196">
        <v>2.4199999999999999E-2</v>
      </c>
      <c r="H196">
        <v>0.48924000000000001</v>
      </c>
      <c r="I196">
        <v>0.51575000000000004</v>
      </c>
      <c r="J196">
        <v>-3.0244200000000001</v>
      </c>
      <c r="K196">
        <v>6.2950000000000006E-2</v>
      </c>
      <c r="L196">
        <v>-8.5730000000000001E-2</v>
      </c>
      <c r="M196">
        <v>-73.240170000000006</v>
      </c>
      <c r="N196">
        <v>-0.69891000000000003</v>
      </c>
      <c r="O196">
        <v>152.21844999999999</v>
      </c>
      <c r="P196">
        <v>144.39501000000001</v>
      </c>
      <c r="Q196">
        <v>-18174.322270000001</v>
      </c>
      <c r="R196">
        <v>-9621.9557600000007</v>
      </c>
      <c r="S196" t="s">
        <v>25</v>
      </c>
      <c r="T196" t="e">
        <f t="shared" si="3"/>
        <v>#NAME?</v>
      </c>
      <c r="U196">
        <v>4.8300000000000001E-3</v>
      </c>
      <c r="V196">
        <v>3.0000000000000001E-5</v>
      </c>
      <c r="W196">
        <v>4.1999999999999997E-3</v>
      </c>
      <c r="X196">
        <v>4.4600000000000004E-3</v>
      </c>
      <c r="Y196">
        <v>6.2300000000000003E-3</v>
      </c>
      <c r="Z196">
        <v>0</v>
      </c>
      <c r="AA196">
        <v>0</v>
      </c>
    </row>
    <row r="197" spans="1:27" x14ac:dyDescent="0.25">
      <c r="A197">
        <v>197.81938</v>
      </c>
      <c r="B197">
        <v>22.48488</v>
      </c>
      <c r="C197">
        <v>39.879069999999999</v>
      </c>
      <c r="D197">
        <v>39.737940000000002</v>
      </c>
      <c r="E197">
        <v>28.275870000000001</v>
      </c>
      <c r="F197">
        <v>-1.18512</v>
      </c>
      <c r="G197">
        <v>2.3709999999999998E-2</v>
      </c>
      <c r="H197">
        <v>0.48920999999999998</v>
      </c>
      <c r="I197">
        <v>0.51585999999999999</v>
      </c>
      <c r="J197">
        <v>-3.0244200000000001</v>
      </c>
      <c r="K197">
        <v>6.4000000000000001E-2</v>
      </c>
      <c r="L197">
        <v>-8.5709999999999995E-2</v>
      </c>
      <c r="M197">
        <v>-73.247950000000003</v>
      </c>
      <c r="N197">
        <v>-0.69969000000000003</v>
      </c>
      <c r="O197">
        <v>152.24999</v>
      </c>
      <c r="P197">
        <v>144.38566</v>
      </c>
      <c r="Q197">
        <v>-18174.221659999999</v>
      </c>
      <c r="R197">
        <v>-9621.8780399999996</v>
      </c>
      <c r="S197" t="s">
        <v>25</v>
      </c>
      <c r="T197" t="e">
        <f t="shared" si="3"/>
        <v>#NAME?</v>
      </c>
      <c r="U197">
        <v>4.8300000000000001E-3</v>
      </c>
      <c r="V197">
        <v>3.0000000000000001E-5</v>
      </c>
      <c r="W197">
        <v>4.1999999999999997E-3</v>
      </c>
      <c r="X197">
        <v>4.4600000000000004E-3</v>
      </c>
      <c r="Y197">
        <v>6.2300000000000003E-3</v>
      </c>
      <c r="Z197">
        <v>0</v>
      </c>
      <c r="AA197">
        <v>0</v>
      </c>
    </row>
    <row r="198" spans="1:27" x14ac:dyDescent="0.25">
      <c r="A198">
        <v>198.81990999999999</v>
      </c>
      <c r="B198">
        <v>22.48441</v>
      </c>
      <c r="C198">
        <v>39.878990000000002</v>
      </c>
      <c r="D198">
        <v>39.737909999999999</v>
      </c>
      <c r="E198">
        <v>28.275099999999998</v>
      </c>
      <c r="F198">
        <v>-1.18512</v>
      </c>
      <c r="G198">
        <v>2.196E-2</v>
      </c>
      <c r="H198">
        <v>0.48918</v>
      </c>
      <c r="I198">
        <v>0.51493999999999995</v>
      </c>
      <c r="J198">
        <v>-3.0244200000000001</v>
      </c>
      <c r="K198">
        <v>6.4259999999999998E-2</v>
      </c>
      <c r="L198">
        <v>-8.5720000000000005E-2</v>
      </c>
      <c r="M198">
        <v>-73.244069999999994</v>
      </c>
      <c r="N198">
        <v>-0.69942000000000004</v>
      </c>
      <c r="O198">
        <v>151.97953999999999</v>
      </c>
      <c r="P198">
        <v>144.37508</v>
      </c>
      <c r="Q198">
        <v>-18173.96056</v>
      </c>
      <c r="R198">
        <v>-9621.8685700000005</v>
      </c>
      <c r="S198" t="s">
        <v>25</v>
      </c>
      <c r="T198" t="e">
        <f t="shared" si="3"/>
        <v>#NAME?</v>
      </c>
      <c r="U198">
        <v>4.8199999999999996E-3</v>
      </c>
      <c r="V198">
        <v>3.0000000000000001E-5</v>
      </c>
      <c r="W198">
        <v>4.2100000000000002E-3</v>
      </c>
      <c r="X198">
        <v>4.4200000000000003E-3</v>
      </c>
      <c r="Y198">
        <v>6.2300000000000003E-3</v>
      </c>
      <c r="Z198">
        <v>0</v>
      </c>
      <c r="AA198">
        <v>0</v>
      </c>
    </row>
    <row r="199" spans="1:27" x14ac:dyDescent="0.25">
      <c r="A199">
        <v>199.82051999999999</v>
      </c>
      <c r="B199">
        <v>22.485240000000001</v>
      </c>
      <c r="C199">
        <v>39.878050000000002</v>
      </c>
      <c r="D199">
        <v>39.73639</v>
      </c>
      <c r="E199">
        <v>28.273879999999998</v>
      </c>
      <c r="F199">
        <v>-1.18512</v>
      </c>
      <c r="G199">
        <v>2.368E-2</v>
      </c>
      <c r="H199">
        <v>0.49052000000000001</v>
      </c>
      <c r="I199">
        <v>0.51171999999999995</v>
      </c>
      <c r="J199">
        <v>-3.0244200000000001</v>
      </c>
      <c r="K199">
        <v>6.3530000000000003E-2</v>
      </c>
      <c r="L199">
        <v>-8.5769999999999999E-2</v>
      </c>
      <c r="M199">
        <v>-73.218270000000004</v>
      </c>
      <c r="N199">
        <v>-0.70228999999999997</v>
      </c>
      <c r="O199">
        <v>151.02856</v>
      </c>
      <c r="P199">
        <v>144.77273</v>
      </c>
      <c r="Q199">
        <v>-18173.878789999999</v>
      </c>
      <c r="R199">
        <v>-9621.6480499999998</v>
      </c>
      <c r="S199" t="s">
        <v>25</v>
      </c>
      <c r="T199" t="e">
        <f t="shared" si="3"/>
        <v>#NAME?</v>
      </c>
      <c r="U199">
        <v>4.8199999999999996E-3</v>
      </c>
      <c r="V199">
        <v>2.0000000000000002E-5</v>
      </c>
      <c r="W199">
        <v>4.1999999999999997E-3</v>
      </c>
      <c r="X199">
        <v>4.45E-3</v>
      </c>
      <c r="Y199">
        <v>6.2399999999999999E-3</v>
      </c>
      <c r="Z199">
        <v>0</v>
      </c>
      <c r="AA199">
        <v>0</v>
      </c>
    </row>
    <row r="200" spans="1:27" x14ac:dyDescent="0.25">
      <c r="A200">
        <v>200.82111</v>
      </c>
      <c r="B200">
        <v>22.487629999999999</v>
      </c>
      <c r="C200">
        <v>39.877209999999998</v>
      </c>
      <c r="D200">
        <v>39.73686</v>
      </c>
      <c r="E200">
        <v>28.273589999999999</v>
      </c>
      <c r="F200">
        <v>-1.18512</v>
      </c>
      <c r="G200">
        <v>2.3349999999999999E-2</v>
      </c>
      <c r="H200">
        <v>0.48887999999999998</v>
      </c>
      <c r="I200">
        <v>0.51534000000000002</v>
      </c>
      <c r="J200">
        <v>-3.0244200000000001</v>
      </c>
      <c r="K200">
        <v>6.3380000000000006E-2</v>
      </c>
      <c r="L200">
        <v>-8.5750000000000007E-2</v>
      </c>
      <c r="M200">
        <v>-73.184340000000006</v>
      </c>
      <c r="N200">
        <v>-0.69577999999999995</v>
      </c>
      <c r="O200">
        <v>152.09791000000001</v>
      </c>
      <c r="P200">
        <v>144.28853000000001</v>
      </c>
      <c r="Q200">
        <v>-18174.320039999999</v>
      </c>
      <c r="R200">
        <v>-9621.6146900000003</v>
      </c>
      <c r="S200" t="s">
        <v>25</v>
      </c>
      <c r="T200" t="e">
        <f t="shared" si="3"/>
        <v>#NAME?</v>
      </c>
      <c r="U200">
        <v>4.8199999999999996E-3</v>
      </c>
      <c r="V200">
        <v>2.0000000000000002E-5</v>
      </c>
      <c r="W200">
        <v>4.1999999999999997E-3</v>
      </c>
      <c r="X200">
        <v>4.45E-3</v>
      </c>
      <c r="Y200">
        <v>6.2300000000000003E-3</v>
      </c>
      <c r="Z200">
        <v>0</v>
      </c>
      <c r="AA200">
        <v>0</v>
      </c>
    </row>
    <row r="201" spans="1:27" x14ac:dyDescent="0.25">
      <c r="A201">
        <v>201.82159999999999</v>
      </c>
      <c r="B201">
        <v>22.487120000000001</v>
      </c>
      <c r="C201">
        <v>39.877519999999997</v>
      </c>
      <c r="D201">
        <v>39.735509999999998</v>
      </c>
      <c r="E201">
        <v>28.273489999999999</v>
      </c>
      <c r="F201">
        <v>-1.18512</v>
      </c>
      <c r="G201">
        <v>2.3789999999999999E-2</v>
      </c>
      <c r="H201">
        <v>0.48864000000000002</v>
      </c>
      <c r="I201">
        <v>0.51183000000000001</v>
      </c>
      <c r="J201">
        <v>-3.0244200000000001</v>
      </c>
      <c r="K201">
        <v>6.472E-2</v>
      </c>
      <c r="L201">
        <v>-8.5720000000000005E-2</v>
      </c>
      <c r="M201">
        <v>-73.189549999999997</v>
      </c>
      <c r="N201">
        <v>-0.70401000000000002</v>
      </c>
      <c r="O201">
        <v>151.06106</v>
      </c>
      <c r="P201">
        <v>144.21727000000001</v>
      </c>
      <c r="Q201">
        <v>-18174.191999999999</v>
      </c>
      <c r="R201">
        <v>-9621.5214300000007</v>
      </c>
      <c r="S201" t="s">
        <v>25</v>
      </c>
      <c r="T201" t="e">
        <f t="shared" si="3"/>
        <v>#NAME?</v>
      </c>
      <c r="U201">
        <v>4.8199999999999996E-3</v>
      </c>
      <c r="V201">
        <v>3.0000000000000001E-5</v>
      </c>
      <c r="W201">
        <v>4.2100000000000002E-3</v>
      </c>
      <c r="X201">
        <v>4.4600000000000004E-3</v>
      </c>
      <c r="Y201">
        <v>6.2300000000000003E-3</v>
      </c>
      <c r="Z201">
        <v>0</v>
      </c>
      <c r="AA201">
        <v>0</v>
      </c>
    </row>
    <row r="202" spans="1:27" x14ac:dyDescent="0.25">
      <c r="A202">
        <v>202.82114999999999</v>
      </c>
      <c r="B202">
        <v>22.487539999999999</v>
      </c>
      <c r="C202">
        <v>39.877180000000003</v>
      </c>
      <c r="D202">
        <v>39.735759999999999</v>
      </c>
      <c r="E202">
        <v>28.27347</v>
      </c>
      <c r="F202">
        <v>-1.18512</v>
      </c>
      <c r="G202">
        <v>2.3609999999999999E-2</v>
      </c>
      <c r="H202">
        <v>0.48864999999999997</v>
      </c>
      <c r="I202">
        <v>0.51093</v>
      </c>
      <c r="J202">
        <v>-3.0244200000000001</v>
      </c>
      <c r="K202">
        <v>6.4630000000000007E-2</v>
      </c>
      <c r="L202">
        <v>-8.5800000000000001E-2</v>
      </c>
      <c r="M202">
        <v>-73.183869999999999</v>
      </c>
      <c r="N202">
        <v>-0.70108999999999999</v>
      </c>
      <c r="O202">
        <v>150.79401999999999</v>
      </c>
      <c r="P202">
        <v>144.22019</v>
      </c>
      <c r="Q202">
        <v>-18174.27621</v>
      </c>
      <c r="R202">
        <v>-9621.5135200000004</v>
      </c>
      <c r="S202" t="s">
        <v>25</v>
      </c>
      <c r="T202" t="e">
        <f t="shared" si="3"/>
        <v>#NAME?</v>
      </c>
      <c r="U202">
        <v>4.8199999999999996E-3</v>
      </c>
      <c r="V202">
        <v>2.0000000000000002E-5</v>
      </c>
      <c r="W202">
        <v>4.2100000000000002E-3</v>
      </c>
      <c r="X202">
        <v>4.45E-3</v>
      </c>
      <c r="Y202">
        <v>6.2300000000000003E-3</v>
      </c>
      <c r="Z202">
        <v>0</v>
      </c>
      <c r="AA202">
        <v>0</v>
      </c>
    </row>
    <row r="203" spans="1:27" x14ac:dyDescent="0.25">
      <c r="A203">
        <v>203.82195999999999</v>
      </c>
      <c r="B203">
        <v>22.487970000000001</v>
      </c>
      <c r="C203">
        <v>39.875970000000002</v>
      </c>
      <c r="D203">
        <v>39.73556</v>
      </c>
      <c r="E203">
        <v>28.271830000000001</v>
      </c>
      <c r="F203">
        <v>-1.18512</v>
      </c>
      <c r="G203">
        <v>2.298E-2</v>
      </c>
      <c r="H203">
        <v>0.48834</v>
      </c>
      <c r="I203">
        <v>0.51424999999999998</v>
      </c>
      <c r="J203">
        <v>-3.0244200000000001</v>
      </c>
      <c r="K203">
        <v>6.3350000000000004E-2</v>
      </c>
      <c r="L203">
        <v>-8.5809999999999997E-2</v>
      </c>
      <c r="M203">
        <v>-73.157740000000004</v>
      </c>
      <c r="N203">
        <v>-0.69608000000000003</v>
      </c>
      <c r="O203">
        <v>151.77482000000001</v>
      </c>
      <c r="P203">
        <v>144.12878000000001</v>
      </c>
      <c r="Q203">
        <v>-18174.02204</v>
      </c>
      <c r="R203">
        <v>-9621.3869900000009</v>
      </c>
      <c r="S203" t="s">
        <v>25</v>
      </c>
      <c r="T203" t="e">
        <f t="shared" si="3"/>
        <v>#NAME?</v>
      </c>
      <c r="U203">
        <v>4.8199999999999996E-3</v>
      </c>
      <c r="V203">
        <v>2.0000000000000002E-5</v>
      </c>
      <c r="W203">
        <v>4.1999999999999997E-3</v>
      </c>
      <c r="X203">
        <v>4.4400000000000004E-3</v>
      </c>
      <c r="Y203">
        <v>6.2300000000000003E-3</v>
      </c>
      <c r="Z203">
        <v>0</v>
      </c>
      <c r="AA203">
        <v>0</v>
      </c>
    </row>
    <row r="204" spans="1:27" x14ac:dyDescent="0.25">
      <c r="A204">
        <v>204.82244</v>
      </c>
      <c r="B204">
        <v>22.489509999999999</v>
      </c>
      <c r="C204">
        <v>39.875509999999998</v>
      </c>
      <c r="D204">
        <v>39.733759999999997</v>
      </c>
      <c r="E204">
        <v>28.272559999999999</v>
      </c>
      <c r="F204">
        <v>-1.18512</v>
      </c>
      <c r="G204">
        <v>2.2759999999999999E-2</v>
      </c>
      <c r="H204">
        <v>0.48754999999999998</v>
      </c>
      <c r="I204">
        <v>0.51127999999999996</v>
      </c>
      <c r="J204">
        <v>-3.0244200000000001</v>
      </c>
      <c r="K204">
        <v>6.2300000000000001E-2</v>
      </c>
      <c r="L204">
        <v>-8.5739999999999997E-2</v>
      </c>
      <c r="M204">
        <v>-73.147499999999994</v>
      </c>
      <c r="N204">
        <v>-0.70272000000000001</v>
      </c>
      <c r="O204">
        <v>150.89885000000001</v>
      </c>
      <c r="P204">
        <v>143.89524</v>
      </c>
      <c r="Q204">
        <v>-18174.50171</v>
      </c>
      <c r="R204">
        <v>-9621.1846000000005</v>
      </c>
      <c r="S204" t="s">
        <v>25</v>
      </c>
      <c r="T204" t="e">
        <f t="shared" si="3"/>
        <v>#NAME?</v>
      </c>
      <c r="U204">
        <v>4.8199999999999996E-3</v>
      </c>
      <c r="V204">
        <v>3.0000000000000001E-5</v>
      </c>
      <c r="W204">
        <v>4.1999999999999997E-3</v>
      </c>
      <c r="X204">
        <v>4.4400000000000004E-3</v>
      </c>
      <c r="Y204">
        <v>6.2199999999999998E-3</v>
      </c>
      <c r="Z204">
        <v>0</v>
      </c>
      <c r="AA204">
        <v>0</v>
      </c>
    </row>
    <row r="205" spans="1:27" x14ac:dyDescent="0.25">
      <c r="A205">
        <v>205.82276999999999</v>
      </c>
      <c r="B205">
        <v>22.49034</v>
      </c>
      <c r="C205">
        <v>39.875410000000002</v>
      </c>
      <c r="D205">
        <v>39.734259999999999</v>
      </c>
      <c r="E205">
        <v>28.273060000000001</v>
      </c>
      <c r="F205">
        <v>-1.18512</v>
      </c>
      <c r="G205">
        <v>2.3109999999999999E-2</v>
      </c>
      <c r="H205">
        <v>0.48752000000000001</v>
      </c>
      <c r="I205">
        <v>0.51353000000000004</v>
      </c>
      <c r="J205">
        <v>-3.0244200000000001</v>
      </c>
      <c r="K205">
        <v>6.2300000000000001E-2</v>
      </c>
      <c r="L205">
        <v>-8.5769999999999999E-2</v>
      </c>
      <c r="M205">
        <v>-73.143299999999996</v>
      </c>
      <c r="N205">
        <v>-0.69977</v>
      </c>
      <c r="O205">
        <v>151.56301999999999</v>
      </c>
      <c r="P205">
        <v>143.88619</v>
      </c>
      <c r="Q205">
        <v>-18174.779470000001</v>
      </c>
      <c r="R205">
        <v>-9621.2200300000004</v>
      </c>
      <c r="S205" t="s">
        <v>25</v>
      </c>
      <c r="T205" t="e">
        <f t="shared" si="3"/>
        <v>#NAME?</v>
      </c>
      <c r="U205">
        <v>4.8199999999999996E-3</v>
      </c>
      <c r="V205">
        <v>2.0000000000000002E-5</v>
      </c>
      <c r="W205">
        <v>4.1999999999999997E-3</v>
      </c>
      <c r="X205">
        <v>4.4400000000000004E-3</v>
      </c>
      <c r="Y205">
        <v>6.2199999999999998E-3</v>
      </c>
      <c r="Z205">
        <v>0</v>
      </c>
      <c r="AA205">
        <v>0</v>
      </c>
    </row>
    <row r="206" spans="1:27" x14ac:dyDescent="0.25">
      <c r="A206">
        <v>206.82292000000001</v>
      </c>
      <c r="B206">
        <v>22.48987</v>
      </c>
      <c r="C206">
        <v>39.875839999999997</v>
      </c>
      <c r="D206">
        <v>39.734220000000001</v>
      </c>
      <c r="E206">
        <v>28.273579999999999</v>
      </c>
      <c r="F206">
        <v>-1.18512</v>
      </c>
      <c r="G206">
        <v>2.4760000000000001E-2</v>
      </c>
      <c r="H206">
        <v>0.48633999999999999</v>
      </c>
      <c r="I206">
        <v>0.50993999999999995</v>
      </c>
      <c r="J206">
        <v>-3.0244200000000001</v>
      </c>
      <c r="K206">
        <v>6.3719999999999999E-2</v>
      </c>
      <c r="L206">
        <v>-8.5699999999999998E-2</v>
      </c>
      <c r="M206">
        <v>-73.155879999999996</v>
      </c>
      <c r="N206">
        <v>-0.70209999999999995</v>
      </c>
      <c r="O206">
        <v>150.50274999999999</v>
      </c>
      <c r="P206">
        <v>143.53922</v>
      </c>
      <c r="Q206">
        <v>-18174.790069999999</v>
      </c>
      <c r="R206">
        <v>-9621.2548700000007</v>
      </c>
      <c r="S206" t="s">
        <v>25</v>
      </c>
      <c r="T206" t="e">
        <f t="shared" si="3"/>
        <v>#NAME?</v>
      </c>
      <c r="U206">
        <v>4.8199999999999996E-3</v>
      </c>
      <c r="V206">
        <v>3.0000000000000001E-5</v>
      </c>
      <c r="W206">
        <v>4.1999999999999997E-3</v>
      </c>
      <c r="X206">
        <v>4.4799999999999996E-3</v>
      </c>
      <c r="Y206">
        <v>6.2199999999999998E-3</v>
      </c>
      <c r="Z206">
        <v>0</v>
      </c>
      <c r="AA206">
        <v>0</v>
      </c>
    </row>
    <row r="207" spans="1:27" x14ac:dyDescent="0.25">
      <c r="A207">
        <v>207.82417000000001</v>
      </c>
      <c r="B207">
        <v>22.491050000000001</v>
      </c>
      <c r="C207">
        <v>39.87473</v>
      </c>
      <c r="D207">
        <v>39.734960000000001</v>
      </c>
      <c r="E207">
        <v>28.27336</v>
      </c>
      <c r="F207">
        <v>-1.18512</v>
      </c>
      <c r="G207">
        <v>2.4109999999999999E-2</v>
      </c>
      <c r="H207">
        <v>0.48593999999999998</v>
      </c>
      <c r="I207">
        <v>0.51082000000000005</v>
      </c>
      <c r="J207">
        <v>-3.0244200000000001</v>
      </c>
      <c r="K207">
        <v>6.4210000000000003E-2</v>
      </c>
      <c r="L207">
        <v>-8.5769999999999999E-2</v>
      </c>
      <c r="M207">
        <v>-73.138059999999996</v>
      </c>
      <c r="N207">
        <v>-0.69294</v>
      </c>
      <c r="O207">
        <v>150.76140000000001</v>
      </c>
      <c r="P207">
        <v>143.41936999999999</v>
      </c>
      <c r="Q207">
        <v>-18174.992119999999</v>
      </c>
      <c r="R207">
        <v>-9621.2219100000002</v>
      </c>
      <c r="S207" t="s">
        <v>25</v>
      </c>
      <c r="T207" t="e">
        <f t="shared" si="3"/>
        <v>#NAME?</v>
      </c>
      <c r="U207">
        <v>4.8199999999999996E-3</v>
      </c>
      <c r="V207">
        <v>2.0000000000000002E-5</v>
      </c>
      <c r="W207">
        <v>4.2100000000000002E-3</v>
      </c>
      <c r="X207">
        <v>4.4600000000000004E-3</v>
      </c>
      <c r="Y207">
        <v>6.2100000000000002E-3</v>
      </c>
      <c r="Z207">
        <v>0</v>
      </c>
      <c r="AA207">
        <v>0</v>
      </c>
    </row>
    <row r="208" spans="1:27" x14ac:dyDescent="0.25">
      <c r="A208">
        <v>208.82414</v>
      </c>
      <c r="B208">
        <v>22.49213</v>
      </c>
      <c r="C208">
        <v>39.87433</v>
      </c>
      <c r="D208">
        <v>39.734589999999997</v>
      </c>
      <c r="E208">
        <v>28.275030000000001</v>
      </c>
      <c r="F208">
        <v>-1.18512</v>
      </c>
      <c r="G208">
        <v>2.1680000000000001E-2</v>
      </c>
      <c r="H208">
        <v>0.48566999999999999</v>
      </c>
      <c r="I208">
        <v>0.51132999999999995</v>
      </c>
      <c r="J208">
        <v>-3.0244200000000001</v>
      </c>
      <c r="K208">
        <v>6.4189999999999997E-2</v>
      </c>
      <c r="L208">
        <v>-8.5699999999999998E-2</v>
      </c>
      <c r="M208">
        <v>-73.145579999999995</v>
      </c>
      <c r="N208">
        <v>-0.69277</v>
      </c>
      <c r="O208">
        <v>150.91469000000001</v>
      </c>
      <c r="P208">
        <v>143.34002000000001</v>
      </c>
      <c r="Q208">
        <v>-18175.57114</v>
      </c>
      <c r="R208">
        <v>-9621.1525600000004</v>
      </c>
      <c r="S208" t="s">
        <v>25</v>
      </c>
      <c r="T208" t="e">
        <f t="shared" si="3"/>
        <v>#NAME?</v>
      </c>
      <c r="U208">
        <v>4.8199999999999996E-3</v>
      </c>
      <c r="V208">
        <v>3.0000000000000001E-5</v>
      </c>
      <c r="W208">
        <v>4.2100000000000002E-3</v>
      </c>
      <c r="X208">
        <v>4.4200000000000003E-3</v>
      </c>
      <c r="Y208">
        <v>6.2100000000000002E-3</v>
      </c>
      <c r="Z208">
        <v>0</v>
      </c>
      <c r="AA208">
        <v>0</v>
      </c>
    </row>
    <row r="209" spans="1:27" x14ac:dyDescent="0.25">
      <c r="A209">
        <v>209.82616999999999</v>
      </c>
      <c r="B209">
        <v>22.491530000000001</v>
      </c>
      <c r="C209">
        <v>39.874890000000001</v>
      </c>
      <c r="D209">
        <v>39.734960000000001</v>
      </c>
      <c r="E209">
        <v>28.275230000000001</v>
      </c>
      <c r="F209">
        <v>-1.18512</v>
      </c>
      <c r="G209">
        <v>2.3609999999999999E-2</v>
      </c>
      <c r="H209">
        <v>0.48552000000000001</v>
      </c>
      <c r="I209">
        <v>0.50546000000000002</v>
      </c>
      <c r="J209">
        <v>-3.0244200000000001</v>
      </c>
      <c r="K209">
        <v>6.4049999999999996E-2</v>
      </c>
      <c r="L209">
        <v>-8.5800000000000001E-2</v>
      </c>
      <c r="M209">
        <v>-73.155670000000001</v>
      </c>
      <c r="N209">
        <v>-0.69369000000000003</v>
      </c>
      <c r="O209">
        <v>149.18145000000001</v>
      </c>
      <c r="P209">
        <v>143.29668000000001</v>
      </c>
      <c r="Q209">
        <v>-18175.489219999999</v>
      </c>
      <c r="R209">
        <v>-9621.2356</v>
      </c>
      <c r="S209" t="s">
        <v>25</v>
      </c>
      <c r="T209" t="e">
        <f t="shared" si="3"/>
        <v>#NAME?</v>
      </c>
      <c r="U209">
        <v>4.81E-3</v>
      </c>
      <c r="V209">
        <v>2.0000000000000002E-5</v>
      </c>
      <c r="W209">
        <v>4.1999999999999997E-3</v>
      </c>
      <c r="X209">
        <v>4.45E-3</v>
      </c>
      <c r="Y209">
        <v>6.2100000000000002E-3</v>
      </c>
      <c r="Z209">
        <v>0</v>
      </c>
      <c r="AA209">
        <v>0</v>
      </c>
    </row>
    <row r="210" spans="1:27" x14ac:dyDescent="0.25">
      <c r="A210">
        <v>210.82625999999999</v>
      </c>
      <c r="B210">
        <v>22.492380000000001</v>
      </c>
      <c r="C210">
        <v>39.874969999999998</v>
      </c>
      <c r="D210">
        <v>39.73601</v>
      </c>
      <c r="E210">
        <v>28.27553</v>
      </c>
      <c r="F210">
        <v>-1.18512</v>
      </c>
      <c r="G210">
        <v>2.2429999999999999E-2</v>
      </c>
      <c r="H210">
        <v>0.48618</v>
      </c>
      <c r="I210">
        <v>0.51132</v>
      </c>
      <c r="J210">
        <v>-3.0244200000000001</v>
      </c>
      <c r="K210">
        <v>6.3509999999999997E-2</v>
      </c>
      <c r="L210">
        <v>-8.5720000000000005E-2</v>
      </c>
      <c r="M210">
        <v>-73.148700000000005</v>
      </c>
      <c r="N210">
        <v>-0.68889</v>
      </c>
      <c r="O210">
        <v>150.90974</v>
      </c>
      <c r="P210">
        <v>143.49092999999999</v>
      </c>
      <c r="Q210">
        <v>-18175.731080000001</v>
      </c>
      <c r="R210">
        <v>-9621.3371700000007</v>
      </c>
      <c r="S210" t="s">
        <v>25</v>
      </c>
      <c r="T210" t="e">
        <f t="shared" si="3"/>
        <v>#NAME?</v>
      </c>
      <c r="U210">
        <v>4.8199999999999996E-3</v>
      </c>
      <c r="V210">
        <v>3.0000000000000001E-5</v>
      </c>
      <c r="W210">
        <v>4.1999999999999997E-3</v>
      </c>
      <c r="X210">
        <v>4.4299999999999999E-3</v>
      </c>
      <c r="Y210">
        <v>6.2199999999999998E-3</v>
      </c>
      <c r="Z210">
        <v>0</v>
      </c>
      <c r="AA210">
        <v>0</v>
      </c>
    </row>
    <row r="211" spans="1:27" x14ac:dyDescent="0.25">
      <c r="A211">
        <v>211.82629</v>
      </c>
      <c r="B211">
        <v>22.492730000000002</v>
      </c>
      <c r="C211">
        <v>39.87491</v>
      </c>
      <c r="D211">
        <v>39.73498</v>
      </c>
      <c r="E211">
        <v>28.27617</v>
      </c>
      <c r="F211">
        <v>-1.18512</v>
      </c>
      <c r="G211">
        <v>2.358E-2</v>
      </c>
      <c r="H211">
        <v>0.48601</v>
      </c>
      <c r="I211">
        <v>0.50761000000000001</v>
      </c>
      <c r="J211">
        <v>-3.0244200000000001</v>
      </c>
      <c r="K211">
        <v>6.4710000000000004E-2</v>
      </c>
      <c r="L211">
        <v>-8.5800000000000001E-2</v>
      </c>
      <c r="M211">
        <v>-73.152370000000005</v>
      </c>
      <c r="N211">
        <v>-0.69369000000000003</v>
      </c>
      <c r="O211">
        <v>149.81688</v>
      </c>
      <c r="P211">
        <v>143.43943999999999</v>
      </c>
      <c r="Q211">
        <v>-18175.93865</v>
      </c>
      <c r="R211">
        <v>-9621.2393499999998</v>
      </c>
      <c r="S211" t="s">
        <v>25</v>
      </c>
      <c r="T211" t="e">
        <f t="shared" si="3"/>
        <v>#NAME?</v>
      </c>
      <c r="U211">
        <v>4.81E-3</v>
      </c>
      <c r="V211">
        <v>2.0000000000000002E-5</v>
      </c>
      <c r="W211">
        <v>4.2100000000000002E-3</v>
      </c>
      <c r="X211">
        <v>4.45E-3</v>
      </c>
      <c r="Y211">
        <v>6.2100000000000002E-3</v>
      </c>
      <c r="Z211">
        <v>0</v>
      </c>
      <c r="AA211">
        <v>0</v>
      </c>
    </row>
    <row r="212" spans="1:27" x14ac:dyDescent="0.25">
      <c r="A212">
        <v>212.82625999999999</v>
      </c>
      <c r="B212">
        <v>22.492850000000001</v>
      </c>
      <c r="C212">
        <v>39.875160000000001</v>
      </c>
      <c r="D212">
        <v>39.735410000000002</v>
      </c>
      <c r="E212">
        <v>28.27749</v>
      </c>
      <c r="F212">
        <v>-1.18512</v>
      </c>
      <c r="G212">
        <v>2.2849999999999999E-2</v>
      </c>
      <c r="H212">
        <v>0.48598999999999998</v>
      </c>
      <c r="I212">
        <v>0.51061999999999996</v>
      </c>
      <c r="J212">
        <v>-3.0244200000000001</v>
      </c>
      <c r="K212">
        <v>6.3280000000000003E-2</v>
      </c>
      <c r="L212">
        <v>-8.5769999999999999E-2</v>
      </c>
      <c r="M212">
        <v>-73.167689999999993</v>
      </c>
      <c r="N212">
        <v>-0.69277999999999995</v>
      </c>
      <c r="O212">
        <v>150.70504</v>
      </c>
      <c r="P212">
        <v>143.43512999999999</v>
      </c>
      <c r="Q212">
        <v>-18176.24151</v>
      </c>
      <c r="R212">
        <v>-9621.3003900000003</v>
      </c>
      <c r="S212" t="s">
        <v>25</v>
      </c>
      <c r="T212" t="e">
        <f t="shared" si="3"/>
        <v>#NAME?</v>
      </c>
      <c r="U212">
        <v>4.8199999999999996E-3</v>
      </c>
      <c r="V212">
        <v>2.0000000000000002E-5</v>
      </c>
      <c r="W212">
        <v>4.1999999999999997E-3</v>
      </c>
      <c r="X212">
        <v>4.4400000000000004E-3</v>
      </c>
      <c r="Y212">
        <v>6.2100000000000002E-3</v>
      </c>
      <c r="Z212">
        <v>0</v>
      </c>
      <c r="AA212">
        <v>0</v>
      </c>
    </row>
    <row r="213" spans="1:27" x14ac:dyDescent="0.25">
      <c r="A213">
        <v>213.82633000000001</v>
      </c>
      <c r="B213">
        <v>22.493210000000001</v>
      </c>
      <c r="C213">
        <v>39.874589999999998</v>
      </c>
      <c r="D213">
        <v>39.736240000000002</v>
      </c>
      <c r="E213">
        <v>28.278759999999998</v>
      </c>
      <c r="F213">
        <v>-1.18512</v>
      </c>
      <c r="G213">
        <v>2.3089999999999999E-2</v>
      </c>
      <c r="H213">
        <v>0.48596</v>
      </c>
      <c r="I213">
        <v>0.51193</v>
      </c>
      <c r="J213">
        <v>-3.0244200000000001</v>
      </c>
      <c r="K213">
        <v>6.404E-2</v>
      </c>
      <c r="L213">
        <v>-8.5669999999999996E-2</v>
      </c>
      <c r="M213">
        <v>-73.179069999999996</v>
      </c>
      <c r="N213">
        <v>-0.68589</v>
      </c>
      <c r="O213">
        <v>151.09031999999999</v>
      </c>
      <c r="P213">
        <v>143.42510999999999</v>
      </c>
      <c r="Q213">
        <v>-18176.586289999999</v>
      </c>
      <c r="R213">
        <v>-9621.3240800000003</v>
      </c>
      <c r="S213" t="s">
        <v>25</v>
      </c>
      <c r="T213" t="e">
        <f t="shared" si="3"/>
        <v>#NAME?</v>
      </c>
      <c r="U213">
        <v>4.8199999999999996E-3</v>
      </c>
      <c r="V213">
        <v>3.0000000000000001E-5</v>
      </c>
      <c r="W213">
        <v>4.1999999999999997E-3</v>
      </c>
      <c r="X213">
        <v>4.4400000000000004E-3</v>
      </c>
      <c r="Y213">
        <v>6.2100000000000002E-3</v>
      </c>
      <c r="Z213">
        <v>0</v>
      </c>
      <c r="AA213">
        <v>0</v>
      </c>
    </row>
    <row r="214" spans="1:27" x14ac:dyDescent="0.25">
      <c r="A214">
        <v>214.82621</v>
      </c>
      <c r="B214">
        <v>22.49381</v>
      </c>
      <c r="C214">
        <v>39.874569999999999</v>
      </c>
      <c r="D214">
        <v>39.735590000000002</v>
      </c>
      <c r="E214">
        <v>28.278980000000001</v>
      </c>
      <c r="F214">
        <v>-1.18512</v>
      </c>
      <c r="G214">
        <v>2.3529999999999999E-2</v>
      </c>
      <c r="H214">
        <v>0.48696</v>
      </c>
      <c r="I214">
        <v>0.50949</v>
      </c>
      <c r="J214">
        <v>-3.0244200000000001</v>
      </c>
      <c r="K214">
        <v>6.3109999999999999E-2</v>
      </c>
      <c r="L214">
        <v>-8.5769999999999999E-2</v>
      </c>
      <c r="M214">
        <v>-73.174260000000004</v>
      </c>
      <c r="N214">
        <v>-0.68898999999999999</v>
      </c>
      <c r="O214">
        <v>150.37029999999999</v>
      </c>
      <c r="P214">
        <v>143.721</v>
      </c>
      <c r="Q214">
        <v>-18176.756600000001</v>
      </c>
      <c r="R214">
        <v>-9621.2640599999995</v>
      </c>
      <c r="S214" t="s">
        <v>25</v>
      </c>
      <c r="T214" t="e">
        <f t="shared" si="3"/>
        <v>#NAME?</v>
      </c>
      <c r="U214">
        <v>4.8199999999999996E-3</v>
      </c>
      <c r="V214">
        <v>2.0000000000000002E-5</v>
      </c>
      <c r="W214">
        <v>4.1999999999999997E-3</v>
      </c>
      <c r="X214">
        <v>4.45E-3</v>
      </c>
      <c r="Y214">
        <v>6.2199999999999998E-3</v>
      </c>
      <c r="Z214">
        <v>0</v>
      </c>
      <c r="AA214">
        <v>0</v>
      </c>
    </row>
    <row r="215" spans="1:27" x14ac:dyDescent="0.25">
      <c r="A215">
        <v>215.82612</v>
      </c>
      <c r="B215">
        <v>22.493379999999998</v>
      </c>
      <c r="C215">
        <v>39.874319999999997</v>
      </c>
      <c r="D215">
        <v>39.735129999999998</v>
      </c>
      <c r="E215">
        <v>28.280349999999999</v>
      </c>
      <c r="F215">
        <v>-1.18512</v>
      </c>
      <c r="G215">
        <v>2.3640000000000001E-2</v>
      </c>
      <c r="H215">
        <v>0.48704999999999998</v>
      </c>
      <c r="I215">
        <v>0.51014999999999999</v>
      </c>
      <c r="J215">
        <v>-3.0244200000000001</v>
      </c>
      <c r="K215">
        <v>6.3630000000000006E-2</v>
      </c>
      <c r="L215">
        <v>-8.5750000000000007E-2</v>
      </c>
      <c r="M215">
        <v>-73.197159999999997</v>
      </c>
      <c r="N215">
        <v>-0.69005000000000005</v>
      </c>
      <c r="O215">
        <v>150.56365</v>
      </c>
      <c r="P215">
        <v>143.74799999999999</v>
      </c>
      <c r="Q215">
        <v>-18176.95636</v>
      </c>
      <c r="R215">
        <v>-9621.1997300000003</v>
      </c>
      <c r="S215" t="s">
        <v>25</v>
      </c>
      <c r="T215" t="e">
        <f t="shared" si="3"/>
        <v>#NAME?</v>
      </c>
      <c r="U215">
        <v>4.8199999999999996E-3</v>
      </c>
      <c r="V215">
        <v>2.0000000000000002E-5</v>
      </c>
      <c r="W215">
        <v>4.1999999999999997E-3</v>
      </c>
      <c r="X215">
        <v>4.45E-3</v>
      </c>
      <c r="Y215">
        <v>6.2199999999999998E-3</v>
      </c>
      <c r="Z215">
        <v>0</v>
      </c>
      <c r="AA215">
        <v>0</v>
      </c>
    </row>
    <row r="216" spans="1:27" x14ac:dyDescent="0.25">
      <c r="A216">
        <v>216.82623000000001</v>
      </c>
      <c r="B216">
        <v>22.494479999999999</v>
      </c>
      <c r="C216">
        <v>39.874279999999999</v>
      </c>
      <c r="D216">
        <v>39.735979999999998</v>
      </c>
      <c r="E216">
        <v>28.28097</v>
      </c>
      <c r="F216">
        <v>-1.18512</v>
      </c>
      <c r="G216">
        <v>2.2540000000000001E-2</v>
      </c>
      <c r="H216">
        <v>0.48653999999999997</v>
      </c>
      <c r="I216">
        <v>0.51209000000000005</v>
      </c>
      <c r="J216">
        <v>-3.0244200000000001</v>
      </c>
      <c r="K216">
        <v>6.2700000000000006E-2</v>
      </c>
      <c r="L216">
        <v>-8.5720000000000005E-2</v>
      </c>
      <c r="M216">
        <v>-73.191000000000003</v>
      </c>
      <c r="N216">
        <v>-0.68564000000000003</v>
      </c>
      <c r="O216">
        <v>151.13881000000001</v>
      </c>
      <c r="P216">
        <v>143.59556000000001</v>
      </c>
      <c r="Q216">
        <v>-18177.320329999999</v>
      </c>
      <c r="R216">
        <v>-9621.2723700000006</v>
      </c>
      <c r="S216" t="s">
        <v>25</v>
      </c>
      <c r="T216" t="e">
        <f t="shared" si="3"/>
        <v>#NAME?</v>
      </c>
      <c r="U216">
        <v>4.8199999999999996E-3</v>
      </c>
      <c r="V216">
        <v>3.0000000000000001E-5</v>
      </c>
      <c r="W216">
        <v>4.1999999999999997E-3</v>
      </c>
      <c r="X216">
        <v>4.4299999999999999E-3</v>
      </c>
      <c r="Y216">
        <v>6.2199999999999998E-3</v>
      </c>
      <c r="Z216">
        <v>0</v>
      </c>
      <c r="AA216">
        <v>0</v>
      </c>
    </row>
    <row r="217" spans="1:27" x14ac:dyDescent="0.25">
      <c r="A217">
        <v>217.82642999999999</v>
      </c>
      <c r="B217">
        <v>22.49438</v>
      </c>
      <c r="C217">
        <v>39.87444</v>
      </c>
      <c r="D217">
        <v>39.736060000000002</v>
      </c>
      <c r="E217">
        <v>28.281469999999999</v>
      </c>
      <c r="F217">
        <v>-1.18512</v>
      </c>
      <c r="G217">
        <v>2.2329999999999999E-2</v>
      </c>
      <c r="H217">
        <v>0.48608000000000001</v>
      </c>
      <c r="I217">
        <v>0.51212000000000002</v>
      </c>
      <c r="J217">
        <v>-3.0244200000000001</v>
      </c>
      <c r="K217">
        <v>6.4610000000000001E-2</v>
      </c>
      <c r="L217">
        <v>-8.5720000000000005E-2</v>
      </c>
      <c r="M217">
        <v>-73.198639999999997</v>
      </c>
      <c r="N217">
        <v>-0.68603000000000003</v>
      </c>
      <c r="O217">
        <v>151.14742000000001</v>
      </c>
      <c r="P217">
        <v>143.46205</v>
      </c>
      <c r="Q217">
        <v>-18177.4015</v>
      </c>
      <c r="R217">
        <v>-9621.2949499999995</v>
      </c>
      <c r="S217" t="s">
        <v>25</v>
      </c>
      <c r="T217" t="e">
        <f t="shared" si="3"/>
        <v>#NAME?</v>
      </c>
      <c r="U217">
        <v>4.8199999999999996E-3</v>
      </c>
      <c r="V217">
        <v>3.0000000000000001E-5</v>
      </c>
      <c r="W217">
        <v>4.2100000000000002E-3</v>
      </c>
      <c r="X217">
        <v>4.4299999999999999E-3</v>
      </c>
      <c r="Y217">
        <v>6.2100000000000002E-3</v>
      </c>
      <c r="Z217">
        <v>0</v>
      </c>
      <c r="AA217">
        <v>0</v>
      </c>
    </row>
    <row r="218" spans="1:27" x14ac:dyDescent="0.25">
      <c r="A218">
        <v>218.82766000000001</v>
      </c>
      <c r="B218">
        <v>22.494450000000001</v>
      </c>
      <c r="C218">
        <v>39.874360000000003</v>
      </c>
      <c r="D218">
        <v>39.736609999999999</v>
      </c>
      <c r="E218">
        <v>28.282119999999999</v>
      </c>
      <c r="F218">
        <v>-1.18512</v>
      </c>
      <c r="G218">
        <v>2.3380000000000001E-2</v>
      </c>
      <c r="H218">
        <v>0.48769000000000001</v>
      </c>
      <c r="I218">
        <v>0.51173999999999997</v>
      </c>
      <c r="J218">
        <v>-3.0244200000000001</v>
      </c>
      <c r="K218">
        <v>6.3450000000000006E-2</v>
      </c>
      <c r="L218">
        <v>-8.5730000000000001E-2</v>
      </c>
      <c r="M218">
        <v>-73.205920000000006</v>
      </c>
      <c r="N218">
        <v>-0.68291999999999997</v>
      </c>
      <c r="O218">
        <v>151.03455</v>
      </c>
      <c r="P218">
        <v>143.93584000000001</v>
      </c>
      <c r="Q218">
        <v>-18177.555960000002</v>
      </c>
      <c r="R218">
        <v>-9621.3361499999992</v>
      </c>
      <c r="S218" t="s">
        <v>25</v>
      </c>
      <c r="T218" t="e">
        <f t="shared" si="3"/>
        <v>#NAME?</v>
      </c>
      <c r="U218">
        <v>4.8199999999999996E-3</v>
      </c>
      <c r="V218">
        <v>3.0000000000000001E-5</v>
      </c>
      <c r="W218">
        <v>4.1999999999999997E-3</v>
      </c>
      <c r="X218">
        <v>4.45E-3</v>
      </c>
      <c r="Y218">
        <v>6.2199999999999998E-3</v>
      </c>
      <c r="Z218">
        <v>0</v>
      </c>
      <c r="AA218">
        <v>0</v>
      </c>
    </row>
    <row r="219" spans="1:27" x14ac:dyDescent="0.25">
      <c r="A219">
        <v>219.82760999999999</v>
      </c>
      <c r="B219">
        <v>22.494859999999999</v>
      </c>
      <c r="C219">
        <v>39.875059999999998</v>
      </c>
      <c r="D219">
        <v>39.736379999999997</v>
      </c>
      <c r="E219">
        <v>28.282450000000001</v>
      </c>
      <c r="F219">
        <v>-1.18512</v>
      </c>
      <c r="G219">
        <v>2.2839999999999999E-2</v>
      </c>
      <c r="H219">
        <v>0.48779</v>
      </c>
      <c r="I219">
        <v>0.51070000000000004</v>
      </c>
      <c r="J219">
        <v>-3.0244200000000001</v>
      </c>
      <c r="K219">
        <v>6.3990000000000005E-2</v>
      </c>
      <c r="L219">
        <v>-8.5730000000000001E-2</v>
      </c>
      <c r="M219">
        <v>-73.204949999999997</v>
      </c>
      <c r="N219">
        <v>-0.68754999999999999</v>
      </c>
      <c r="O219">
        <v>150.72694000000001</v>
      </c>
      <c r="P219">
        <v>143.96716000000001</v>
      </c>
      <c r="Q219">
        <v>-18177.711019999999</v>
      </c>
      <c r="R219">
        <v>-9621.3786700000001</v>
      </c>
      <c r="S219" t="s">
        <v>25</v>
      </c>
      <c r="T219" t="e">
        <f t="shared" si="3"/>
        <v>#NAME?</v>
      </c>
      <c r="U219">
        <v>4.8199999999999996E-3</v>
      </c>
      <c r="V219">
        <v>3.0000000000000001E-5</v>
      </c>
      <c r="W219">
        <v>4.1999999999999997E-3</v>
      </c>
      <c r="X219">
        <v>4.4400000000000004E-3</v>
      </c>
      <c r="Y219">
        <v>6.2199999999999998E-3</v>
      </c>
      <c r="Z219">
        <v>0</v>
      </c>
      <c r="AA219">
        <v>0</v>
      </c>
    </row>
    <row r="220" spans="1:27" x14ac:dyDescent="0.25">
      <c r="A220">
        <v>220.82925</v>
      </c>
      <c r="B220">
        <v>22.494530000000001</v>
      </c>
      <c r="C220">
        <v>39.875410000000002</v>
      </c>
      <c r="D220">
        <v>39.735979999999998</v>
      </c>
      <c r="E220">
        <v>28.283339999999999</v>
      </c>
      <c r="F220">
        <v>-1.18512</v>
      </c>
      <c r="G220">
        <v>2.299E-2</v>
      </c>
      <c r="H220">
        <v>0.48842999999999998</v>
      </c>
      <c r="I220">
        <v>0.51419999999999999</v>
      </c>
      <c r="J220">
        <v>-3.0244200000000001</v>
      </c>
      <c r="K220">
        <v>6.318E-2</v>
      </c>
      <c r="L220">
        <v>-8.5720000000000005E-2</v>
      </c>
      <c r="M220">
        <v>-73.220269999999999</v>
      </c>
      <c r="N220">
        <v>-0.69121999999999995</v>
      </c>
      <c r="O220">
        <v>151.76173</v>
      </c>
      <c r="P220">
        <v>144.15348</v>
      </c>
      <c r="Q220">
        <v>-18177.827310000001</v>
      </c>
      <c r="R220">
        <v>-9621.3742899999997</v>
      </c>
      <c r="S220" t="s">
        <v>25</v>
      </c>
      <c r="T220" t="e">
        <f t="shared" si="3"/>
        <v>#NAME?</v>
      </c>
      <c r="U220">
        <v>4.8199999999999996E-3</v>
      </c>
      <c r="V220">
        <v>3.0000000000000001E-5</v>
      </c>
      <c r="W220">
        <v>4.1999999999999997E-3</v>
      </c>
      <c r="X220">
        <v>4.4400000000000004E-3</v>
      </c>
      <c r="Y220">
        <v>6.2300000000000003E-3</v>
      </c>
      <c r="Z220">
        <v>0</v>
      </c>
      <c r="AA220">
        <v>0</v>
      </c>
    </row>
    <row r="221" spans="1:27" x14ac:dyDescent="0.25">
      <c r="A221">
        <v>221.82912999999999</v>
      </c>
      <c r="B221">
        <v>22.494949999999999</v>
      </c>
      <c r="C221">
        <v>39.87529</v>
      </c>
      <c r="D221">
        <v>39.736719999999998</v>
      </c>
      <c r="E221">
        <v>28.283329999999999</v>
      </c>
      <c r="F221">
        <v>-1.18512</v>
      </c>
      <c r="G221">
        <v>2.3019999999999999E-2</v>
      </c>
      <c r="H221">
        <v>0.48942999999999998</v>
      </c>
      <c r="I221">
        <v>0.51100000000000001</v>
      </c>
      <c r="J221">
        <v>-3.0244200000000001</v>
      </c>
      <c r="K221">
        <v>6.565E-2</v>
      </c>
      <c r="L221">
        <v>-8.5769999999999999E-2</v>
      </c>
      <c r="M221">
        <v>-73.214910000000003</v>
      </c>
      <c r="N221">
        <v>-0.68696000000000002</v>
      </c>
      <c r="O221">
        <v>150.81721999999999</v>
      </c>
      <c r="P221">
        <v>144.45009999999999</v>
      </c>
      <c r="Q221">
        <v>-18177.914219999999</v>
      </c>
      <c r="R221">
        <v>-9621.4293799999996</v>
      </c>
      <c r="S221" t="s">
        <v>25</v>
      </c>
      <c r="T221" t="e">
        <f t="shared" si="3"/>
        <v>#NAME?</v>
      </c>
      <c r="U221">
        <v>4.8199999999999996E-3</v>
      </c>
      <c r="V221">
        <v>2.0000000000000002E-5</v>
      </c>
      <c r="W221">
        <v>4.2100000000000002E-3</v>
      </c>
      <c r="X221">
        <v>4.4400000000000004E-3</v>
      </c>
      <c r="Y221">
        <v>6.2300000000000003E-3</v>
      </c>
      <c r="Z221">
        <v>0</v>
      </c>
      <c r="AA221">
        <v>0</v>
      </c>
    </row>
    <row r="222" spans="1:27" x14ac:dyDescent="0.25">
      <c r="A222">
        <v>222.82910000000001</v>
      </c>
      <c r="B222">
        <v>22.495660000000001</v>
      </c>
      <c r="C222">
        <v>39.875360000000001</v>
      </c>
      <c r="D222">
        <v>39.736420000000003</v>
      </c>
      <c r="E222">
        <v>28.283770000000001</v>
      </c>
      <c r="F222">
        <v>-1.18512</v>
      </c>
      <c r="G222">
        <v>2.3900000000000001E-2</v>
      </c>
      <c r="H222">
        <v>0.48905999999999999</v>
      </c>
      <c r="I222">
        <v>0.51271</v>
      </c>
      <c r="J222">
        <v>-3.0244200000000001</v>
      </c>
      <c r="K222">
        <v>6.3719999999999999E-2</v>
      </c>
      <c r="L222">
        <v>-8.5680000000000006E-2</v>
      </c>
      <c r="M222">
        <v>-73.211489999999998</v>
      </c>
      <c r="N222">
        <v>-0.68879999999999997</v>
      </c>
      <c r="O222">
        <v>151.32073</v>
      </c>
      <c r="P222">
        <v>144.33999</v>
      </c>
      <c r="Q222">
        <v>-18178.156330000002</v>
      </c>
      <c r="R222">
        <v>-9621.4089399999993</v>
      </c>
      <c r="S222" t="s">
        <v>25</v>
      </c>
      <c r="T222" t="e">
        <f t="shared" si="3"/>
        <v>#NAME?</v>
      </c>
      <c r="U222">
        <v>4.8199999999999996E-3</v>
      </c>
      <c r="V222">
        <v>3.0000000000000001E-5</v>
      </c>
      <c r="W222">
        <v>4.1999999999999997E-3</v>
      </c>
      <c r="X222">
        <v>4.4600000000000004E-3</v>
      </c>
      <c r="Y222">
        <v>6.2300000000000003E-3</v>
      </c>
      <c r="Z222">
        <v>0</v>
      </c>
      <c r="AA222">
        <v>0</v>
      </c>
    </row>
    <row r="223" spans="1:27" x14ac:dyDescent="0.25">
      <c r="A223">
        <v>223.82982999999999</v>
      </c>
      <c r="B223">
        <v>22.496870000000001</v>
      </c>
      <c r="C223">
        <v>39.874720000000003</v>
      </c>
      <c r="D223">
        <v>39.736490000000003</v>
      </c>
      <c r="E223">
        <v>28.28424</v>
      </c>
      <c r="F223">
        <v>-1.18512</v>
      </c>
      <c r="G223">
        <v>2.3019999999999999E-2</v>
      </c>
      <c r="H223">
        <v>0.48949999999999999</v>
      </c>
      <c r="I223">
        <v>0.51141999999999999</v>
      </c>
      <c r="J223">
        <v>-3.0244200000000001</v>
      </c>
      <c r="K223">
        <v>6.3659999999999994E-2</v>
      </c>
      <c r="L223">
        <v>-8.5760000000000003E-2</v>
      </c>
      <c r="M223">
        <v>-73.202089999999998</v>
      </c>
      <c r="N223">
        <v>-0.68528999999999995</v>
      </c>
      <c r="O223">
        <v>150.94130999999999</v>
      </c>
      <c r="P223">
        <v>144.46905000000001</v>
      </c>
      <c r="Q223">
        <v>-18178.510450000002</v>
      </c>
      <c r="R223">
        <v>-9621.3578199999993</v>
      </c>
      <c r="S223" t="s">
        <v>25</v>
      </c>
      <c r="T223" t="e">
        <f t="shared" si="3"/>
        <v>#NAME?</v>
      </c>
      <c r="U223">
        <v>4.8199999999999996E-3</v>
      </c>
      <c r="V223">
        <v>2.0000000000000002E-5</v>
      </c>
      <c r="W223">
        <v>4.1999999999999997E-3</v>
      </c>
      <c r="X223">
        <v>4.4400000000000004E-3</v>
      </c>
      <c r="Y223">
        <v>6.2300000000000003E-3</v>
      </c>
      <c r="Z223">
        <v>0</v>
      </c>
      <c r="AA223">
        <v>0</v>
      </c>
    </row>
    <row r="224" spans="1:27" x14ac:dyDescent="0.25">
      <c r="A224">
        <v>224.83008000000001</v>
      </c>
      <c r="B224">
        <v>22.49643</v>
      </c>
      <c r="C224">
        <v>39.875619999999998</v>
      </c>
      <c r="D224">
        <v>39.737209999999997</v>
      </c>
      <c r="E224">
        <v>28.28472</v>
      </c>
      <c r="F224">
        <v>-1.18512</v>
      </c>
      <c r="G224">
        <v>2.3140000000000001E-2</v>
      </c>
      <c r="H224">
        <v>0.49058000000000002</v>
      </c>
      <c r="I224">
        <v>0.51280999999999999</v>
      </c>
      <c r="J224">
        <v>-3.0244200000000001</v>
      </c>
      <c r="K224">
        <v>6.2729999999999994E-2</v>
      </c>
      <c r="L224">
        <v>-8.5769999999999999E-2</v>
      </c>
      <c r="M224">
        <v>-73.213819999999998</v>
      </c>
      <c r="N224">
        <v>-0.68618999999999997</v>
      </c>
      <c r="O224">
        <v>151.35061999999999</v>
      </c>
      <c r="P224">
        <v>144.78931</v>
      </c>
      <c r="Q224">
        <v>-18178.51845</v>
      </c>
      <c r="R224">
        <v>-9621.5035100000005</v>
      </c>
      <c r="S224" t="s">
        <v>25</v>
      </c>
      <c r="T224" t="e">
        <f t="shared" si="3"/>
        <v>#NAME?</v>
      </c>
      <c r="U224">
        <v>4.8199999999999996E-3</v>
      </c>
      <c r="V224">
        <v>2.0000000000000002E-5</v>
      </c>
      <c r="W224">
        <v>4.1999999999999997E-3</v>
      </c>
      <c r="X224">
        <v>4.4400000000000004E-3</v>
      </c>
      <c r="Y224">
        <v>6.2399999999999999E-3</v>
      </c>
      <c r="Z224">
        <v>0</v>
      </c>
      <c r="AA224">
        <v>0</v>
      </c>
    </row>
    <row r="225" spans="1:27" x14ac:dyDescent="0.25">
      <c r="A225">
        <v>225.8304</v>
      </c>
      <c r="B225">
        <v>22.49709</v>
      </c>
      <c r="C225">
        <v>39.87594</v>
      </c>
      <c r="D225">
        <v>39.736719999999998</v>
      </c>
      <c r="E225">
        <v>28.284800000000001</v>
      </c>
      <c r="F225">
        <v>-1.18512</v>
      </c>
      <c r="G225">
        <v>2.2120000000000001E-2</v>
      </c>
      <c r="H225">
        <v>0.48886000000000002</v>
      </c>
      <c r="I225">
        <v>0.51207000000000003</v>
      </c>
      <c r="J225">
        <v>-3.0244200000000001</v>
      </c>
      <c r="K225">
        <v>6.3990000000000005E-2</v>
      </c>
      <c r="L225">
        <v>-8.5709999999999995E-2</v>
      </c>
      <c r="M225">
        <v>-73.206379999999996</v>
      </c>
      <c r="N225">
        <v>-0.69020000000000004</v>
      </c>
      <c r="O225">
        <v>151.13039000000001</v>
      </c>
      <c r="P225">
        <v>144.28282999999999</v>
      </c>
      <c r="Q225">
        <v>-18178.6738</v>
      </c>
      <c r="R225">
        <v>-9621.48783</v>
      </c>
      <c r="S225" t="s">
        <v>25</v>
      </c>
      <c r="T225" t="e">
        <f t="shared" si="3"/>
        <v>#NAME?</v>
      </c>
      <c r="U225">
        <v>4.8199999999999996E-3</v>
      </c>
      <c r="V225">
        <v>3.0000000000000001E-5</v>
      </c>
      <c r="W225">
        <v>4.1999999999999997E-3</v>
      </c>
      <c r="X225">
        <v>4.4200000000000003E-3</v>
      </c>
      <c r="Y225">
        <v>6.2300000000000003E-3</v>
      </c>
      <c r="Z225">
        <v>0</v>
      </c>
      <c r="AA225">
        <v>0</v>
      </c>
    </row>
    <row r="226" spans="1:27" x14ac:dyDescent="0.25">
      <c r="A226">
        <v>226.83187000000001</v>
      </c>
      <c r="B226">
        <v>22.497309999999999</v>
      </c>
      <c r="C226">
        <v>39.875860000000003</v>
      </c>
      <c r="D226">
        <v>39.736420000000003</v>
      </c>
      <c r="E226">
        <v>28.283370000000001</v>
      </c>
      <c r="F226">
        <v>-1.18512</v>
      </c>
      <c r="G226">
        <v>2.1850000000000001E-2</v>
      </c>
      <c r="H226">
        <v>0.48941000000000001</v>
      </c>
      <c r="I226">
        <v>0.51295999999999997</v>
      </c>
      <c r="J226">
        <v>-3.0244200000000001</v>
      </c>
      <c r="K226">
        <v>6.4769999999999994E-2</v>
      </c>
      <c r="L226">
        <v>-8.5730000000000001E-2</v>
      </c>
      <c r="M226">
        <v>-73.185559999999995</v>
      </c>
      <c r="N226">
        <v>-0.69127000000000005</v>
      </c>
      <c r="O226">
        <v>151.39362</v>
      </c>
      <c r="P226">
        <v>144.44441</v>
      </c>
      <c r="Q226">
        <v>-18178.421539999999</v>
      </c>
      <c r="R226">
        <v>-9621.4534700000004</v>
      </c>
      <c r="S226" t="s">
        <v>25</v>
      </c>
      <c r="T226" t="e">
        <f t="shared" si="3"/>
        <v>#NAME?</v>
      </c>
      <c r="U226">
        <v>4.8199999999999996E-3</v>
      </c>
      <c r="V226">
        <v>3.0000000000000001E-5</v>
      </c>
      <c r="W226">
        <v>4.2100000000000002E-3</v>
      </c>
      <c r="X226">
        <v>4.4200000000000003E-3</v>
      </c>
      <c r="Y226">
        <v>6.2300000000000003E-3</v>
      </c>
      <c r="Z226">
        <v>0</v>
      </c>
      <c r="AA226">
        <v>0</v>
      </c>
    </row>
    <row r="227" spans="1:27" x14ac:dyDescent="0.25">
      <c r="A227">
        <v>227.83317</v>
      </c>
      <c r="B227">
        <v>22.49897</v>
      </c>
      <c r="C227">
        <v>39.876019999999997</v>
      </c>
      <c r="D227">
        <v>39.736899999999999</v>
      </c>
      <c r="E227">
        <v>28.283560000000001</v>
      </c>
      <c r="F227">
        <v>-1.18512</v>
      </c>
      <c r="G227">
        <v>2.3179999999999999E-2</v>
      </c>
      <c r="H227">
        <v>0.49001</v>
      </c>
      <c r="I227">
        <v>0.51375000000000004</v>
      </c>
      <c r="J227">
        <v>-3.0244200000000001</v>
      </c>
      <c r="K227">
        <v>6.361E-2</v>
      </c>
      <c r="L227">
        <v>-8.5779999999999995E-2</v>
      </c>
      <c r="M227">
        <v>-73.166960000000003</v>
      </c>
      <c r="N227">
        <v>-0.68967999999999996</v>
      </c>
      <c r="O227">
        <v>151.62683999999999</v>
      </c>
      <c r="P227">
        <v>144.61960999999999</v>
      </c>
      <c r="Q227">
        <v>-18178.809089999999</v>
      </c>
      <c r="R227">
        <v>-9621.5115800000003</v>
      </c>
      <c r="S227" t="s">
        <v>25</v>
      </c>
      <c r="T227" t="e">
        <f t="shared" si="3"/>
        <v>#NAME?</v>
      </c>
      <c r="U227">
        <v>4.8199999999999996E-3</v>
      </c>
      <c r="V227">
        <v>2.0000000000000002E-5</v>
      </c>
      <c r="W227">
        <v>4.1999999999999997E-3</v>
      </c>
      <c r="X227">
        <v>4.45E-3</v>
      </c>
      <c r="Y227">
        <v>6.2300000000000003E-3</v>
      </c>
      <c r="Z227">
        <v>0</v>
      </c>
      <c r="AA227">
        <v>0</v>
      </c>
    </row>
    <row r="228" spans="1:27" x14ac:dyDescent="0.25">
      <c r="A228">
        <v>228.83457999999999</v>
      </c>
      <c r="B228">
        <v>22.499970000000001</v>
      </c>
      <c r="C228">
        <v>39.876289999999997</v>
      </c>
      <c r="D228">
        <v>39.73762</v>
      </c>
      <c r="E228">
        <v>28.284199999999998</v>
      </c>
      <c r="F228">
        <v>-1.18512</v>
      </c>
      <c r="G228">
        <v>2.3040000000000001E-2</v>
      </c>
      <c r="H228">
        <v>0.48898000000000003</v>
      </c>
      <c r="I228">
        <v>0.51565000000000005</v>
      </c>
      <c r="J228">
        <v>-3.0244200000000001</v>
      </c>
      <c r="K228">
        <v>6.2609999999999999E-2</v>
      </c>
      <c r="L228">
        <v>-8.5709999999999995E-2</v>
      </c>
      <c r="M228">
        <v>-73.162360000000007</v>
      </c>
      <c r="N228">
        <v>-0.68742999999999999</v>
      </c>
      <c r="O228">
        <v>152.18754999999999</v>
      </c>
      <c r="P228">
        <v>144.31842</v>
      </c>
      <c r="Q228">
        <v>-18179.155009999999</v>
      </c>
      <c r="R228">
        <v>-9621.5998799999998</v>
      </c>
      <c r="S228" t="s">
        <v>25</v>
      </c>
      <c r="T228" t="e">
        <f t="shared" si="3"/>
        <v>#NAME?</v>
      </c>
      <c r="U228">
        <v>4.8300000000000001E-3</v>
      </c>
      <c r="V228">
        <v>3.0000000000000001E-5</v>
      </c>
      <c r="W228">
        <v>4.1999999999999997E-3</v>
      </c>
      <c r="X228">
        <v>4.4400000000000004E-3</v>
      </c>
      <c r="Y228">
        <v>6.2300000000000003E-3</v>
      </c>
      <c r="Z228">
        <v>0</v>
      </c>
      <c r="AA228">
        <v>0</v>
      </c>
    </row>
    <row r="229" spans="1:27" x14ac:dyDescent="0.25">
      <c r="A229" t="s">
        <v>29</v>
      </c>
      <c r="B229">
        <f>AVERAGE(B28:B228)</f>
        <v>22.511610199004977</v>
      </c>
      <c r="C229">
        <f t="shared" ref="C229:I229" si="4">AVERAGE(C28:C228)</f>
        <v>39.988976069651727</v>
      </c>
      <c r="D229">
        <f t="shared" si="4"/>
        <v>39.849986815920403</v>
      </c>
      <c r="E229">
        <f t="shared" si="4"/>
        <v>28.296061592039802</v>
      </c>
      <c r="F229">
        <f t="shared" si="4"/>
        <v>-1.1851200000000048</v>
      </c>
      <c r="G229">
        <f t="shared" si="4"/>
        <v>2.3383631840796018E-2</v>
      </c>
      <c r="H229">
        <f t="shared" si="4"/>
        <v>0.4975094527363183</v>
      </c>
      <c r="I229">
        <f t="shared" si="4"/>
        <v>0.49539716417910445</v>
      </c>
      <c r="J229">
        <f xml:space="preserve"> (0.234+0.235+0.236)/3</f>
        <v>0.23499999999999999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11"/>
  <sheetViews>
    <sheetView tabSelected="1" workbookViewId="0">
      <selection activeCell="A21" sqref="A21"/>
    </sheetView>
  </sheetViews>
  <sheetFormatPr defaultRowHeight="15" x14ac:dyDescent="0.25"/>
  <cols>
    <col min="2" max="2" width="11.28515625" bestFit="1" customWidth="1"/>
    <col min="3" max="3" width="12" bestFit="1" customWidth="1"/>
    <col min="4" max="4" width="13.42578125" bestFit="1" customWidth="1"/>
    <col min="5" max="5" width="12.5703125" bestFit="1" customWidth="1"/>
    <col min="6" max="6" width="15.7109375" bestFit="1" customWidth="1"/>
    <col min="7" max="7" width="17" bestFit="1" customWidth="1"/>
    <col min="8" max="8" width="20" bestFit="1" customWidth="1"/>
    <col min="9" max="9" width="19.28515625" bestFit="1" customWidth="1"/>
    <col min="10" max="10" width="15" bestFit="1" customWidth="1"/>
  </cols>
  <sheetData>
    <row r="1" spans="1:27" x14ac:dyDescent="0.25">
      <c r="A1" t="s">
        <v>28</v>
      </c>
      <c r="B1" t="s">
        <v>1</v>
      </c>
      <c r="C1" t="s">
        <v>0</v>
      </c>
      <c r="D1" t="s">
        <v>3</v>
      </c>
      <c r="E1" t="s">
        <v>2</v>
      </c>
      <c r="F1" t="s">
        <v>4</v>
      </c>
      <c r="G1" t="s">
        <v>27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</row>
    <row r="2" spans="1:27" x14ac:dyDescent="0.25">
      <c r="A2">
        <v>2.75014</v>
      </c>
      <c r="B2">
        <v>25.625170000000001</v>
      </c>
      <c r="C2">
        <v>39.68938</v>
      </c>
      <c r="D2">
        <v>39.578449999999997</v>
      </c>
      <c r="E2">
        <v>28.925049999999999</v>
      </c>
      <c r="F2">
        <v>-1.18512</v>
      </c>
      <c r="G2">
        <v>3.5529999999999999E-2</v>
      </c>
      <c r="H2">
        <v>0.87990999999999997</v>
      </c>
      <c r="I2">
        <v>0.88590000000000002</v>
      </c>
      <c r="J2">
        <v>-3.0244200000000001</v>
      </c>
      <c r="K2">
        <v>6.4320000000000002E-2</v>
      </c>
      <c r="L2">
        <v>-8.5629999999999998E-2</v>
      </c>
      <c r="M2">
        <v>-41.739049999999999</v>
      </c>
      <c r="N2">
        <v>-0.54991999999999996</v>
      </c>
      <c r="O2">
        <v>261.46433999999999</v>
      </c>
      <c r="P2">
        <v>259.69450999999998</v>
      </c>
      <c r="Q2">
        <v>-18979.09189</v>
      </c>
      <c r="R2">
        <v>-9590.5732000000007</v>
      </c>
      <c r="S2" t="s">
        <v>25</v>
      </c>
      <c r="T2" t="e">
        <f t="shared" ref="T2:T65" si="0">-Inf</f>
        <v>#NAME?</v>
      </c>
      <c r="U2">
        <v>5.4200000000000003E-3</v>
      </c>
      <c r="V2">
        <v>3.0000000000000001E-5</v>
      </c>
      <c r="W2">
        <v>4.2100000000000002E-3</v>
      </c>
      <c r="X2">
        <v>4.6800000000000001E-3</v>
      </c>
      <c r="Y2">
        <v>8.0300000000000007E-3</v>
      </c>
      <c r="Z2">
        <v>0</v>
      </c>
      <c r="AA2">
        <v>0</v>
      </c>
    </row>
    <row r="3" spans="1:27" x14ac:dyDescent="0.25">
      <c r="A3">
        <v>3.75021</v>
      </c>
      <c r="B3">
        <v>25.630220000000001</v>
      </c>
      <c r="C3">
        <v>39.688139999999997</v>
      </c>
      <c r="D3">
        <v>39.575290000000003</v>
      </c>
      <c r="E3">
        <v>28.925660000000001</v>
      </c>
      <c r="F3">
        <v>-1.18512</v>
      </c>
      <c r="G3">
        <v>3.2930000000000001E-2</v>
      </c>
      <c r="H3">
        <v>0.88102999999999998</v>
      </c>
      <c r="I3">
        <v>0.88763000000000003</v>
      </c>
      <c r="J3">
        <v>-3.0244200000000001</v>
      </c>
      <c r="K3">
        <v>6.3670000000000004E-2</v>
      </c>
      <c r="L3">
        <v>-8.5680000000000006E-2</v>
      </c>
      <c r="M3">
        <v>-41.682940000000002</v>
      </c>
      <c r="N3">
        <v>-0.55945</v>
      </c>
      <c r="O3">
        <v>261.97433000000001</v>
      </c>
      <c r="P3">
        <v>260.02573999999998</v>
      </c>
      <c r="Q3">
        <v>-18980.30213</v>
      </c>
      <c r="R3">
        <v>-9590.1783799999994</v>
      </c>
      <c r="S3" t="s">
        <v>25</v>
      </c>
      <c r="T3" t="e">
        <f t="shared" si="0"/>
        <v>#NAME?</v>
      </c>
      <c r="U3">
        <v>5.4200000000000003E-3</v>
      </c>
      <c r="V3">
        <v>3.0000000000000001E-5</v>
      </c>
      <c r="W3">
        <v>4.1999999999999997E-3</v>
      </c>
      <c r="X3">
        <v>4.6299999999999996E-3</v>
      </c>
      <c r="Y3">
        <v>8.0300000000000007E-3</v>
      </c>
      <c r="Z3">
        <v>0</v>
      </c>
      <c r="AA3">
        <v>0</v>
      </c>
    </row>
    <row r="4" spans="1:27" x14ac:dyDescent="0.25">
      <c r="A4">
        <v>4.7511999999999999</v>
      </c>
      <c r="B4">
        <v>25.635300000000001</v>
      </c>
      <c r="C4">
        <v>39.686239999999998</v>
      </c>
      <c r="D4">
        <v>39.574269999999999</v>
      </c>
      <c r="E4">
        <v>28.924530000000001</v>
      </c>
      <c r="F4">
        <v>-1.18512</v>
      </c>
      <c r="G4">
        <v>3.4099999999999998E-2</v>
      </c>
      <c r="H4">
        <v>0.88016000000000005</v>
      </c>
      <c r="I4">
        <v>0.88878999999999997</v>
      </c>
      <c r="J4">
        <v>-3.0244200000000001</v>
      </c>
      <c r="K4">
        <v>6.3750000000000001E-2</v>
      </c>
      <c r="L4">
        <v>-8.5690000000000002E-2</v>
      </c>
      <c r="M4">
        <v>-41.604230000000001</v>
      </c>
      <c r="N4">
        <v>-0.55508000000000002</v>
      </c>
      <c r="O4">
        <v>262.31531999999999</v>
      </c>
      <c r="P4">
        <v>259.77057000000002</v>
      </c>
      <c r="Q4">
        <v>-18981.147939999999</v>
      </c>
      <c r="R4">
        <v>-9589.9169500000007</v>
      </c>
      <c r="S4" t="s">
        <v>25</v>
      </c>
      <c r="T4" t="e">
        <f t="shared" si="0"/>
        <v>#NAME?</v>
      </c>
      <c r="U4">
        <v>5.4200000000000003E-3</v>
      </c>
      <c r="V4">
        <v>3.0000000000000001E-5</v>
      </c>
      <c r="W4">
        <v>4.1999999999999997E-3</v>
      </c>
      <c r="X4">
        <v>4.6499999999999996E-3</v>
      </c>
      <c r="Y4">
        <v>8.0300000000000007E-3</v>
      </c>
      <c r="Z4">
        <v>0</v>
      </c>
      <c r="AA4">
        <v>0</v>
      </c>
    </row>
    <row r="5" spans="1:27" x14ac:dyDescent="0.25">
      <c r="A5">
        <v>5.7533300000000001</v>
      </c>
      <c r="B5">
        <v>25.641110000000001</v>
      </c>
      <c r="C5">
        <v>39.685000000000002</v>
      </c>
      <c r="D5">
        <v>39.572719999999997</v>
      </c>
      <c r="E5">
        <v>28.925850000000001</v>
      </c>
      <c r="F5">
        <v>-1.18512</v>
      </c>
      <c r="G5">
        <v>3.4889999999999997E-2</v>
      </c>
      <c r="H5">
        <v>0.87834999999999996</v>
      </c>
      <c r="I5">
        <v>0.88490000000000002</v>
      </c>
      <c r="J5">
        <v>-3.0244200000000001</v>
      </c>
      <c r="K5">
        <v>6.6019999999999995E-2</v>
      </c>
      <c r="L5">
        <v>-8.5680000000000006E-2</v>
      </c>
      <c r="M5">
        <v>-41.547559999999997</v>
      </c>
      <c r="N5">
        <v>-0.55662999999999996</v>
      </c>
      <c r="O5">
        <v>261.16723999999999</v>
      </c>
      <c r="P5">
        <v>259.23383000000001</v>
      </c>
      <c r="Q5">
        <v>-18982.672620000001</v>
      </c>
      <c r="R5">
        <v>-9589.6667199999993</v>
      </c>
      <c r="S5" t="s">
        <v>25</v>
      </c>
      <c r="T5" t="e">
        <f t="shared" si="0"/>
        <v>#NAME?</v>
      </c>
      <c r="U5">
        <v>5.4200000000000003E-3</v>
      </c>
      <c r="V5">
        <v>3.0000000000000001E-5</v>
      </c>
      <c r="W5">
        <v>4.2100000000000002E-3</v>
      </c>
      <c r="X5">
        <v>4.6699999999999997E-3</v>
      </c>
      <c r="Y5">
        <v>8.0199999999999994E-3</v>
      </c>
      <c r="Z5">
        <v>0</v>
      </c>
      <c r="AA5">
        <v>0</v>
      </c>
    </row>
    <row r="6" spans="1:27" x14ac:dyDescent="0.25">
      <c r="A6">
        <v>6.7529000000000003</v>
      </c>
      <c r="B6">
        <v>25.645900000000001</v>
      </c>
      <c r="C6">
        <v>39.684240000000003</v>
      </c>
      <c r="D6">
        <v>39.571460000000002</v>
      </c>
      <c r="E6">
        <v>28.926690000000001</v>
      </c>
      <c r="F6">
        <v>-1.18512</v>
      </c>
      <c r="G6">
        <v>3.5110000000000002E-2</v>
      </c>
      <c r="H6">
        <v>0.87653000000000003</v>
      </c>
      <c r="I6">
        <v>0.88278999999999996</v>
      </c>
      <c r="J6">
        <v>-3.0244200000000001</v>
      </c>
      <c r="K6">
        <v>6.3519999999999993E-2</v>
      </c>
      <c r="L6">
        <v>-8.566E-2</v>
      </c>
      <c r="M6">
        <v>-41.497680000000003</v>
      </c>
      <c r="N6">
        <v>-0.55910000000000004</v>
      </c>
      <c r="O6">
        <v>260.54584999999997</v>
      </c>
      <c r="P6">
        <v>258.69862000000001</v>
      </c>
      <c r="Q6">
        <v>-18983.88018</v>
      </c>
      <c r="R6">
        <v>-9589.48567</v>
      </c>
      <c r="S6" t="s">
        <v>25</v>
      </c>
      <c r="T6" t="e">
        <f t="shared" si="0"/>
        <v>#NAME?</v>
      </c>
      <c r="U6">
        <v>5.4099999999999999E-3</v>
      </c>
      <c r="V6">
        <v>3.0000000000000001E-5</v>
      </c>
      <c r="W6">
        <v>4.1999999999999997E-3</v>
      </c>
      <c r="X6">
        <v>4.6699999999999997E-3</v>
      </c>
      <c r="Y6">
        <v>8.0099999999999998E-3</v>
      </c>
      <c r="Z6">
        <v>0</v>
      </c>
      <c r="AA6">
        <v>0</v>
      </c>
    </row>
    <row r="7" spans="1:27" x14ac:dyDescent="0.25">
      <c r="A7">
        <v>7.7535999999999996</v>
      </c>
      <c r="B7">
        <v>25.650829999999999</v>
      </c>
      <c r="C7">
        <v>39.683779999999999</v>
      </c>
      <c r="D7">
        <v>39.57002</v>
      </c>
      <c r="E7">
        <v>28.926410000000001</v>
      </c>
      <c r="F7">
        <v>-1.18512</v>
      </c>
      <c r="G7">
        <v>3.4840000000000003E-2</v>
      </c>
      <c r="H7">
        <v>0.87546999999999997</v>
      </c>
      <c r="I7">
        <v>0.88158000000000003</v>
      </c>
      <c r="J7">
        <v>-3.0244200000000001</v>
      </c>
      <c r="K7">
        <v>6.4899999999999999E-2</v>
      </c>
      <c r="L7">
        <v>-8.5620000000000002E-2</v>
      </c>
      <c r="M7">
        <v>-41.431640000000002</v>
      </c>
      <c r="N7">
        <v>-0.56399999999999995</v>
      </c>
      <c r="O7">
        <v>260.18901</v>
      </c>
      <c r="P7">
        <v>258.38483000000002</v>
      </c>
      <c r="Q7">
        <v>-18984.874909999999</v>
      </c>
      <c r="R7">
        <v>-9589.3157900000006</v>
      </c>
      <c r="S7" t="s">
        <v>25</v>
      </c>
      <c r="T7" t="e">
        <f t="shared" si="0"/>
        <v>#NAME?</v>
      </c>
      <c r="U7">
        <v>5.4099999999999999E-3</v>
      </c>
      <c r="V7">
        <v>3.0000000000000001E-5</v>
      </c>
      <c r="W7">
        <v>4.2100000000000002E-3</v>
      </c>
      <c r="X7">
        <v>4.6699999999999997E-3</v>
      </c>
      <c r="Y7">
        <v>8.0099999999999998E-3</v>
      </c>
      <c r="Z7">
        <v>0</v>
      </c>
      <c r="AA7">
        <v>0</v>
      </c>
    </row>
    <row r="8" spans="1:27" x14ac:dyDescent="0.25">
      <c r="A8">
        <v>8.7543299999999995</v>
      </c>
      <c r="B8">
        <v>25.6554</v>
      </c>
      <c r="C8">
        <v>39.682899999999997</v>
      </c>
      <c r="D8">
        <v>39.569949999999999</v>
      </c>
      <c r="E8">
        <v>28.92745</v>
      </c>
      <c r="F8">
        <v>-1.18512</v>
      </c>
      <c r="G8">
        <v>3.449E-2</v>
      </c>
      <c r="H8">
        <v>0.87185999999999997</v>
      </c>
      <c r="I8">
        <v>0.87643000000000004</v>
      </c>
      <c r="J8">
        <v>-3.0244200000000001</v>
      </c>
      <c r="K8">
        <v>6.4949999999999994E-2</v>
      </c>
      <c r="L8">
        <v>-8.5690000000000002E-2</v>
      </c>
      <c r="M8">
        <v>-41.387039999999999</v>
      </c>
      <c r="N8">
        <v>-0.55991000000000002</v>
      </c>
      <c r="O8">
        <v>258.66931</v>
      </c>
      <c r="P8">
        <v>257.32010000000002</v>
      </c>
      <c r="Q8">
        <v>-18986.077659999999</v>
      </c>
      <c r="R8">
        <v>-9589.2307000000001</v>
      </c>
      <c r="S8" t="s">
        <v>25</v>
      </c>
      <c r="T8" t="e">
        <f t="shared" si="0"/>
        <v>#NAME?</v>
      </c>
      <c r="U8">
        <v>5.4000000000000003E-3</v>
      </c>
      <c r="V8">
        <v>3.0000000000000001E-5</v>
      </c>
      <c r="W8">
        <v>4.2100000000000002E-3</v>
      </c>
      <c r="X8">
        <v>4.6600000000000001E-3</v>
      </c>
      <c r="Y8">
        <v>7.9900000000000006E-3</v>
      </c>
      <c r="Z8">
        <v>0</v>
      </c>
      <c r="AA8">
        <v>0</v>
      </c>
    </row>
    <row r="9" spans="1:27" x14ac:dyDescent="0.25">
      <c r="A9">
        <v>9.7549700000000001</v>
      </c>
      <c r="B9">
        <v>25.660489999999999</v>
      </c>
      <c r="C9">
        <v>39.682389999999998</v>
      </c>
      <c r="D9">
        <v>39.569000000000003</v>
      </c>
      <c r="E9">
        <v>28.928560000000001</v>
      </c>
      <c r="F9">
        <v>-1.18512</v>
      </c>
      <c r="G9">
        <v>3.2969999999999999E-2</v>
      </c>
      <c r="H9">
        <v>0.86541000000000001</v>
      </c>
      <c r="I9">
        <v>0.86758000000000002</v>
      </c>
      <c r="J9">
        <v>-3.0244200000000001</v>
      </c>
      <c r="K9">
        <v>6.3189999999999996E-2</v>
      </c>
      <c r="L9">
        <v>-8.5680000000000006E-2</v>
      </c>
      <c r="M9">
        <v>-41.33672</v>
      </c>
      <c r="N9">
        <v>-0.56215999999999999</v>
      </c>
      <c r="O9">
        <v>256.05759</v>
      </c>
      <c r="P9">
        <v>255.41638</v>
      </c>
      <c r="Q9">
        <v>-18987.404040000001</v>
      </c>
      <c r="R9">
        <v>-9589.0999499999998</v>
      </c>
      <c r="S9" t="s">
        <v>25</v>
      </c>
      <c r="T9" t="e">
        <f t="shared" si="0"/>
        <v>#NAME?</v>
      </c>
      <c r="U9">
        <v>5.3899999999999998E-3</v>
      </c>
      <c r="V9">
        <v>3.0000000000000001E-5</v>
      </c>
      <c r="W9">
        <v>4.1999999999999997E-3</v>
      </c>
      <c r="X9">
        <v>4.6299999999999996E-3</v>
      </c>
      <c r="Y9">
        <v>7.9600000000000001E-3</v>
      </c>
      <c r="Z9">
        <v>0</v>
      </c>
      <c r="AA9">
        <v>0</v>
      </c>
    </row>
    <row r="10" spans="1:27" x14ac:dyDescent="0.25">
      <c r="A10">
        <v>10.75563</v>
      </c>
      <c r="B10">
        <v>25.663689999999999</v>
      </c>
      <c r="C10">
        <v>39.681510000000003</v>
      </c>
      <c r="D10">
        <v>39.568010000000001</v>
      </c>
      <c r="E10">
        <v>28.93028</v>
      </c>
      <c r="F10">
        <v>-1.18512</v>
      </c>
      <c r="G10">
        <v>3.4430000000000002E-2</v>
      </c>
      <c r="H10">
        <v>0.85755000000000003</v>
      </c>
      <c r="I10">
        <v>0.86378999999999995</v>
      </c>
      <c r="J10">
        <v>-3.0244200000000001</v>
      </c>
      <c r="K10">
        <v>6.515E-2</v>
      </c>
      <c r="L10">
        <v>-8.5669999999999996E-2</v>
      </c>
      <c r="M10">
        <v>-41.318049999999999</v>
      </c>
      <c r="N10">
        <v>-0.56267</v>
      </c>
      <c r="O10">
        <v>254.93815000000001</v>
      </c>
      <c r="P10">
        <v>253.09493000000001</v>
      </c>
      <c r="Q10">
        <v>-18988.458019999998</v>
      </c>
      <c r="R10">
        <v>-9588.9318899999998</v>
      </c>
      <c r="S10" t="s">
        <v>25</v>
      </c>
      <c r="T10" t="e">
        <f t="shared" si="0"/>
        <v>#NAME?</v>
      </c>
      <c r="U10">
        <v>5.3800000000000002E-3</v>
      </c>
      <c r="V10">
        <v>3.0000000000000001E-5</v>
      </c>
      <c r="W10">
        <v>4.2100000000000002E-3</v>
      </c>
      <c r="X10">
        <v>4.6600000000000001E-3</v>
      </c>
      <c r="Y10">
        <v>7.9299999999999995E-3</v>
      </c>
      <c r="Z10">
        <v>0</v>
      </c>
      <c r="AA10">
        <v>0</v>
      </c>
    </row>
    <row r="11" spans="1:27" x14ac:dyDescent="0.25">
      <c r="A11">
        <v>11.755940000000001</v>
      </c>
      <c r="B11">
        <v>25.666640000000001</v>
      </c>
      <c r="C11">
        <v>39.679540000000003</v>
      </c>
      <c r="D11">
        <v>39.566929999999999</v>
      </c>
      <c r="E11">
        <v>28.93263</v>
      </c>
      <c r="F11">
        <v>-1.18512</v>
      </c>
      <c r="G11">
        <v>3.5020000000000003E-2</v>
      </c>
      <c r="H11">
        <v>0.85419</v>
      </c>
      <c r="I11">
        <v>0.86053999999999997</v>
      </c>
      <c r="J11">
        <v>-3.0244200000000001</v>
      </c>
      <c r="K11">
        <v>6.3270000000000007E-2</v>
      </c>
      <c r="L11">
        <v>-8.5699999999999998E-2</v>
      </c>
      <c r="M11">
        <v>-41.31044</v>
      </c>
      <c r="N11">
        <v>-0.55828999999999995</v>
      </c>
      <c r="O11">
        <v>253.97796</v>
      </c>
      <c r="P11">
        <v>252.10338999999999</v>
      </c>
      <c r="Q11">
        <v>-18989.59404</v>
      </c>
      <c r="R11">
        <v>-9588.6587299999992</v>
      </c>
      <c r="S11" t="s">
        <v>25</v>
      </c>
      <c r="T11" t="e">
        <f t="shared" si="0"/>
        <v>#NAME?</v>
      </c>
      <c r="U11">
        <v>5.3800000000000002E-3</v>
      </c>
      <c r="V11">
        <v>3.0000000000000001E-5</v>
      </c>
      <c r="W11">
        <v>4.1999999999999997E-3</v>
      </c>
      <c r="X11">
        <v>4.6699999999999997E-3</v>
      </c>
      <c r="Y11">
        <v>7.9100000000000004E-3</v>
      </c>
      <c r="Z11">
        <v>0</v>
      </c>
      <c r="AA11">
        <v>0</v>
      </c>
    </row>
    <row r="12" spans="1:27" x14ac:dyDescent="0.25">
      <c r="A12">
        <v>12.75642</v>
      </c>
      <c r="B12">
        <v>25.669180000000001</v>
      </c>
      <c r="C12">
        <v>39.67971</v>
      </c>
      <c r="D12">
        <v>39.566000000000003</v>
      </c>
      <c r="E12">
        <v>28.935569999999998</v>
      </c>
      <c r="F12">
        <v>-1.18512</v>
      </c>
      <c r="G12">
        <v>3.4639999999999997E-2</v>
      </c>
      <c r="H12">
        <v>0.85226000000000002</v>
      </c>
      <c r="I12">
        <v>0.86009999999999998</v>
      </c>
      <c r="J12">
        <v>-3.0244200000000001</v>
      </c>
      <c r="K12">
        <v>6.5699999999999995E-2</v>
      </c>
      <c r="L12">
        <v>-8.5690000000000002E-2</v>
      </c>
      <c r="M12">
        <v>-41.315420000000003</v>
      </c>
      <c r="N12">
        <v>-0.56369000000000002</v>
      </c>
      <c r="O12">
        <v>253.85015999999999</v>
      </c>
      <c r="P12">
        <v>251.53360000000001</v>
      </c>
      <c r="Q12">
        <v>-18990.766029999999</v>
      </c>
      <c r="R12">
        <v>-9588.5905999999995</v>
      </c>
      <c r="S12" t="s">
        <v>25</v>
      </c>
      <c r="T12" t="e">
        <f t="shared" si="0"/>
        <v>#NAME?</v>
      </c>
      <c r="U12">
        <v>5.3800000000000002E-3</v>
      </c>
      <c r="V12">
        <v>3.0000000000000001E-5</v>
      </c>
      <c r="W12">
        <v>4.2100000000000002E-3</v>
      </c>
      <c r="X12">
        <v>4.6699999999999997E-3</v>
      </c>
      <c r="Y12">
        <v>7.9000000000000008E-3</v>
      </c>
      <c r="Z12">
        <v>0</v>
      </c>
      <c r="AA12">
        <v>0</v>
      </c>
    </row>
    <row r="13" spans="1:27" x14ac:dyDescent="0.25">
      <c r="A13">
        <v>13.75698</v>
      </c>
      <c r="B13">
        <v>25.672059999999998</v>
      </c>
      <c r="C13">
        <v>39.678429999999999</v>
      </c>
      <c r="D13">
        <v>39.566569999999999</v>
      </c>
      <c r="E13">
        <v>28.939330000000002</v>
      </c>
      <c r="F13">
        <v>-1.18512</v>
      </c>
      <c r="G13">
        <v>3.3759999999999998E-2</v>
      </c>
      <c r="H13">
        <v>0.85213000000000005</v>
      </c>
      <c r="I13">
        <v>0.85736999999999997</v>
      </c>
      <c r="J13">
        <v>-3.0244200000000001</v>
      </c>
      <c r="K13">
        <v>6.4509999999999998E-2</v>
      </c>
      <c r="L13">
        <v>-8.5669999999999996E-2</v>
      </c>
      <c r="M13">
        <v>-41.326599999999999</v>
      </c>
      <c r="N13">
        <v>-0.55456000000000005</v>
      </c>
      <c r="O13">
        <v>253.04327000000001</v>
      </c>
      <c r="P13">
        <v>251.49527</v>
      </c>
      <c r="Q13">
        <v>-18992.189190000001</v>
      </c>
      <c r="R13">
        <v>-9588.5269900000003</v>
      </c>
      <c r="S13" t="s">
        <v>25</v>
      </c>
      <c r="T13" t="e">
        <f t="shared" si="0"/>
        <v>#NAME?</v>
      </c>
      <c r="U13">
        <v>5.3699999999999998E-3</v>
      </c>
      <c r="V13">
        <v>3.0000000000000001E-5</v>
      </c>
      <c r="W13">
        <v>4.2100000000000002E-3</v>
      </c>
      <c r="X13">
        <v>4.6499999999999996E-3</v>
      </c>
      <c r="Y13">
        <v>7.9000000000000008E-3</v>
      </c>
      <c r="Z13">
        <v>0</v>
      </c>
      <c r="AA13">
        <v>0</v>
      </c>
    </row>
    <row r="14" spans="1:27" x14ac:dyDescent="0.25">
      <c r="A14">
        <v>14.757680000000001</v>
      </c>
      <c r="B14">
        <v>25.674910000000001</v>
      </c>
      <c r="C14">
        <v>39.678269999999998</v>
      </c>
      <c r="D14">
        <v>39.56512</v>
      </c>
      <c r="E14">
        <v>28.943930000000002</v>
      </c>
      <c r="F14">
        <v>-1.18512</v>
      </c>
      <c r="G14">
        <v>3.4099999999999998E-2</v>
      </c>
      <c r="H14">
        <v>0.85253000000000001</v>
      </c>
      <c r="I14">
        <v>0.85968</v>
      </c>
      <c r="J14">
        <v>-3.0244200000000001</v>
      </c>
      <c r="K14">
        <v>6.5379999999999994E-2</v>
      </c>
      <c r="L14">
        <v>-8.5750000000000007E-2</v>
      </c>
      <c r="M14">
        <v>-41.348759999999999</v>
      </c>
      <c r="N14">
        <v>-0.56089999999999995</v>
      </c>
      <c r="O14">
        <v>253.72431</v>
      </c>
      <c r="P14">
        <v>251.61574999999999</v>
      </c>
      <c r="Q14">
        <v>-18993.783029999999</v>
      </c>
      <c r="R14">
        <v>-9588.3829499999993</v>
      </c>
      <c r="S14" t="s">
        <v>25</v>
      </c>
      <c r="T14" t="e">
        <f t="shared" si="0"/>
        <v>#NAME?</v>
      </c>
      <c r="U14">
        <v>5.3800000000000002E-3</v>
      </c>
      <c r="V14">
        <v>2.0000000000000002E-5</v>
      </c>
      <c r="W14">
        <v>4.2100000000000002E-3</v>
      </c>
      <c r="X14">
        <v>4.6499999999999996E-3</v>
      </c>
      <c r="Y14">
        <v>7.9000000000000008E-3</v>
      </c>
      <c r="Z14">
        <v>0</v>
      </c>
      <c r="AA14">
        <v>0</v>
      </c>
    </row>
    <row r="15" spans="1:27" x14ac:dyDescent="0.25">
      <c r="A15">
        <v>15.75703</v>
      </c>
      <c r="B15">
        <v>25.677949999999999</v>
      </c>
      <c r="C15">
        <v>39.678319999999999</v>
      </c>
      <c r="D15">
        <v>39.565489999999997</v>
      </c>
      <c r="E15">
        <v>28.948370000000001</v>
      </c>
      <c r="F15">
        <v>-1.18512</v>
      </c>
      <c r="G15">
        <v>3.193E-2</v>
      </c>
      <c r="H15">
        <v>0.85236000000000001</v>
      </c>
      <c r="I15">
        <v>0.86148999999999998</v>
      </c>
      <c r="J15">
        <v>-3.0244200000000001</v>
      </c>
      <c r="K15">
        <v>6.4619999999999997E-2</v>
      </c>
      <c r="L15">
        <v>-8.5680000000000006E-2</v>
      </c>
      <c r="M15">
        <v>-41.36647</v>
      </c>
      <c r="N15">
        <v>-0.55935000000000001</v>
      </c>
      <c r="O15">
        <v>254.26057</v>
      </c>
      <c r="P15">
        <v>251.56531000000001</v>
      </c>
      <c r="Q15">
        <v>-18995.384549999999</v>
      </c>
      <c r="R15">
        <v>-9588.4203699999998</v>
      </c>
      <c r="S15" t="s">
        <v>25</v>
      </c>
      <c r="T15" t="e">
        <f t="shared" si="0"/>
        <v>#NAME?</v>
      </c>
      <c r="U15">
        <v>5.3800000000000002E-3</v>
      </c>
      <c r="V15">
        <v>3.0000000000000001E-5</v>
      </c>
      <c r="W15">
        <v>4.2100000000000002E-3</v>
      </c>
      <c r="X15">
        <v>4.6100000000000004E-3</v>
      </c>
      <c r="Y15">
        <v>7.9000000000000008E-3</v>
      </c>
      <c r="Z15">
        <v>0</v>
      </c>
      <c r="AA15">
        <v>0</v>
      </c>
    </row>
    <row r="16" spans="1:27" x14ac:dyDescent="0.25">
      <c r="A16">
        <v>16.75705</v>
      </c>
      <c r="B16">
        <v>25.681039999999999</v>
      </c>
      <c r="C16">
        <v>39.678910000000002</v>
      </c>
      <c r="D16">
        <v>39.565260000000002</v>
      </c>
      <c r="E16">
        <v>28.954429999999999</v>
      </c>
      <c r="F16">
        <v>-1.18512</v>
      </c>
      <c r="G16">
        <v>3.3390000000000003E-2</v>
      </c>
      <c r="H16">
        <v>0.85506000000000004</v>
      </c>
      <c r="I16">
        <v>0.85587999999999997</v>
      </c>
      <c r="J16">
        <v>-3.0244200000000001</v>
      </c>
      <c r="K16">
        <v>6.386E-2</v>
      </c>
      <c r="L16">
        <v>-8.5750000000000007E-2</v>
      </c>
      <c r="M16">
        <v>-41.4041</v>
      </c>
      <c r="N16">
        <v>-0.56345000000000001</v>
      </c>
      <c r="O16">
        <v>252.60301999999999</v>
      </c>
      <c r="P16">
        <v>252.36286999999999</v>
      </c>
      <c r="Q16">
        <v>-18997.34549</v>
      </c>
      <c r="R16">
        <v>-9588.4528399999999</v>
      </c>
      <c r="S16" t="s">
        <v>25</v>
      </c>
      <c r="T16" t="e">
        <f t="shared" si="0"/>
        <v>#NAME?</v>
      </c>
      <c r="U16">
        <v>5.3699999999999998E-3</v>
      </c>
      <c r="V16">
        <v>2.0000000000000002E-5</v>
      </c>
      <c r="W16">
        <v>4.1999999999999997E-3</v>
      </c>
      <c r="X16">
        <v>4.64E-3</v>
      </c>
      <c r="Y16">
        <v>7.9100000000000004E-3</v>
      </c>
      <c r="Z16">
        <v>0</v>
      </c>
      <c r="AA16">
        <v>0</v>
      </c>
    </row>
    <row r="17" spans="1:27" x14ac:dyDescent="0.25">
      <c r="A17">
        <v>17.75705</v>
      </c>
      <c r="B17">
        <v>25.684750000000001</v>
      </c>
      <c r="C17">
        <v>39.677779999999998</v>
      </c>
      <c r="D17">
        <v>39.564300000000003</v>
      </c>
      <c r="E17">
        <v>28.958590000000001</v>
      </c>
      <c r="F17">
        <v>-1.18512</v>
      </c>
      <c r="G17">
        <v>3.4070000000000003E-2</v>
      </c>
      <c r="H17">
        <v>0.85563999999999996</v>
      </c>
      <c r="I17">
        <v>0.86280000000000001</v>
      </c>
      <c r="J17">
        <v>-3.0244200000000001</v>
      </c>
      <c r="K17">
        <v>6.3380000000000006E-2</v>
      </c>
      <c r="L17">
        <v>-8.5680000000000006E-2</v>
      </c>
      <c r="M17">
        <v>-41.409680000000002</v>
      </c>
      <c r="N17">
        <v>-0.56259000000000003</v>
      </c>
      <c r="O17">
        <v>254.6456</v>
      </c>
      <c r="P17">
        <v>252.53167999999999</v>
      </c>
      <c r="Q17">
        <v>-18999.029320000001</v>
      </c>
      <c r="R17">
        <v>-9588.2650400000002</v>
      </c>
      <c r="S17" t="s">
        <v>25</v>
      </c>
      <c r="T17" t="e">
        <f t="shared" si="0"/>
        <v>#NAME?</v>
      </c>
      <c r="U17">
        <v>5.3800000000000002E-3</v>
      </c>
      <c r="V17">
        <v>3.0000000000000001E-5</v>
      </c>
      <c r="W17">
        <v>4.1999999999999997E-3</v>
      </c>
      <c r="X17">
        <v>4.6499999999999996E-3</v>
      </c>
      <c r="Y17">
        <v>7.92E-3</v>
      </c>
      <c r="Z17">
        <v>0</v>
      </c>
      <c r="AA17">
        <v>0</v>
      </c>
    </row>
    <row r="18" spans="1:27" x14ac:dyDescent="0.25">
      <c r="A18">
        <v>18.75703</v>
      </c>
      <c r="B18">
        <v>25.688949999999998</v>
      </c>
      <c r="C18">
        <v>39.677390000000003</v>
      </c>
      <c r="D18">
        <v>39.56456</v>
      </c>
      <c r="E18">
        <v>28.96358</v>
      </c>
      <c r="F18">
        <v>-1.18512</v>
      </c>
      <c r="G18">
        <v>3.3980000000000003E-2</v>
      </c>
      <c r="H18">
        <v>0.85668999999999995</v>
      </c>
      <c r="I18">
        <v>0.86089000000000004</v>
      </c>
      <c r="J18">
        <v>-3.0244200000000001</v>
      </c>
      <c r="K18">
        <v>6.2979999999999994E-2</v>
      </c>
      <c r="L18">
        <v>-8.5690000000000002E-2</v>
      </c>
      <c r="M18">
        <v>-41.419690000000003</v>
      </c>
      <c r="N18">
        <v>-0.55937000000000003</v>
      </c>
      <c r="O18">
        <v>254.08327</v>
      </c>
      <c r="P18">
        <v>252.84327999999999</v>
      </c>
      <c r="Q18">
        <v>-19000.997340000002</v>
      </c>
      <c r="R18">
        <v>-9588.2541299999993</v>
      </c>
      <c r="S18" t="s">
        <v>25</v>
      </c>
      <c r="T18" t="e">
        <f t="shared" si="0"/>
        <v>#NAME?</v>
      </c>
      <c r="U18">
        <v>5.3800000000000002E-3</v>
      </c>
      <c r="V18">
        <v>3.0000000000000001E-5</v>
      </c>
      <c r="W18">
        <v>4.1999999999999997E-3</v>
      </c>
      <c r="X18">
        <v>4.6499999999999996E-3</v>
      </c>
      <c r="Y18">
        <v>7.92E-3</v>
      </c>
      <c r="Z18">
        <v>0</v>
      </c>
      <c r="AA18">
        <v>0</v>
      </c>
    </row>
    <row r="19" spans="1:27" x14ac:dyDescent="0.25">
      <c r="A19">
        <v>19.75705</v>
      </c>
      <c r="B19">
        <v>25.692540000000001</v>
      </c>
      <c r="C19">
        <v>39.677759999999999</v>
      </c>
      <c r="D19">
        <v>39.564360000000001</v>
      </c>
      <c r="E19">
        <v>28.96818</v>
      </c>
      <c r="F19">
        <v>-1.18512</v>
      </c>
      <c r="G19">
        <v>3.4509999999999999E-2</v>
      </c>
      <c r="H19">
        <v>0.85758000000000001</v>
      </c>
      <c r="I19">
        <v>0.86419000000000001</v>
      </c>
      <c r="J19">
        <v>-3.0244200000000001</v>
      </c>
      <c r="K19">
        <v>6.4280000000000004E-2</v>
      </c>
      <c r="L19">
        <v>-8.5639999999999994E-2</v>
      </c>
      <c r="M19">
        <v>-41.432549999999999</v>
      </c>
      <c r="N19">
        <v>-0.56216999999999995</v>
      </c>
      <c r="O19">
        <v>255.05691999999999</v>
      </c>
      <c r="P19">
        <v>253.10476</v>
      </c>
      <c r="Q19">
        <v>-19002.75359</v>
      </c>
      <c r="R19">
        <v>-9588.2696199999991</v>
      </c>
      <c r="S19" t="s">
        <v>25</v>
      </c>
      <c r="T19" t="e">
        <f t="shared" si="0"/>
        <v>#NAME?</v>
      </c>
      <c r="U19">
        <v>5.3800000000000002E-3</v>
      </c>
      <c r="V19">
        <v>3.0000000000000001E-5</v>
      </c>
      <c r="W19">
        <v>4.2100000000000002E-3</v>
      </c>
      <c r="X19">
        <v>4.6600000000000001E-3</v>
      </c>
      <c r="Y19">
        <v>7.9299999999999995E-3</v>
      </c>
      <c r="Z19">
        <v>0</v>
      </c>
      <c r="AA19">
        <v>0</v>
      </c>
    </row>
    <row r="20" spans="1:27" x14ac:dyDescent="0.25">
      <c r="A20">
        <v>20.75705</v>
      </c>
      <c r="B20">
        <v>25.697430000000001</v>
      </c>
      <c r="C20">
        <v>39.676960000000001</v>
      </c>
      <c r="D20">
        <v>39.56371</v>
      </c>
      <c r="E20">
        <v>28.973179999999999</v>
      </c>
      <c r="F20">
        <v>-1.18512</v>
      </c>
      <c r="G20">
        <v>3.456E-2</v>
      </c>
      <c r="H20">
        <v>0.85762000000000005</v>
      </c>
      <c r="I20">
        <v>0.86234999999999995</v>
      </c>
      <c r="J20">
        <v>-3.0244200000000001</v>
      </c>
      <c r="K20">
        <v>6.4329999999999998E-2</v>
      </c>
      <c r="L20">
        <v>-8.5690000000000002E-2</v>
      </c>
      <c r="M20">
        <v>-41.433869999999999</v>
      </c>
      <c r="N20">
        <v>-0.56142999999999998</v>
      </c>
      <c r="O20">
        <v>254.51265000000001</v>
      </c>
      <c r="P20">
        <v>253.11624</v>
      </c>
      <c r="Q20">
        <v>-19004.871780000001</v>
      </c>
      <c r="R20">
        <v>-9588.1384199999993</v>
      </c>
      <c r="S20" t="s">
        <v>25</v>
      </c>
      <c r="T20" t="e">
        <f t="shared" si="0"/>
        <v>#NAME?</v>
      </c>
      <c r="U20">
        <v>5.3800000000000002E-3</v>
      </c>
      <c r="V20">
        <v>3.0000000000000001E-5</v>
      </c>
      <c r="W20">
        <v>4.2100000000000002E-3</v>
      </c>
      <c r="X20">
        <v>4.6600000000000001E-3</v>
      </c>
      <c r="Y20">
        <v>7.9299999999999995E-3</v>
      </c>
      <c r="Z20">
        <v>0</v>
      </c>
      <c r="AA20">
        <v>0</v>
      </c>
    </row>
    <row r="21" spans="1:27" x14ac:dyDescent="0.25">
      <c r="A21">
        <v>21.75705</v>
      </c>
      <c r="B21">
        <v>25.70234</v>
      </c>
      <c r="C21">
        <v>39.675559999999997</v>
      </c>
      <c r="D21">
        <v>39.56326</v>
      </c>
      <c r="E21">
        <v>28.976579999999998</v>
      </c>
      <c r="F21">
        <v>-1.18512</v>
      </c>
      <c r="G21">
        <v>3.4500000000000003E-2</v>
      </c>
      <c r="H21">
        <v>0.85753000000000001</v>
      </c>
      <c r="I21">
        <v>0.86358999999999997</v>
      </c>
      <c r="J21">
        <v>-3.0244200000000001</v>
      </c>
      <c r="K21">
        <v>6.5549999999999997E-2</v>
      </c>
      <c r="L21">
        <v>-8.5680000000000006E-2</v>
      </c>
      <c r="M21">
        <v>-41.414760000000001</v>
      </c>
      <c r="N21">
        <v>-0.55671000000000004</v>
      </c>
      <c r="O21">
        <v>254.87835000000001</v>
      </c>
      <c r="P21">
        <v>253.09036</v>
      </c>
      <c r="Q21">
        <v>-19006.650000000001</v>
      </c>
      <c r="R21">
        <v>-9587.9737100000002</v>
      </c>
      <c r="S21" t="s">
        <v>25</v>
      </c>
      <c r="T21" t="e">
        <f t="shared" si="0"/>
        <v>#NAME?</v>
      </c>
      <c r="U21">
        <v>5.3800000000000002E-3</v>
      </c>
      <c r="V21">
        <v>3.0000000000000001E-5</v>
      </c>
      <c r="W21">
        <v>4.2100000000000002E-3</v>
      </c>
      <c r="X21">
        <v>4.6600000000000001E-3</v>
      </c>
      <c r="Y21">
        <v>7.9299999999999995E-3</v>
      </c>
      <c r="Z21">
        <v>0</v>
      </c>
      <c r="AA21">
        <v>0</v>
      </c>
    </row>
    <row r="22" spans="1:27" x14ac:dyDescent="0.25">
      <c r="A22">
        <v>22.75705</v>
      </c>
      <c r="B22">
        <v>25.707229999999999</v>
      </c>
      <c r="C22">
        <v>39.67606</v>
      </c>
      <c r="D22">
        <v>39.562710000000003</v>
      </c>
      <c r="E22">
        <v>28.979569999999999</v>
      </c>
      <c r="F22">
        <v>-1.18512</v>
      </c>
      <c r="G22">
        <v>3.4700000000000002E-2</v>
      </c>
      <c r="H22">
        <v>0.85765999999999998</v>
      </c>
      <c r="I22">
        <v>0.86209999999999998</v>
      </c>
      <c r="J22">
        <v>-3.0244200000000001</v>
      </c>
      <c r="K22">
        <v>6.3210000000000002E-2</v>
      </c>
      <c r="L22">
        <v>-8.5669999999999996E-2</v>
      </c>
      <c r="M22">
        <v>-41.390680000000003</v>
      </c>
      <c r="N22">
        <v>-0.56191999999999998</v>
      </c>
      <c r="O22">
        <v>254.43912</v>
      </c>
      <c r="P22">
        <v>253.13</v>
      </c>
      <c r="Q22">
        <v>-19008.34015</v>
      </c>
      <c r="R22">
        <v>-9587.9682599999996</v>
      </c>
      <c r="S22" t="s">
        <v>25</v>
      </c>
      <c r="T22" t="e">
        <f t="shared" si="0"/>
        <v>#NAME?</v>
      </c>
      <c r="U22">
        <v>5.3800000000000002E-3</v>
      </c>
      <c r="V22">
        <v>3.0000000000000001E-5</v>
      </c>
      <c r="W22">
        <v>4.1999999999999997E-3</v>
      </c>
      <c r="X22">
        <v>4.6699999999999997E-3</v>
      </c>
      <c r="Y22">
        <v>7.9299999999999995E-3</v>
      </c>
      <c r="Z22">
        <v>0</v>
      </c>
      <c r="AA22">
        <v>0</v>
      </c>
    </row>
    <row r="23" spans="1:27" x14ac:dyDescent="0.25">
      <c r="A23">
        <v>23.75705</v>
      </c>
      <c r="B23">
        <v>25.712399999999999</v>
      </c>
      <c r="C23">
        <v>39.675829999999998</v>
      </c>
      <c r="D23">
        <v>39.562629999999999</v>
      </c>
      <c r="E23">
        <v>28.98292</v>
      </c>
      <c r="F23">
        <v>-1.18512</v>
      </c>
      <c r="G23">
        <v>3.449E-2</v>
      </c>
      <c r="H23">
        <v>0.85777000000000003</v>
      </c>
      <c r="I23">
        <v>0.86255000000000004</v>
      </c>
      <c r="J23">
        <v>-3.0244200000000001</v>
      </c>
      <c r="K23">
        <v>6.447E-2</v>
      </c>
      <c r="L23">
        <v>-8.5699999999999998E-2</v>
      </c>
      <c r="M23">
        <v>-41.367660000000001</v>
      </c>
      <c r="N23">
        <v>-0.56116999999999995</v>
      </c>
      <c r="O23">
        <v>254.57283000000001</v>
      </c>
      <c r="P23">
        <v>253.16088999999999</v>
      </c>
      <c r="Q23">
        <v>-19010.165939999999</v>
      </c>
      <c r="R23">
        <v>-9587.9405900000002</v>
      </c>
      <c r="S23" t="s">
        <v>25</v>
      </c>
      <c r="T23" t="e">
        <f t="shared" si="0"/>
        <v>#NAME?</v>
      </c>
      <c r="U23">
        <v>5.3800000000000002E-3</v>
      </c>
      <c r="V23">
        <v>3.0000000000000001E-5</v>
      </c>
      <c r="W23">
        <v>4.2100000000000002E-3</v>
      </c>
      <c r="X23">
        <v>4.6600000000000001E-3</v>
      </c>
      <c r="Y23">
        <v>7.9299999999999995E-3</v>
      </c>
      <c r="Z23">
        <v>0</v>
      </c>
      <c r="AA23">
        <v>0</v>
      </c>
    </row>
    <row r="24" spans="1:27" x14ac:dyDescent="0.25">
      <c r="A24">
        <v>24.75703</v>
      </c>
      <c r="B24">
        <v>25.71856</v>
      </c>
      <c r="C24">
        <v>39.6755</v>
      </c>
      <c r="D24">
        <v>39.563389999999998</v>
      </c>
      <c r="E24">
        <v>28.987100000000002</v>
      </c>
      <c r="F24">
        <v>-1.18512</v>
      </c>
      <c r="G24">
        <v>3.4250000000000003E-2</v>
      </c>
      <c r="H24">
        <v>0.85779000000000005</v>
      </c>
      <c r="I24">
        <v>0.86792000000000002</v>
      </c>
      <c r="J24">
        <v>-3.0244200000000001</v>
      </c>
      <c r="K24">
        <v>6.3670000000000004E-2</v>
      </c>
      <c r="L24">
        <v>-8.5709999999999995E-2</v>
      </c>
      <c r="M24">
        <v>-41.342599999999997</v>
      </c>
      <c r="N24">
        <v>-0.55579999999999996</v>
      </c>
      <c r="O24">
        <v>256.15575999999999</v>
      </c>
      <c r="P24">
        <v>253.16753</v>
      </c>
      <c r="Q24">
        <v>-19012.380140000001</v>
      </c>
      <c r="R24">
        <v>-9587.9792400000006</v>
      </c>
      <c r="S24" t="s">
        <v>25</v>
      </c>
      <c r="T24" t="e">
        <f t="shared" si="0"/>
        <v>#NAME?</v>
      </c>
      <c r="U24">
        <v>5.3899999999999998E-3</v>
      </c>
      <c r="V24">
        <v>3.0000000000000001E-5</v>
      </c>
      <c r="W24">
        <v>4.1999999999999997E-3</v>
      </c>
      <c r="X24">
        <v>4.6600000000000001E-3</v>
      </c>
      <c r="Y24">
        <v>7.9299999999999995E-3</v>
      </c>
      <c r="Z24">
        <v>0</v>
      </c>
      <c r="AA24">
        <v>0</v>
      </c>
    </row>
    <row r="25" spans="1:27" x14ac:dyDescent="0.25">
      <c r="A25">
        <v>25.75703</v>
      </c>
      <c r="B25">
        <v>25.723839999999999</v>
      </c>
      <c r="C25">
        <v>39.675449999999998</v>
      </c>
      <c r="D25">
        <v>39.562779999999997</v>
      </c>
      <c r="E25">
        <v>28.990849999999998</v>
      </c>
      <c r="F25">
        <v>-1.18512</v>
      </c>
      <c r="G25">
        <v>3.4630000000000001E-2</v>
      </c>
      <c r="H25">
        <v>0.85696000000000006</v>
      </c>
      <c r="I25">
        <v>0.86487999999999998</v>
      </c>
      <c r="J25">
        <v>-3.0244200000000001</v>
      </c>
      <c r="K25">
        <v>6.368E-2</v>
      </c>
      <c r="L25">
        <v>-8.5720000000000005E-2</v>
      </c>
      <c r="M25">
        <v>-41.323270000000001</v>
      </c>
      <c r="N25">
        <v>-0.55852999999999997</v>
      </c>
      <c r="O25">
        <v>255.26058</v>
      </c>
      <c r="P25">
        <v>252.92227</v>
      </c>
      <c r="Q25">
        <v>-19014.312969999999</v>
      </c>
      <c r="R25">
        <v>-9587.9201200000007</v>
      </c>
      <c r="S25" t="s">
        <v>25</v>
      </c>
      <c r="T25" t="e">
        <f t="shared" si="0"/>
        <v>#NAME?</v>
      </c>
      <c r="U25">
        <v>5.3800000000000002E-3</v>
      </c>
      <c r="V25">
        <v>3.0000000000000001E-5</v>
      </c>
      <c r="W25">
        <v>4.1999999999999997E-3</v>
      </c>
      <c r="X25">
        <v>4.6600000000000001E-3</v>
      </c>
      <c r="Y25">
        <v>7.92E-3</v>
      </c>
      <c r="Z25">
        <v>0</v>
      </c>
      <c r="AA25">
        <v>0</v>
      </c>
    </row>
    <row r="26" spans="1:27" x14ac:dyDescent="0.25">
      <c r="A26">
        <v>26.758189999999999</v>
      </c>
      <c r="B26">
        <v>25.72972</v>
      </c>
      <c r="C26">
        <v>39.675280000000001</v>
      </c>
      <c r="D26">
        <v>39.563380000000002</v>
      </c>
      <c r="E26">
        <v>28.993259999999999</v>
      </c>
      <c r="F26">
        <v>-1.18512</v>
      </c>
      <c r="G26">
        <v>3.5040000000000002E-2</v>
      </c>
      <c r="H26">
        <v>0.85770999999999997</v>
      </c>
      <c r="I26">
        <v>0.86162000000000005</v>
      </c>
      <c r="J26">
        <v>-3.0244200000000001</v>
      </c>
      <c r="K26">
        <v>6.4589999999999995E-2</v>
      </c>
      <c r="L26">
        <v>-8.5709999999999995E-2</v>
      </c>
      <c r="M26">
        <v>-41.279389999999999</v>
      </c>
      <c r="N26">
        <v>-0.55476000000000003</v>
      </c>
      <c r="O26">
        <v>254.29668000000001</v>
      </c>
      <c r="P26">
        <v>253.14368999999999</v>
      </c>
      <c r="Q26">
        <v>-19016.090120000001</v>
      </c>
      <c r="R26">
        <v>-9587.9592499999999</v>
      </c>
      <c r="S26" t="s">
        <v>25</v>
      </c>
      <c r="T26" t="e">
        <f t="shared" si="0"/>
        <v>#NAME?</v>
      </c>
      <c r="U26">
        <v>5.3800000000000002E-3</v>
      </c>
      <c r="V26">
        <v>3.0000000000000001E-5</v>
      </c>
      <c r="W26">
        <v>4.2100000000000002E-3</v>
      </c>
      <c r="X26">
        <v>4.6699999999999997E-3</v>
      </c>
      <c r="Y26">
        <v>7.9299999999999995E-3</v>
      </c>
      <c r="Z26">
        <v>0</v>
      </c>
      <c r="AA26">
        <v>0</v>
      </c>
    </row>
    <row r="27" spans="1:27" x14ac:dyDescent="0.25">
      <c r="A27">
        <v>27.759329999999999</v>
      </c>
      <c r="B27">
        <v>25.735220000000002</v>
      </c>
      <c r="C27">
        <v>39.674869999999999</v>
      </c>
      <c r="D27">
        <v>39.563360000000003</v>
      </c>
      <c r="E27">
        <v>28.996860000000002</v>
      </c>
      <c r="F27">
        <v>-1.18512</v>
      </c>
      <c r="G27">
        <v>3.4689999999999999E-2</v>
      </c>
      <c r="H27">
        <v>0.85623000000000005</v>
      </c>
      <c r="I27">
        <v>0.86541000000000001</v>
      </c>
      <c r="J27">
        <v>-3.0244200000000001</v>
      </c>
      <c r="K27">
        <v>6.4399999999999999E-2</v>
      </c>
      <c r="L27">
        <v>-8.5629999999999998E-2</v>
      </c>
      <c r="M27">
        <v>-41.255389999999998</v>
      </c>
      <c r="N27">
        <v>-0.55283000000000004</v>
      </c>
      <c r="O27">
        <v>255.41607999999999</v>
      </c>
      <c r="P27">
        <v>252.70599999999999</v>
      </c>
      <c r="Q27">
        <v>-19018.039659999999</v>
      </c>
      <c r="R27">
        <v>-9587.9202000000005</v>
      </c>
      <c r="S27" t="s">
        <v>25</v>
      </c>
      <c r="T27" t="e">
        <f t="shared" si="0"/>
        <v>#NAME?</v>
      </c>
      <c r="U27">
        <v>5.3800000000000002E-3</v>
      </c>
      <c r="V27">
        <v>3.0000000000000001E-5</v>
      </c>
      <c r="W27">
        <v>4.2100000000000002E-3</v>
      </c>
      <c r="X27">
        <v>4.6699999999999997E-3</v>
      </c>
      <c r="Y27">
        <v>7.92E-3</v>
      </c>
      <c r="Z27">
        <v>0</v>
      </c>
      <c r="AA27">
        <v>0</v>
      </c>
    </row>
    <row r="28" spans="1:27" x14ac:dyDescent="0.25">
      <c r="A28">
        <v>28.759209999999999</v>
      </c>
      <c r="B28">
        <v>25.742000000000001</v>
      </c>
      <c r="C28">
        <v>39.675660000000001</v>
      </c>
      <c r="D28">
        <v>39.563510000000001</v>
      </c>
      <c r="E28">
        <v>29.000389999999999</v>
      </c>
      <c r="F28">
        <v>-1.18512</v>
      </c>
      <c r="G28">
        <v>3.3020000000000001E-2</v>
      </c>
      <c r="H28">
        <v>0.85643000000000002</v>
      </c>
      <c r="I28">
        <v>0.86433000000000004</v>
      </c>
      <c r="J28">
        <v>-3.0244200000000001</v>
      </c>
      <c r="K28">
        <v>6.3640000000000002E-2</v>
      </c>
      <c r="L28">
        <v>-8.5730000000000001E-2</v>
      </c>
      <c r="M28">
        <v>-41.214280000000002</v>
      </c>
      <c r="N28">
        <v>-0.55598000000000003</v>
      </c>
      <c r="O28">
        <v>255.09681</v>
      </c>
      <c r="P28">
        <v>252.76716999999999</v>
      </c>
      <c r="Q28">
        <v>-19020.247490000002</v>
      </c>
      <c r="R28">
        <v>-9588.0038299999997</v>
      </c>
      <c r="S28" t="s">
        <v>25</v>
      </c>
      <c r="T28" t="e">
        <f t="shared" si="0"/>
        <v>#NAME?</v>
      </c>
      <c r="U28">
        <v>5.3800000000000002E-3</v>
      </c>
      <c r="V28">
        <v>3.0000000000000001E-5</v>
      </c>
      <c r="W28">
        <v>4.1999999999999997E-3</v>
      </c>
      <c r="X28">
        <v>4.6299999999999996E-3</v>
      </c>
      <c r="Y28">
        <v>7.92E-3</v>
      </c>
      <c r="Z28">
        <v>0</v>
      </c>
      <c r="AA28">
        <v>0</v>
      </c>
    </row>
    <row r="29" spans="1:27" x14ac:dyDescent="0.25">
      <c r="A29">
        <v>29.759160000000001</v>
      </c>
      <c r="B29">
        <v>25.74785</v>
      </c>
      <c r="C29">
        <v>39.675379999999997</v>
      </c>
      <c r="D29">
        <v>39.564549999999997</v>
      </c>
      <c r="E29">
        <v>29.003830000000001</v>
      </c>
      <c r="F29">
        <v>-1.18512</v>
      </c>
      <c r="G29">
        <v>3.5540000000000002E-2</v>
      </c>
      <c r="H29">
        <v>0.85667000000000004</v>
      </c>
      <c r="I29">
        <v>0.86121999999999999</v>
      </c>
      <c r="J29">
        <v>-3.0244200000000001</v>
      </c>
      <c r="K29">
        <v>6.5369999999999998E-2</v>
      </c>
      <c r="L29">
        <v>-8.5680000000000006E-2</v>
      </c>
      <c r="M29">
        <v>-41.183860000000003</v>
      </c>
      <c r="N29">
        <v>-0.54942000000000002</v>
      </c>
      <c r="O29">
        <v>254.18098000000001</v>
      </c>
      <c r="P29">
        <v>252.83521999999999</v>
      </c>
      <c r="Q29">
        <v>-19022.238789999999</v>
      </c>
      <c r="R29">
        <v>-9588.0728999999992</v>
      </c>
      <c r="S29" t="s">
        <v>25</v>
      </c>
      <c r="T29" t="e">
        <f t="shared" si="0"/>
        <v>#NAME?</v>
      </c>
      <c r="U29">
        <v>5.3800000000000002E-3</v>
      </c>
      <c r="V29">
        <v>3.0000000000000001E-5</v>
      </c>
      <c r="W29">
        <v>4.2100000000000002E-3</v>
      </c>
      <c r="X29">
        <v>4.6800000000000001E-3</v>
      </c>
      <c r="Y29">
        <v>7.92E-3</v>
      </c>
      <c r="Z29">
        <v>0</v>
      </c>
      <c r="AA29">
        <v>0</v>
      </c>
    </row>
    <row r="30" spans="1:27" x14ac:dyDescent="0.25">
      <c r="A30">
        <v>30.759219999999999</v>
      </c>
      <c r="B30">
        <v>25.75421</v>
      </c>
      <c r="C30">
        <v>39.675289999999997</v>
      </c>
      <c r="D30">
        <v>39.564920000000001</v>
      </c>
      <c r="E30">
        <v>29.00712</v>
      </c>
      <c r="F30">
        <v>-1.18512</v>
      </c>
      <c r="G30">
        <v>3.4619999999999998E-2</v>
      </c>
      <c r="H30">
        <v>0.85685</v>
      </c>
      <c r="I30">
        <v>0.86163000000000001</v>
      </c>
      <c r="J30">
        <v>-3.0244200000000001</v>
      </c>
      <c r="K30">
        <v>6.4890000000000003E-2</v>
      </c>
      <c r="L30">
        <v>-8.5690000000000002E-2</v>
      </c>
      <c r="M30">
        <v>-41.144880000000001</v>
      </c>
      <c r="N30">
        <v>-0.54713000000000001</v>
      </c>
      <c r="O30">
        <v>254.29946000000001</v>
      </c>
      <c r="P30">
        <v>252.88942</v>
      </c>
      <c r="Q30">
        <v>-19024.307089999998</v>
      </c>
      <c r="R30">
        <v>-9588.0978300000006</v>
      </c>
      <c r="S30" t="s">
        <v>25</v>
      </c>
      <c r="T30" t="e">
        <f t="shared" si="0"/>
        <v>#NAME?</v>
      </c>
      <c r="U30">
        <v>5.3800000000000002E-3</v>
      </c>
      <c r="V30">
        <v>3.0000000000000001E-5</v>
      </c>
      <c r="W30">
        <v>4.2100000000000002E-3</v>
      </c>
      <c r="X30">
        <v>4.6600000000000001E-3</v>
      </c>
      <c r="Y30">
        <v>7.92E-3</v>
      </c>
      <c r="Z30">
        <v>0</v>
      </c>
      <c r="AA30">
        <v>0</v>
      </c>
    </row>
    <row r="31" spans="1:27" x14ac:dyDescent="0.25">
      <c r="A31">
        <v>31.759129999999999</v>
      </c>
      <c r="B31">
        <v>25.76033</v>
      </c>
      <c r="C31">
        <v>39.676369999999999</v>
      </c>
      <c r="D31">
        <v>39.56465</v>
      </c>
      <c r="E31">
        <v>29.010549999999999</v>
      </c>
      <c r="F31">
        <v>-1.18512</v>
      </c>
      <c r="G31">
        <v>3.372E-2</v>
      </c>
      <c r="H31">
        <v>0.85640000000000005</v>
      </c>
      <c r="I31">
        <v>0.86140000000000005</v>
      </c>
      <c r="J31">
        <v>-3.0244200000000001</v>
      </c>
      <c r="K31">
        <v>6.3009999999999997E-2</v>
      </c>
      <c r="L31">
        <v>-8.5699999999999998E-2</v>
      </c>
      <c r="M31">
        <v>-41.110860000000002</v>
      </c>
      <c r="N31">
        <v>-0.55384</v>
      </c>
      <c r="O31">
        <v>254.23161999999999</v>
      </c>
      <c r="P31">
        <v>252.75613000000001</v>
      </c>
      <c r="Q31">
        <v>-19026.352910000001</v>
      </c>
      <c r="R31">
        <v>-9588.1704399999999</v>
      </c>
      <c r="S31" t="s">
        <v>25</v>
      </c>
      <c r="T31" t="e">
        <f t="shared" si="0"/>
        <v>#NAME?</v>
      </c>
      <c r="U31">
        <v>5.3800000000000002E-3</v>
      </c>
      <c r="V31">
        <v>3.0000000000000001E-5</v>
      </c>
      <c r="W31">
        <v>4.1999999999999997E-3</v>
      </c>
      <c r="X31">
        <v>4.6499999999999996E-3</v>
      </c>
      <c r="Y31">
        <v>7.92E-3</v>
      </c>
      <c r="Z31">
        <v>0</v>
      </c>
      <c r="AA31">
        <v>0</v>
      </c>
    </row>
    <row r="32" spans="1:27" x14ac:dyDescent="0.25">
      <c r="A32">
        <v>32.760109999999997</v>
      </c>
      <c r="B32">
        <v>25.76756</v>
      </c>
      <c r="C32">
        <v>39.677190000000003</v>
      </c>
      <c r="D32">
        <v>39.566809999999997</v>
      </c>
      <c r="E32">
        <v>29.014849999999999</v>
      </c>
      <c r="F32">
        <v>-1.18512</v>
      </c>
      <c r="G32">
        <v>3.2919999999999998E-2</v>
      </c>
      <c r="H32">
        <v>0.85643000000000002</v>
      </c>
      <c r="I32">
        <v>0.86312</v>
      </c>
      <c r="J32">
        <v>-3.0244200000000001</v>
      </c>
      <c r="K32">
        <v>6.4750000000000002E-2</v>
      </c>
      <c r="L32">
        <v>-8.5699999999999998E-2</v>
      </c>
      <c r="M32">
        <v>-41.073900000000002</v>
      </c>
      <c r="N32">
        <v>-0.54720999999999997</v>
      </c>
      <c r="O32">
        <v>254.74053000000001</v>
      </c>
      <c r="P32">
        <v>252.76488000000001</v>
      </c>
      <c r="Q32">
        <v>-19028.825659999999</v>
      </c>
      <c r="R32">
        <v>-9588.4367700000003</v>
      </c>
      <c r="S32" t="s">
        <v>25</v>
      </c>
      <c r="T32" t="e">
        <f t="shared" si="0"/>
        <v>#NAME?</v>
      </c>
      <c r="U32">
        <v>5.3800000000000002E-3</v>
      </c>
      <c r="V32">
        <v>3.0000000000000001E-5</v>
      </c>
      <c r="W32">
        <v>4.2100000000000002E-3</v>
      </c>
      <c r="X32">
        <v>4.6299999999999996E-3</v>
      </c>
      <c r="Y32">
        <v>7.92E-3</v>
      </c>
      <c r="Z32">
        <v>0</v>
      </c>
      <c r="AA32">
        <v>0</v>
      </c>
    </row>
    <row r="33" spans="1:27" x14ac:dyDescent="0.25">
      <c r="A33">
        <v>33.760150000000003</v>
      </c>
      <c r="B33">
        <v>25.77346</v>
      </c>
      <c r="C33">
        <v>39.677399999999999</v>
      </c>
      <c r="D33">
        <v>39.566740000000003</v>
      </c>
      <c r="E33">
        <v>29.01764</v>
      </c>
      <c r="F33">
        <v>-1.18512</v>
      </c>
      <c r="G33">
        <v>3.3599999999999998E-2</v>
      </c>
      <c r="H33">
        <v>0.85606000000000004</v>
      </c>
      <c r="I33">
        <v>0.86194000000000004</v>
      </c>
      <c r="J33">
        <v>-3.0244200000000001</v>
      </c>
      <c r="K33">
        <v>6.3320000000000001E-2</v>
      </c>
      <c r="L33">
        <v>-8.5680000000000006E-2</v>
      </c>
      <c r="M33">
        <v>-41.034529999999997</v>
      </c>
      <c r="N33">
        <v>-0.54862</v>
      </c>
      <c r="O33">
        <v>254.39107000000001</v>
      </c>
      <c r="P33">
        <v>252.65600000000001</v>
      </c>
      <c r="Q33">
        <v>-19030.687519999999</v>
      </c>
      <c r="R33">
        <v>-9588.4504199999992</v>
      </c>
      <c r="S33" t="s">
        <v>25</v>
      </c>
      <c r="T33" t="e">
        <f t="shared" si="0"/>
        <v>#NAME?</v>
      </c>
      <c r="U33">
        <v>5.3800000000000002E-3</v>
      </c>
      <c r="V33">
        <v>3.0000000000000001E-5</v>
      </c>
      <c r="W33">
        <v>4.1999999999999997E-3</v>
      </c>
      <c r="X33">
        <v>4.6499999999999996E-3</v>
      </c>
      <c r="Y33">
        <v>7.92E-3</v>
      </c>
      <c r="Z33">
        <v>0</v>
      </c>
      <c r="AA33">
        <v>0</v>
      </c>
    </row>
    <row r="34" spans="1:27" x14ac:dyDescent="0.25">
      <c r="A34">
        <v>34.761209999999998</v>
      </c>
      <c r="B34">
        <v>25.778639999999999</v>
      </c>
      <c r="C34">
        <v>39.678890000000003</v>
      </c>
      <c r="D34">
        <v>39.567659999999997</v>
      </c>
      <c r="E34">
        <v>29.02075</v>
      </c>
      <c r="F34">
        <v>-1.18512</v>
      </c>
      <c r="G34">
        <v>3.3390000000000003E-2</v>
      </c>
      <c r="H34">
        <v>0.85540000000000005</v>
      </c>
      <c r="I34">
        <v>0.86192000000000002</v>
      </c>
      <c r="J34">
        <v>-3.0244200000000001</v>
      </c>
      <c r="K34">
        <v>6.3740000000000005E-2</v>
      </c>
      <c r="L34">
        <v>-8.5680000000000006E-2</v>
      </c>
      <c r="M34">
        <v>-41.008369999999999</v>
      </c>
      <c r="N34">
        <v>-0.55145</v>
      </c>
      <c r="O34">
        <v>254.38513</v>
      </c>
      <c r="P34">
        <v>252.46261999999999</v>
      </c>
      <c r="Q34">
        <v>-19032.464339999999</v>
      </c>
      <c r="R34">
        <v>-9588.6658900000002</v>
      </c>
      <c r="S34" t="s">
        <v>25</v>
      </c>
      <c r="T34" t="e">
        <f t="shared" si="0"/>
        <v>#NAME?</v>
      </c>
      <c r="U34">
        <v>5.3800000000000002E-3</v>
      </c>
      <c r="V34">
        <v>3.0000000000000001E-5</v>
      </c>
      <c r="W34">
        <v>4.1999999999999997E-3</v>
      </c>
      <c r="X34">
        <v>4.64E-3</v>
      </c>
      <c r="Y34">
        <v>7.92E-3</v>
      </c>
      <c r="Z34">
        <v>0</v>
      </c>
      <c r="AA34">
        <v>0</v>
      </c>
    </row>
    <row r="35" spans="1:27" x14ac:dyDescent="0.25">
      <c r="A35">
        <v>35.761980000000001</v>
      </c>
      <c r="B35">
        <v>25.785820000000001</v>
      </c>
      <c r="C35">
        <v>39.67794</v>
      </c>
      <c r="D35">
        <v>39.568330000000003</v>
      </c>
      <c r="E35">
        <v>29.024819999999998</v>
      </c>
      <c r="F35">
        <v>-1.18512</v>
      </c>
      <c r="G35">
        <v>3.4049999999999997E-2</v>
      </c>
      <c r="H35">
        <v>0.85516999999999999</v>
      </c>
      <c r="I35">
        <v>0.86219000000000001</v>
      </c>
      <c r="J35">
        <v>-3.0244200000000001</v>
      </c>
      <c r="K35">
        <v>6.4740000000000006E-2</v>
      </c>
      <c r="L35">
        <v>-8.5699999999999998E-2</v>
      </c>
      <c r="M35">
        <v>-40.969079999999998</v>
      </c>
      <c r="N35">
        <v>-0.54339000000000004</v>
      </c>
      <c r="O35">
        <v>254.46547000000001</v>
      </c>
      <c r="P35">
        <v>252.39395999999999</v>
      </c>
      <c r="Q35">
        <v>-19034.874110000001</v>
      </c>
      <c r="R35">
        <v>-9588.6412799999998</v>
      </c>
      <c r="S35" t="s">
        <v>25</v>
      </c>
      <c r="T35" t="e">
        <f t="shared" si="0"/>
        <v>#NAME?</v>
      </c>
      <c r="U35">
        <v>5.3800000000000002E-3</v>
      </c>
      <c r="V35">
        <v>3.0000000000000001E-5</v>
      </c>
      <c r="W35">
        <v>4.2100000000000002E-3</v>
      </c>
      <c r="X35">
        <v>4.6499999999999996E-3</v>
      </c>
      <c r="Y35">
        <v>7.92E-3</v>
      </c>
      <c r="Z35">
        <v>0</v>
      </c>
      <c r="AA35">
        <v>0</v>
      </c>
    </row>
    <row r="36" spans="1:27" x14ac:dyDescent="0.25">
      <c r="A36">
        <v>36.762439999999998</v>
      </c>
      <c r="B36">
        <v>25.793009999999999</v>
      </c>
      <c r="C36">
        <v>39.678930000000001</v>
      </c>
      <c r="D36">
        <v>39.569020000000002</v>
      </c>
      <c r="E36">
        <v>29.029150000000001</v>
      </c>
      <c r="F36">
        <v>-1.18512</v>
      </c>
      <c r="G36">
        <v>3.2969999999999999E-2</v>
      </c>
      <c r="H36">
        <v>0.85750999999999999</v>
      </c>
      <c r="I36">
        <v>0.86016999999999999</v>
      </c>
      <c r="J36">
        <v>-3.0244200000000001</v>
      </c>
      <c r="K36">
        <v>6.3490000000000005E-2</v>
      </c>
      <c r="L36">
        <v>-8.5720000000000005E-2</v>
      </c>
      <c r="M36">
        <v>-40.932870000000001</v>
      </c>
      <c r="N36">
        <v>-0.54483999999999999</v>
      </c>
      <c r="O36">
        <v>253.86855</v>
      </c>
      <c r="P36">
        <v>253.08488</v>
      </c>
      <c r="Q36">
        <v>-19037.34317</v>
      </c>
      <c r="R36">
        <v>-9588.7914199999996</v>
      </c>
      <c r="S36" t="s">
        <v>25</v>
      </c>
      <c r="T36" t="e">
        <f t="shared" si="0"/>
        <v>#NAME?</v>
      </c>
      <c r="U36">
        <v>5.3800000000000002E-3</v>
      </c>
      <c r="V36">
        <v>3.0000000000000001E-5</v>
      </c>
      <c r="W36">
        <v>4.1999999999999997E-3</v>
      </c>
      <c r="X36">
        <v>4.6299999999999996E-3</v>
      </c>
      <c r="Y36">
        <v>7.9299999999999995E-3</v>
      </c>
      <c r="Z36">
        <v>0</v>
      </c>
      <c r="AA36">
        <v>0</v>
      </c>
    </row>
    <row r="37" spans="1:27" x14ac:dyDescent="0.25">
      <c r="A37">
        <v>37.762349999999998</v>
      </c>
      <c r="B37">
        <v>25.798490000000001</v>
      </c>
      <c r="C37">
        <v>39.680570000000003</v>
      </c>
      <c r="D37">
        <v>39.568719999999999</v>
      </c>
      <c r="E37">
        <v>29.032730000000001</v>
      </c>
      <c r="F37">
        <v>-1.18512</v>
      </c>
      <c r="G37">
        <v>3.3410000000000002E-2</v>
      </c>
      <c r="H37">
        <v>0.85641999999999996</v>
      </c>
      <c r="I37">
        <v>0.85863</v>
      </c>
      <c r="J37">
        <v>-3.0244200000000001</v>
      </c>
      <c r="K37">
        <v>6.5409999999999996E-2</v>
      </c>
      <c r="L37">
        <v>-8.5690000000000002E-2</v>
      </c>
      <c r="M37">
        <v>-40.908790000000003</v>
      </c>
      <c r="N37">
        <v>-0.55447000000000002</v>
      </c>
      <c r="O37">
        <v>253.41386</v>
      </c>
      <c r="P37">
        <v>252.76244</v>
      </c>
      <c r="Q37">
        <v>-19039.284780000002</v>
      </c>
      <c r="R37">
        <v>-9588.9111900000007</v>
      </c>
      <c r="S37" t="s">
        <v>25</v>
      </c>
      <c r="T37" t="e">
        <f t="shared" si="0"/>
        <v>#NAME?</v>
      </c>
      <c r="U37">
        <v>5.3699999999999998E-3</v>
      </c>
      <c r="V37">
        <v>3.0000000000000001E-5</v>
      </c>
      <c r="W37">
        <v>4.2100000000000002E-3</v>
      </c>
      <c r="X37">
        <v>4.64E-3</v>
      </c>
      <c r="Y37">
        <v>7.92E-3</v>
      </c>
      <c r="Z37">
        <v>0</v>
      </c>
      <c r="AA37">
        <v>0</v>
      </c>
    </row>
    <row r="38" spans="1:27" x14ac:dyDescent="0.25">
      <c r="A38">
        <v>38.762560000000001</v>
      </c>
      <c r="B38">
        <v>25.80556</v>
      </c>
      <c r="C38">
        <v>39.680579999999999</v>
      </c>
      <c r="D38">
        <v>39.569189999999999</v>
      </c>
      <c r="E38">
        <v>29.03594</v>
      </c>
      <c r="F38">
        <v>-1.18512</v>
      </c>
      <c r="G38">
        <v>3.3919999999999999E-2</v>
      </c>
      <c r="H38">
        <v>0.85489999999999999</v>
      </c>
      <c r="I38">
        <v>0.86092000000000002</v>
      </c>
      <c r="J38">
        <v>-3.0244200000000001</v>
      </c>
      <c r="K38">
        <v>6.4759999999999998E-2</v>
      </c>
      <c r="L38">
        <v>-8.5669999999999996E-2</v>
      </c>
      <c r="M38">
        <v>-40.860010000000003</v>
      </c>
      <c r="N38">
        <v>-0.55218</v>
      </c>
      <c r="O38">
        <v>254.09014999999999</v>
      </c>
      <c r="P38">
        <v>252.31369000000001</v>
      </c>
      <c r="Q38">
        <v>-19041.48776</v>
      </c>
      <c r="R38">
        <v>-9588.9548699999996</v>
      </c>
      <c r="S38" t="s">
        <v>25</v>
      </c>
      <c r="T38" t="e">
        <f t="shared" si="0"/>
        <v>#NAME?</v>
      </c>
      <c r="U38">
        <v>5.3800000000000002E-3</v>
      </c>
      <c r="V38">
        <v>3.0000000000000001E-5</v>
      </c>
      <c r="W38">
        <v>4.2100000000000002E-3</v>
      </c>
      <c r="X38">
        <v>4.6499999999999996E-3</v>
      </c>
      <c r="Y38">
        <v>7.9100000000000004E-3</v>
      </c>
      <c r="Z38">
        <v>0</v>
      </c>
      <c r="AA38">
        <v>0</v>
      </c>
    </row>
    <row r="39" spans="1:27" x14ac:dyDescent="0.25">
      <c r="A39">
        <v>39.763280000000002</v>
      </c>
      <c r="B39">
        <v>25.81297</v>
      </c>
      <c r="C39">
        <v>39.680979999999998</v>
      </c>
      <c r="D39">
        <v>39.571179999999998</v>
      </c>
      <c r="E39">
        <v>29.039709999999999</v>
      </c>
      <c r="F39">
        <v>-1.18512</v>
      </c>
      <c r="G39">
        <v>3.3360000000000001E-2</v>
      </c>
      <c r="H39">
        <v>0.85570999999999997</v>
      </c>
      <c r="I39">
        <v>0.86134999999999995</v>
      </c>
      <c r="J39">
        <v>-3.0244200000000001</v>
      </c>
      <c r="K39">
        <v>6.2920000000000004E-2</v>
      </c>
      <c r="L39">
        <v>-8.5709999999999995E-2</v>
      </c>
      <c r="M39">
        <v>-40.813969999999998</v>
      </c>
      <c r="N39">
        <v>-0.54434000000000005</v>
      </c>
      <c r="O39">
        <v>254.21651</v>
      </c>
      <c r="P39">
        <v>252.55472</v>
      </c>
      <c r="Q39">
        <v>-19043.884010000002</v>
      </c>
      <c r="R39">
        <v>-9589.1683799999992</v>
      </c>
      <c r="S39" t="s">
        <v>25</v>
      </c>
      <c r="T39" t="e">
        <f t="shared" si="0"/>
        <v>#NAME?</v>
      </c>
      <c r="U39">
        <v>5.3800000000000002E-3</v>
      </c>
      <c r="V39">
        <v>3.0000000000000001E-5</v>
      </c>
      <c r="W39">
        <v>4.1999999999999997E-3</v>
      </c>
      <c r="X39">
        <v>4.64E-3</v>
      </c>
      <c r="Y39">
        <v>7.92E-3</v>
      </c>
      <c r="Z39">
        <v>0</v>
      </c>
      <c r="AA39">
        <v>0</v>
      </c>
    </row>
    <row r="40" spans="1:27" x14ac:dyDescent="0.25">
      <c r="A40">
        <v>40.763309999999997</v>
      </c>
      <c r="B40">
        <v>25.81889</v>
      </c>
      <c r="C40">
        <v>39.681620000000002</v>
      </c>
      <c r="D40">
        <v>39.570729999999998</v>
      </c>
      <c r="E40">
        <v>29.042809999999999</v>
      </c>
      <c r="F40">
        <v>-1.18512</v>
      </c>
      <c r="G40">
        <v>3.5479999999999998E-2</v>
      </c>
      <c r="H40">
        <v>0.85606000000000004</v>
      </c>
      <c r="I40">
        <v>0.86199000000000003</v>
      </c>
      <c r="J40">
        <v>-3.0244200000000001</v>
      </c>
      <c r="K40">
        <v>6.5619999999999998E-2</v>
      </c>
      <c r="L40">
        <v>-8.5709999999999995E-2</v>
      </c>
      <c r="M40">
        <v>-40.77825</v>
      </c>
      <c r="N40">
        <v>-0.54973000000000005</v>
      </c>
      <c r="O40">
        <v>254.40558999999999</v>
      </c>
      <c r="P40">
        <v>252.65719000000001</v>
      </c>
      <c r="Q40">
        <v>-19045.81698</v>
      </c>
      <c r="R40">
        <v>-9589.1864999999998</v>
      </c>
      <c r="S40" t="s">
        <v>25</v>
      </c>
      <c r="T40" t="e">
        <f t="shared" si="0"/>
        <v>#NAME?</v>
      </c>
      <c r="U40">
        <v>5.3800000000000002E-3</v>
      </c>
      <c r="V40">
        <v>3.0000000000000001E-5</v>
      </c>
      <c r="W40">
        <v>4.2100000000000002E-3</v>
      </c>
      <c r="X40">
        <v>4.6800000000000001E-3</v>
      </c>
      <c r="Y40">
        <v>7.92E-3</v>
      </c>
      <c r="Z40">
        <v>0</v>
      </c>
      <c r="AA40">
        <v>0</v>
      </c>
    </row>
    <row r="41" spans="1:27" x14ac:dyDescent="0.25">
      <c r="A41">
        <v>41.763719999999999</v>
      </c>
      <c r="B41">
        <v>25.824850000000001</v>
      </c>
      <c r="C41">
        <v>39.683039999999998</v>
      </c>
      <c r="D41">
        <v>39.571539999999999</v>
      </c>
      <c r="E41">
        <v>29.04569</v>
      </c>
      <c r="F41">
        <v>-1.18512</v>
      </c>
      <c r="G41">
        <v>3.4360000000000002E-2</v>
      </c>
      <c r="H41">
        <v>0.85396000000000005</v>
      </c>
      <c r="I41">
        <v>0.86282999999999999</v>
      </c>
      <c r="J41">
        <v>-3.0244200000000001</v>
      </c>
      <c r="K41">
        <v>6.4360000000000001E-2</v>
      </c>
      <c r="L41">
        <v>-8.5639999999999994E-2</v>
      </c>
      <c r="M41">
        <v>-40.739220000000003</v>
      </c>
      <c r="N41">
        <v>-0.55273000000000005</v>
      </c>
      <c r="O41">
        <v>254.65401</v>
      </c>
      <c r="P41">
        <v>252.03632999999999</v>
      </c>
      <c r="Q41">
        <v>-19047.714039999999</v>
      </c>
      <c r="R41">
        <v>-9589.3853899999995</v>
      </c>
      <c r="S41" t="s">
        <v>25</v>
      </c>
      <c r="T41" t="e">
        <f t="shared" si="0"/>
        <v>#NAME?</v>
      </c>
      <c r="U41">
        <v>5.3800000000000002E-3</v>
      </c>
      <c r="V41">
        <v>3.0000000000000001E-5</v>
      </c>
      <c r="W41">
        <v>4.2100000000000002E-3</v>
      </c>
      <c r="X41">
        <v>4.6600000000000001E-3</v>
      </c>
      <c r="Y41">
        <v>7.9100000000000004E-3</v>
      </c>
      <c r="Z41">
        <v>0</v>
      </c>
      <c r="AA41">
        <v>0</v>
      </c>
    </row>
    <row r="42" spans="1:27" x14ac:dyDescent="0.25">
      <c r="A42">
        <v>42.763280000000002</v>
      </c>
      <c r="B42">
        <v>25.832360000000001</v>
      </c>
      <c r="C42">
        <v>39.683779999999999</v>
      </c>
      <c r="D42">
        <v>39.573369999999997</v>
      </c>
      <c r="E42">
        <v>29.049700000000001</v>
      </c>
      <c r="F42">
        <v>-1.18512</v>
      </c>
      <c r="G42">
        <v>3.4160000000000003E-2</v>
      </c>
      <c r="H42">
        <v>0.85485</v>
      </c>
      <c r="I42">
        <v>0.85987000000000002</v>
      </c>
      <c r="J42">
        <v>-3.0244200000000001</v>
      </c>
      <c r="K42">
        <v>6.3750000000000001E-2</v>
      </c>
      <c r="L42">
        <v>-8.5709999999999995E-2</v>
      </c>
      <c r="M42">
        <v>-40.695099999999996</v>
      </c>
      <c r="N42">
        <v>-0.54734000000000005</v>
      </c>
      <c r="O42">
        <v>253.78142</v>
      </c>
      <c r="P42">
        <v>252.29925</v>
      </c>
      <c r="Q42">
        <v>-19050.183649999999</v>
      </c>
      <c r="R42">
        <v>-9589.6157199999998</v>
      </c>
      <c r="S42" t="s">
        <v>25</v>
      </c>
      <c r="T42" t="e">
        <f t="shared" si="0"/>
        <v>#NAME?</v>
      </c>
      <c r="U42">
        <v>5.3800000000000002E-3</v>
      </c>
      <c r="V42">
        <v>3.0000000000000001E-5</v>
      </c>
      <c r="W42">
        <v>4.1999999999999997E-3</v>
      </c>
      <c r="X42">
        <v>4.6600000000000001E-3</v>
      </c>
      <c r="Y42">
        <v>7.9100000000000004E-3</v>
      </c>
      <c r="Z42">
        <v>0</v>
      </c>
      <c r="AA42">
        <v>0</v>
      </c>
    </row>
    <row r="43" spans="1:27" x14ac:dyDescent="0.25">
      <c r="A43">
        <v>43.76379</v>
      </c>
      <c r="B43">
        <v>25.83802</v>
      </c>
      <c r="C43">
        <v>39.683810000000001</v>
      </c>
      <c r="D43">
        <v>39.573569999999997</v>
      </c>
      <c r="E43">
        <v>29.052289999999999</v>
      </c>
      <c r="F43">
        <v>-1.18512</v>
      </c>
      <c r="G43">
        <v>3.4909999999999997E-2</v>
      </c>
      <c r="H43">
        <v>0.85550000000000004</v>
      </c>
      <c r="I43">
        <v>0.86153000000000002</v>
      </c>
      <c r="J43">
        <v>-3.0244200000000001</v>
      </c>
      <c r="K43">
        <v>6.4699999999999994E-2</v>
      </c>
      <c r="L43">
        <v>-8.5669999999999996E-2</v>
      </c>
      <c r="M43">
        <v>-40.656120000000001</v>
      </c>
      <c r="N43">
        <v>-0.54654000000000003</v>
      </c>
      <c r="O43">
        <v>254.27076</v>
      </c>
      <c r="P43">
        <v>252.48998</v>
      </c>
      <c r="Q43">
        <v>-19051.95105</v>
      </c>
      <c r="R43">
        <v>-9589.6364799999992</v>
      </c>
      <c r="S43" t="s">
        <v>25</v>
      </c>
      <c r="T43" t="e">
        <f t="shared" si="0"/>
        <v>#NAME?</v>
      </c>
      <c r="U43">
        <v>5.3800000000000002E-3</v>
      </c>
      <c r="V43">
        <v>3.0000000000000001E-5</v>
      </c>
      <c r="W43">
        <v>4.2100000000000002E-3</v>
      </c>
      <c r="X43">
        <v>4.6699999999999997E-3</v>
      </c>
      <c r="Y43">
        <v>7.92E-3</v>
      </c>
      <c r="Z43">
        <v>0</v>
      </c>
      <c r="AA43">
        <v>0</v>
      </c>
    </row>
    <row r="44" spans="1:27" x14ac:dyDescent="0.25">
      <c r="A44">
        <v>44.764620000000001</v>
      </c>
      <c r="B44">
        <v>25.845770000000002</v>
      </c>
      <c r="C44">
        <v>39.685400000000001</v>
      </c>
      <c r="D44">
        <v>39.575360000000003</v>
      </c>
      <c r="E44">
        <v>29.057030000000001</v>
      </c>
      <c r="F44">
        <v>-1.18512</v>
      </c>
      <c r="G44">
        <v>3.4479999999999997E-2</v>
      </c>
      <c r="H44">
        <v>0.85414000000000001</v>
      </c>
      <c r="I44">
        <v>0.85984000000000005</v>
      </c>
      <c r="J44">
        <v>-3.0244200000000001</v>
      </c>
      <c r="K44">
        <v>6.3759999999999997E-2</v>
      </c>
      <c r="L44">
        <v>-8.5739999999999997E-2</v>
      </c>
      <c r="M44">
        <v>-40.618200000000002</v>
      </c>
      <c r="N44">
        <v>-0.54547999999999996</v>
      </c>
      <c r="O44">
        <v>253.77237</v>
      </c>
      <c r="P44">
        <v>252.08902</v>
      </c>
      <c r="Q44">
        <v>-19054.630109999998</v>
      </c>
      <c r="R44">
        <v>-9589.9397000000008</v>
      </c>
      <c r="S44" t="s">
        <v>25</v>
      </c>
      <c r="T44" t="e">
        <f t="shared" si="0"/>
        <v>#NAME?</v>
      </c>
      <c r="U44">
        <v>5.3800000000000002E-3</v>
      </c>
      <c r="V44">
        <v>3.0000000000000001E-5</v>
      </c>
      <c r="W44">
        <v>4.1999999999999997E-3</v>
      </c>
      <c r="X44">
        <v>4.6600000000000001E-3</v>
      </c>
      <c r="Y44">
        <v>7.9100000000000004E-3</v>
      </c>
      <c r="Z44">
        <v>0</v>
      </c>
      <c r="AA44">
        <v>0</v>
      </c>
    </row>
    <row r="45" spans="1:27" x14ac:dyDescent="0.25">
      <c r="A45">
        <v>45.765090000000001</v>
      </c>
      <c r="B45">
        <v>25.852440000000001</v>
      </c>
      <c r="C45">
        <v>39.686439999999997</v>
      </c>
      <c r="D45">
        <v>39.57573</v>
      </c>
      <c r="E45">
        <v>29.060919999999999</v>
      </c>
      <c r="F45">
        <v>-1.18512</v>
      </c>
      <c r="G45">
        <v>3.4470000000000001E-2</v>
      </c>
      <c r="H45">
        <v>0.85318000000000005</v>
      </c>
      <c r="I45">
        <v>0.86056999999999995</v>
      </c>
      <c r="J45">
        <v>-3.0244200000000001</v>
      </c>
      <c r="K45">
        <v>6.5000000000000002E-2</v>
      </c>
      <c r="L45">
        <v>-8.566E-2</v>
      </c>
      <c r="M45">
        <v>-40.582909999999998</v>
      </c>
      <c r="N45">
        <v>-0.54883000000000004</v>
      </c>
      <c r="O45">
        <v>253.98818</v>
      </c>
      <c r="P45">
        <v>251.80679000000001</v>
      </c>
      <c r="Q45">
        <v>-19056.894469999999</v>
      </c>
      <c r="R45">
        <v>-9590.0659599999999</v>
      </c>
      <c r="S45" t="s">
        <v>25</v>
      </c>
      <c r="T45" t="e">
        <f t="shared" si="0"/>
        <v>#NAME?</v>
      </c>
      <c r="U45">
        <v>5.3800000000000002E-3</v>
      </c>
      <c r="V45">
        <v>3.0000000000000001E-5</v>
      </c>
      <c r="W45">
        <v>4.2100000000000002E-3</v>
      </c>
      <c r="X45">
        <v>4.6600000000000001E-3</v>
      </c>
      <c r="Y45">
        <v>7.9100000000000004E-3</v>
      </c>
      <c r="Z45">
        <v>0</v>
      </c>
      <c r="AA45">
        <v>0</v>
      </c>
    </row>
    <row r="46" spans="1:27" x14ac:dyDescent="0.25">
      <c r="A46">
        <v>46.765410000000003</v>
      </c>
      <c r="B46">
        <v>25.85821</v>
      </c>
      <c r="C46">
        <v>39.68723</v>
      </c>
      <c r="D46">
        <v>39.577179999999998</v>
      </c>
      <c r="E46">
        <v>29.064630000000001</v>
      </c>
      <c r="F46">
        <v>-1.18512</v>
      </c>
      <c r="G46">
        <v>3.3450000000000001E-2</v>
      </c>
      <c r="H46">
        <v>0.85265999999999997</v>
      </c>
      <c r="I46">
        <v>0.85529999999999995</v>
      </c>
      <c r="J46">
        <v>-3.0244200000000001</v>
      </c>
      <c r="K46">
        <v>6.4089999999999994E-2</v>
      </c>
      <c r="L46">
        <v>-8.5720000000000005E-2</v>
      </c>
      <c r="M46">
        <v>-40.556899999999999</v>
      </c>
      <c r="N46">
        <v>-0.54556000000000004</v>
      </c>
      <c r="O46">
        <v>252.43262999999999</v>
      </c>
      <c r="P46">
        <v>251.65450000000001</v>
      </c>
      <c r="Q46">
        <v>-19058.925299999999</v>
      </c>
      <c r="R46">
        <v>-9590.2664100000002</v>
      </c>
      <c r="S46" t="s">
        <v>25</v>
      </c>
      <c r="T46" t="e">
        <f t="shared" si="0"/>
        <v>#NAME?</v>
      </c>
      <c r="U46">
        <v>5.3699999999999998E-3</v>
      </c>
      <c r="V46">
        <v>3.0000000000000001E-5</v>
      </c>
      <c r="W46">
        <v>4.2100000000000002E-3</v>
      </c>
      <c r="X46">
        <v>4.64E-3</v>
      </c>
      <c r="Y46">
        <v>7.9000000000000008E-3</v>
      </c>
      <c r="Z46">
        <v>0</v>
      </c>
      <c r="AA46">
        <v>0</v>
      </c>
    </row>
    <row r="47" spans="1:27" x14ac:dyDescent="0.25">
      <c r="A47">
        <v>47.765810000000002</v>
      </c>
      <c r="B47">
        <v>25.86429</v>
      </c>
      <c r="C47">
        <v>39.687570000000001</v>
      </c>
      <c r="D47">
        <v>39.577240000000003</v>
      </c>
      <c r="E47">
        <v>29.069230000000001</v>
      </c>
      <c r="F47">
        <v>-1.18512</v>
      </c>
      <c r="G47">
        <v>3.3579999999999999E-2</v>
      </c>
      <c r="H47">
        <v>0.85026999999999997</v>
      </c>
      <c r="I47">
        <v>0.86028000000000004</v>
      </c>
      <c r="J47">
        <v>-3.0244200000000001</v>
      </c>
      <c r="K47">
        <v>6.4210000000000003E-2</v>
      </c>
      <c r="L47">
        <v>-8.5699999999999998E-2</v>
      </c>
      <c r="M47">
        <v>-40.538119999999999</v>
      </c>
      <c r="N47">
        <v>-0.54695000000000005</v>
      </c>
      <c r="O47">
        <v>253.90346</v>
      </c>
      <c r="P47">
        <v>250.94817</v>
      </c>
      <c r="Q47">
        <v>-19061.215619999999</v>
      </c>
      <c r="R47">
        <v>-9590.3033899999991</v>
      </c>
      <c r="S47" t="s">
        <v>25</v>
      </c>
      <c r="T47" t="e">
        <f t="shared" si="0"/>
        <v>#NAME?</v>
      </c>
      <c r="U47">
        <v>5.3800000000000002E-3</v>
      </c>
      <c r="V47">
        <v>3.0000000000000001E-5</v>
      </c>
      <c r="W47">
        <v>4.2100000000000002E-3</v>
      </c>
      <c r="X47">
        <v>4.64E-3</v>
      </c>
      <c r="Y47">
        <v>7.8899999999999994E-3</v>
      </c>
      <c r="Z47">
        <v>0</v>
      </c>
      <c r="AA47">
        <v>0</v>
      </c>
    </row>
    <row r="48" spans="1:27" x14ac:dyDescent="0.25">
      <c r="A48">
        <v>48.766309999999997</v>
      </c>
      <c r="B48">
        <v>25.870480000000001</v>
      </c>
      <c r="C48">
        <v>39.688569999999999</v>
      </c>
      <c r="D48">
        <v>39.578580000000002</v>
      </c>
      <c r="E48">
        <v>29.072479999999999</v>
      </c>
      <c r="F48">
        <v>-1.18512</v>
      </c>
      <c r="G48">
        <v>3.354E-2</v>
      </c>
      <c r="H48">
        <v>0.85014000000000001</v>
      </c>
      <c r="I48">
        <v>0.85779000000000005</v>
      </c>
      <c r="J48">
        <v>-3.0244200000000001</v>
      </c>
      <c r="K48">
        <v>6.5640000000000004E-2</v>
      </c>
      <c r="L48">
        <v>-8.5709999999999995E-2</v>
      </c>
      <c r="M48">
        <v>-40.501019999999997</v>
      </c>
      <c r="N48">
        <v>-0.54529000000000005</v>
      </c>
      <c r="O48">
        <v>253.16587999999999</v>
      </c>
      <c r="P48">
        <v>250.90871999999999</v>
      </c>
      <c r="Q48">
        <v>-19063.239809999999</v>
      </c>
      <c r="R48">
        <v>-9590.5124099999994</v>
      </c>
      <c r="S48" t="s">
        <v>25</v>
      </c>
      <c r="T48" t="e">
        <f t="shared" si="0"/>
        <v>#NAME?</v>
      </c>
      <c r="U48">
        <v>5.3699999999999998E-3</v>
      </c>
      <c r="V48">
        <v>3.0000000000000001E-5</v>
      </c>
      <c r="W48">
        <v>4.2100000000000002E-3</v>
      </c>
      <c r="X48">
        <v>4.64E-3</v>
      </c>
      <c r="Y48">
        <v>7.8899999999999994E-3</v>
      </c>
      <c r="Z48">
        <v>0</v>
      </c>
      <c r="AA48">
        <v>0</v>
      </c>
    </row>
    <row r="49" spans="1:27" x14ac:dyDescent="0.25">
      <c r="A49">
        <v>49.766680000000001</v>
      </c>
      <c r="B49">
        <v>25.87668</v>
      </c>
      <c r="C49">
        <v>39.689909999999998</v>
      </c>
      <c r="D49">
        <v>39.579059999999998</v>
      </c>
      <c r="E49">
        <v>29.076650000000001</v>
      </c>
      <c r="F49">
        <v>-1.18512</v>
      </c>
      <c r="G49">
        <v>3.2890000000000003E-2</v>
      </c>
      <c r="H49">
        <v>0.84953999999999996</v>
      </c>
      <c r="I49">
        <v>0.85363999999999995</v>
      </c>
      <c r="J49">
        <v>-3.0244200000000001</v>
      </c>
      <c r="K49">
        <v>6.3479999999999995E-2</v>
      </c>
      <c r="L49">
        <v>-8.5709999999999995E-2</v>
      </c>
      <c r="M49">
        <v>-40.475369999999998</v>
      </c>
      <c r="N49">
        <v>-0.54952000000000001</v>
      </c>
      <c r="O49">
        <v>251.94181</v>
      </c>
      <c r="P49">
        <v>250.73188999999999</v>
      </c>
      <c r="Q49">
        <v>-19065.463039999999</v>
      </c>
      <c r="R49">
        <v>-9590.6754000000001</v>
      </c>
      <c r="S49" t="s">
        <v>25</v>
      </c>
      <c r="T49" t="e">
        <f t="shared" si="0"/>
        <v>#NAME?</v>
      </c>
      <c r="U49">
        <v>5.3699999999999998E-3</v>
      </c>
      <c r="V49">
        <v>3.0000000000000001E-5</v>
      </c>
      <c r="W49">
        <v>4.1999999999999997E-3</v>
      </c>
      <c r="X49">
        <v>4.6299999999999996E-3</v>
      </c>
      <c r="Y49">
        <v>7.8899999999999994E-3</v>
      </c>
      <c r="Z49">
        <v>0</v>
      </c>
      <c r="AA49">
        <v>0</v>
      </c>
    </row>
    <row r="50" spans="1:27" x14ac:dyDescent="0.25">
      <c r="A50">
        <v>50.767020000000002</v>
      </c>
      <c r="B50">
        <v>25.882239999999999</v>
      </c>
      <c r="C50">
        <v>39.691090000000003</v>
      </c>
      <c r="D50">
        <v>39.579949999999997</v>
      </c>
      <c r="E50">
        <v>29.08203</v>
      </c>
      <c r="F50">
        <v>-1.18512</v>
      </c>
      <c r="G50">
        <v>3.3730000000000003E-2</v>
      </c>
      <c r="H50">
        <v>0.85048999999999997</v>
      </c>
      <c r="I50">
        <v>0.85428000000000004</v>
      </c>
      <c r="J50">
        <v>-3.0244200000000001</v>
      </c>
      <c r="K50">
        <v>6.3909999999999995E-2</v>
      </c>
      <c r="L50">
        <v>-8.5629999999999998E-2</v>
      </c>
      <c r="M50">
        <v>-40.473010000000002</v>
      </c>
      <c r="N50">
        <v>-0.55096000000000001</v>
      </c>
      <c r="O50">
        <v>252.13128</v>
      </c>
      <c r="P50">
        <v>251.01308</v>
      </c>
      <c r="Q50">
        <v>-19067.81019</v>
      </c>
      <c r="R50">
        <v>-9590.8615599999994</v>
      </c>
      <c r="S50" t="s">
        <v>25</v>
      </c>
      <c r="T50" t="e">
        <f t="shared" si="0"/>
        <v>#NAME?</v>
      </c>
      <c r="U50">
        <v>5.3699999999999998E-3</v>
      </c>
      <c r="V50">
        <v>3.0000000000000001E-5</v>
      </c>
      <c r="W50">
        <v>4.1999999999999997E-3</v>
      </c>
      <c r="X50">
        <v>4.6499999999999996E-3</v>
      </c>
      <c r="Y50">
        <v>7.8899999999999994E-3</v>
      </c>
      <c r="Z50">
        <v>0</v>
      </c>
      <c r="AA50">
        <v>0</v>
      </c>
    </row>
    <row r="51" spans="1:27" x14ac:dyDescent="0.25">
      <c r="A51">
        <v>51.767060000000001</v>
      </c>
      <c r="B51">
        <v>25.886859999999999</v>
      </c>
      <c r="C51">
        <v>39.691679999999998</v>
      </c>
      <c r="D51">
        <v>39.58117</v>
      </c>
      <c r="E51">
        <v>29.08511</v>
      </c>
      <c r="F51">
        <v>-1.18512</v>
      </c>
      <c r="G51">
        <v>3.4540000000000001E-2</v>
      </c>
      <c r="H51">
        <v>0.84967999999999999</v>
      </c>
      <c r="I51">
        <v>0.85758999999999996</v>
      </c>
      <c r="J51">
        <v>-3.0244200000000001</v>
      </c>
      <c r="K51">
        <v>6.5049999999999997E-2</v>
      </c>
      <c r="L51">
        <v>-8.5669999999999996E-2</v>
      </c>
      <c r="M51">
        <v>-40.453519999999997</v>
      </c>
      <c r="N51">
        <v>-0.54783999999999999</v>
      </c>
      <c r="O51">
        <v>253.10890000000001</v>
      </c>
      <c r="P51">
        <v>250.7722</v>
      </c>
      <c r="Q51">
        <v>-19069.460520000001</v>
      </c>
      <c r="R51">
        <v>-9591.0224199999993</v>
      </c>
      <c r="S51" t="s">
        <v>25</v>
      </c>
      <c r="T51" t="e">
        <f t="shared" si="0"/>
        <v>#NAME?</v>
      </c>
      <c r="U51">
        <v>5.3699999999999998E-3</v>
      </c>
      <c r="V51">
        <v>3.0000000000000001E-5</v>
      </c>
      <c r="W51">
        <v>4.2100000000000002E-3</v>
      </c>
      <c r="X51">
        <v>4.6600000000000001E-3</v>
      </c>
      <c r="Y51">
        <v>7.8899999999999994E-3</v>
      </c>
      <c r="Z51">
        <v>0</v>
      </c>
      <c r="AA51">
        <v>0</v>
      </c>
    </row>
    <row r="52" spans="1:27" x14ac:dyDescent="0.25">
      <c r="A52">
        <v>52.767049999999998</v>
      </c>
      <c r="B52">
        <v>25.893000000000001</v>
      </c>
      <c r="C52">
        <v>39.691949999999999</v>
      </c>
      <c r="D52">
        <v>39.580559999999998</v>
      </c>
      <c r="E52">
        <v>29.090610000000002</v>
      </c>
      <c r="F52">
        <v>-1.18512</v>
      </c>
      <c r="G52">
        <v>3.5069999999999997E-2</v>
      </c>
      <c r="H52">
        <v>0.85107999999999995</v>
      </c>
      <c r="I52">
        <v>0.85804000000000002</v>
      </c>
      <c r="J52">
        <v>-3.0244200000000001</v>
      </c>
      <c r="K52">
        <v>6.3549999999999995E-2</v>
      </c>
      <c r="L52">
        <v>-8.5669999999999996E-2</v>
      </c>
      <c r="M52">
        <v>-40.44556</v>
      </c>
      <c r="N52">
        <v>-0.55222000000000004</v>
      </c>
      <c r="O52">
        <v>253.23965000000001</v>
      </c>
      <c r="P52">
        <v>251.18786</v>
      </c>
      <c r="Q52">
        <v>-19071.957480000001</v>
      </c>
      <c r="R52">
        <v>-9590.9929400000001</v>
      </c>
      <c r="S52" t="s">
        <v>25</v>
      </c>
      <c r="T52" t="e">
        <f t="shared" si="0"/>
        <v>#NAME?</v>
      </c>
      <c r="U52">
        <v>5.3699999999999998E-3</v>
      </c>
      <c r="V52">
        <v>3.0000000000000001E-5</v>
      </c>
      <c r="W52">
        <v>4.1999999999999997E-3</v>
      </c>
      <c r="X52">
        <v>4.6699999999999997E-3</v>
      </c>
      <c r="Y52">
        <v>7.9000000000000008E-3</v>
      </c>
      <c r="Z52">
        <v>0</v>
      </c>
      <c r="AA52">
        <v>0</v>
      </c>
    </row>
    <row r="53" spans="1:27" x14ac:dyDescent="0.25">
      <c r="A53">
        <v>53.767020000000002</v>
      </c>
      <c r="B53">
        <v>25.89856</v>
      </c>
      <c r="C53">
        <v>39.693060000000003</v>
      </c>
      <c r="D53">
        <v>39.582039999999999</v>
      </c>
      <c r="E53">
        <v>29.094529999999999</v>
      </c>
      <c r="F53">
        <v>-1.18512</v>
      </c>
      <c r="G53">
        <v>3.3669999999999999E-2</v>
      </c>
      <c r="H53">
        <v>0.85160999999999998</v>
      </c>
      <c r="I53">
        <v>0.85809000000000002</v>
      </c>
      <c r="J53">
        <v>-3.0244200000000001</v>
      </c>
      <c r="K53">
        <v>6.4430000000000001E-2</v>
      </c>
      <c r="L53">
        <v>-8.5690000000000002E-2</v>
      </c>
      <c r="M53">
        <v>-40.424660000000003</v>
      </c>
      <c r="N53">
        <v>-0.55039000000000005</v>
      </c>
      <c r="O53">
        <v>253.25479999999999</v>
      </c>
      <c r="P53">
        <v>251.34237999999999</v>
      </c>
      <c r="Q53">
        <v>-19073.99091</v>
      </c>
      <c r="R53">
        <v>-9591.2252499999995</v>
      </c>
      <c r="S53" t="s">
        <v>25</v>
      </c>
      <c r="T53" t="e">
        <f t="shared" si="0"/>
        <v>#NAME?</v>
      </c>
      <c r="U53">
        <v>5.3699999999999998E-3</v>
      </c>
      <c r="V53">
        <v>3.0000000000000001E-5</v>
      </c>
      <c r="W53">
        <v>4.2100000000000002E-3</v>
      </c>
      <c r="X53">
        <v>4.6499999999999996E-3</v>
      </c>
      <c r="Y53">
        <v>7.9000000000000008E-3</v>
      </c>
      <c r="Z53">
        <v>0</v>
      </c>
      <c r="AA53">
        <v>0</v>
      </c>
    </row>
    <row r="54" spans="1:27" x14ac:dyDescent="0.25">
      <c r="A54">
        <v>54.767049999999998</v>
      </c>
      <c r="B54">
        <v>25.903479999999998</v>
      </c>
      <c r="C54">
        <v>39.694699999999997</v>
      </c>
      <c r="D54">
        <v>39.583869999999997</v>
      </c>
      <c r="E54">
        <v>29.097380000000001</v>
      </c>
      <c r="F54">
        <v>-1.18512</v>
      </c>
      <c r="G54">
        <v>3.4799999999999998E-2</v>
      </c>
      <c r="H54">
        <v>0.85214000000000001</v>
      </c>
      <c r="I54">
        <v>0.85673999999999995</v>
      </c>
      <c r="J54">
        <v>-3.0244200000000001</v>
      </c>
      <c r="K54">
        <v>6.3740000000000005E-2</v>
      </c>
      <c r="L54">
        <v>-8.5680000000000006E-2</v>
      </c>
      <c r="M54">
        <v>-40.39855</v>
      </c>
      <c r="N54">
        <v>-0.54942999999999997</v>
      </c>
      <c r="O54">
        <v>252.85611</v>
      </c>
      <c r="P54">
        <v>251.49845999999999</v>
      </c>
      <c r="Q54">
        <v>-19075.659100000001</v>
      </c>
      <c r="R54">
        <v>-9591.5355999999992</v>
      </c>
      <c r="S54" t="s">
        <v>25</v>
      </c>
      <c r="T54" t="e">
        <f t="shared" si="0"/>
        <v>#NAME?</v>
      </c>
      <c r="U54">
        <v>5.3699999999999998E-3</v>
      </c>
      <c r="V54">
        <v>3.0000000000000001E-5</v>
      </c>
      <c r="W54">
        <v>4.1999999999999997E-3</v>
      </c>
      <c r="X54">
        <v>4.6699999999999997E-3</v>
      </c>
      <c r="Y54">
        <v>7.9000000000000008E-3</v>
      </c>
      <c r="Z54">
        <v>0</v>
      </c>
      <c r="AA54">
        <v>0</v>
      </c>
    </row>
    <row r="55" spans="1:27" x14ac:dyDescent="0.25">
      <c r="A55">
        <v>55.767060000000001</v>
      </c>
      <c r="B55">
        <v>25.908190000000001</v>
      </c>
      <c r="C55">
        <v>39.695160000000001</v>
      </c>
      <c r="D55">
        <v>39.585920000000002</v>
      </c>
      <c r="E55">
        <v>29.10153</v>
      </c>
      <c r="F55">
        <v>-1.18512</v>
      </c>
      <c r="G55">
        <v>3.4139999999999997E-2</v>
      </c>
      <c r="H55">
        <v>0.85128000000000004</v>
      </c>
      <c r="I55">
        <v>0.85831999999999997</v>
      </c>
      <c r="J55">
        <v>-3.0244200000000001</v>
      </c>
      <c r="K55">
        <v>6.4049999999999996E-2</v>
      </c>
      <c r="L55">
        <v>-8.5669999999999996E-2</v>
      </c>
      <c r="M55">
        <v>-40.391480000000001</v>
      </c>
      <c r="N55">
        <v>-0.54154000000000002</v>
      </c>
      <c r="O55">
        <v>253.32230000000001</v>
      </c>
      <c r="P55">
        <v>251.24654000000001</v>
      </c>
      <c r="Q55">
        <v>-19077.556229999998</v>
      </c>
      <c r="R55">
        <v>-9591.7603500000005</v>
      </c>
      <c r="S55" t="s">
        <v>25</v>
      </c>
      <c r="T55" t="e">
        <f t="shared" si="0"/>
        <v>#NAME?</v>
      </c>
      <c r="U55">
        <v>5.3699999999999998E-3</v>
      </c>
      <c r="V55">
        <v>3.0000000000000001E-5</v>
      </c>
      <c r="W55">
        <v>4.1999999999999997E-3</v>
      </c>
      <c r="X55">
        <v>4.6600000000000001E-3</v>
      </c>
      <c r="Y55">
        <v>7.9000000000000008E-3</v>
      </c>
      <c r="Z55">
        <v>0</v>
      </c>
      <c r="AA55">
        <v>0</v>
      </c>
    </row>
    <row r="56" spans="1:27" x14ac:dyDescent="0.25">
      <c r="A56">
        <v>56.767029999999998</v>
      </c>
      <c r="B56">
        <v>25.91328</v>
      </c>
      <c r="C56">
        <v>39.695920000000001</v>
      </c>
      <c r="D56">
        <v>39.586030000000001</v>
      </c>
      <c r="E56">
        <v>29.104710000000001</v>
      </c>
      <c r="F56">
        <v>-1.18512</v>
      </c>
      <c r="G56">
        <v>3.431E-2</v>
      </c>
      <c r="H56">
        <v>0.85245000000000004</v>
      </c>
      <c r="I56">
        <v>0.85714999999999997</v>
      </c>
      <c r="J56">
        <v>-3.0244200000000001</v>
      </c>
      <c r="K56">
        <v>6.4909999999999995E-2</v>
      </c>
      <c r="L56">
        <v>-8.5730000000000001E-2</v>
      </c>
      <c r="M56">
        <v>-40.367260000000002</v>
      </c>
      <c r="N56">
        <v>-0.54478000000000004</v>
      </c>
      <c r="O56">
        <v>252.97816</v>
      </c>
      <c r="P56">
        <v>251.59030999999999</v>
      </c>
      <c r="Q56">
        <v>-19079.33109</v>
      </c>
      <c r="R56">
        <v>-9591.8390099999997</v>
      </c>
      <c r="S56" t="s">
        <v>25</v>
      </c>
      <c r="T56" t="e">
        <f t="shared" si="0"/>
        <v>#NAME?</v>
      </c>
      <c r="U56">
        <v>5.3699999999999998E-3</v>
      </c>
      <c r="V56">
        <v>3.0000000000000001E-5</v>
      </c>
      <c r="W56">
        <v>4.2100000000000002E-3</v>
      </c>
      <c r="X56">
        <v>4.6600000000000001E-3</v>
      </c>
      <c r="Y56">
        <v>7.9000000000000008E-3</v>
      </c>
      <c r="Z56">
        <v>0</v>
      </c>
      <c r="AA56">
        <v>0</v>
      </c>
    </row>
    <row r="57" spans="1:27" x14ac:dyDescent="0.25">
      <c r="A57">
        <v>57.767049999999998</v>
      </c>
      <c r="B57">
        <v>25.918410000000002</v>
      </c>
      <c r="C57">
        <v>39.6967</v>
      </c>
      <c r="D57">
        <v>39.586770000000001</v>
      </c>
      <c r="E57">
        <v>29.108139999999999</v>
      </c>
      <c r="F57">
        <v>-1.18512</v>
      </c>
      <c r="G57">
        <v>3.4439999999999998E-2</v>
      </c>
      <c r="H57">
        <v>0.85428999999999999</v>
      </c>
      <c r="I57">
        <v>0.86024</v>
      </c>
      <c r="J57">
        <v>-3.0244200000000001</v>
      </c>
      <c r="K57">
        <v>6.4049999999999996E-2</v>
      </c>
      <c r="L57">
        <v>-8.566E-2</v>
      </c>
      <c r="M57">
        <v>-40.345860000000002</v>
      </c>
      <c r="N57">
        <v>-0.54496999999999995</v>
      </c>
      <c r="O57">
        <v>253.89025000000001</v>
      </c>
      <c r="P57">
        <v>252.13346999999999</v>
      </c>
      <c r="Q57">
        <v>-19081.166789999999</v>
      </c>
      <c r="R57">
        <v>-9591.9751400000005</v>
      </c>
      <c r="S57" t="s">
        <v>25</v>
      </c>
      <c r="T57" t="e">
        <f t="shared" si="0"/>
        <v>#NAME?</v>
      </c>
      <c r="U57">
        <v>5.3800000000000002E-3</v>
      </c>
      <c r="V57">
        <v>3.0000000000000001E-5</v>
      </c>
      <c r="W57">
        <v>4.1999999999999997E-3</v>
      </c>
      <c r="X57">
        <v>4.6600000000000001E-3</v>
      </c>
      <c r="Y57">
        <v>7.9100000000000004E-3</v>
      </c>
      <c r="Z57">
        <v>0</v>
      </c>
      <c r="AA57">
        <v>0</v>
      </c>
    </row>
    <row r="58" spans="1:27" x14ac:dyDescent="0.25">
      <c r="A58">
        <v>58.767029999999998</v>
      </c>
      <c r="B58">
        <v>25.923159999999999</v>
      </c>
      <c r="C58">
        <v>39.697879999999998</v>
      </c>
      <c r="D58">
        <v>39.588140000000003</v>
      </c>
      <c r="E58">
        <v>29.111080000000001</v>
      </c>
      <c r="F58">
        <v>-1.18512</v>
      </c>
      <c r="G58">
        <v>3.4290000000000001E-2</v>
      </c>
      <c r="H58">
        <v>0.85631000000000002</v>
      </c>
      <c r="I58">
        <v>0.86034999999999995</v>
      </c>
      <c r="J58">
        <v>-3.0244200000000001</v>
      </c>
      <c r="K58">
        <v>6.4030000000000004E-2</v>
      </c>
      <c r="L58">
        <v>-8.5709999999999995E-2</v>
      </c>
      <c r="M58">
        <v>-40.322879999999998</v>
      </c>
      <c r="N58">
        <v>-0.54405000000000003</v>
      </c>
      <c r="O58">
        <v>253.92402999999999</v>
      </c>
      <c r="P58">
        <v>252.73029</v>
      </c>
      <c r="Q58">
        <v>-19082.816360000001</v>
      </c>
      <c r="R58">
        <v>-9592.2040199999992</v>
      </c>
      <c r="S58" t="s">
        <v>25</v>
      </c>
      <c r="T58" t="e">
        <f t="shared" si="0"/>
        <v>#NAME?</v>
      </c>
      <c r="U58">
        <v>5.3800000000000002E-3</v>
      </c>
      <c r="V58">
        <v>3.0000000000000001E-5</v>
      </c>
      <c r="W58">
        <v>4.1999999999999997E-3</v>
      </c>
      <c r="X58">
        <v>4.6600000000000001E-3</v>
      </c>
      <c r="Y58">
        <v>7.92E-3</v>
      </c>
      <c r="Z58">
        <v>0</v>
      </c>
      <c r="AA58">
        <v>0</v>
      </c>
    </row>
    <row r="59" spans="1:27" x14ac:dyDescent="0.25">
      <c r="A59">
        <v>59.76876</v>
      </c>
      <c r="B59">
        <v>25.928699999999999</v>
      </c>
      <c r="C59">
        <v>39.69914</v>
      </c>
      <c r="D59">
        <v>39.589379999999998</v>
      </c>
      <c r="E59">
        <v>29.113910000000001</v>
      </c>
      <c r="F59">
        <v>-1.18512</v>
      </c>
      <c r="G59">
        <v>3.4660000000000003E-2</v>
      </c>
      <c r="H59">
        <v>0.85585</v>
      </c>
      <c r="I59">
        <v>0.86150000000000004</v>
      </c>
      <c r="J59">
        <v>-3.0244200000000001</v>
      </c>
      <c r="K59">
        <v>6.3710000000000003E-2</v>
      </c>
      <c r="L59">
        <v>-8.5750000000000007E-2</v>
      </c>
      <c r="M59">
        <v>-40.288589999999999</v>
      </c>
      <c r="N59">
        <v>-0.54417000000000004</v>
      </c>
      <c r="O59">
        <v>254.26319000000001</v>
      </c>
      <c r="P59">
        <v>252.59515999999999</v>
      </c>
      <c r="Q59">
        <v>-19084.611229999999</v>
      </c>
      <c r="R59">
        <v>-9592.4276300000001</v>
      </c>
      <c r="S59" t="s">
        <v>25</v>
      </c>
      <c r="T59" t="e">
        <f t="shared" si="0"/>
        <v>#NAME?</v>
      </c>
      <c r="U59">
        <v>5.3800000000000002E-3</v>
      </c>
      <c r="V59">
        <v>2.0000000000000002E-5</v>
      </c>
      <c r="W59">
        <v>4.1999999999999997E-3</v>
      </c>
      <c r="X59">
        <v>4.6699999999999997E-3</v>
      </c>
      <c r="Y59">
        <v>7.92E-3</v>
      </c>
      <c r="Z59">
        <v>0</v>
      </c>
      <c r="AA59">
        <v>0</v>
      </c>
    </row>
    <row r="60" spans="1:27" x14ac:dyDescent="0.25">
      <c r="A60">
        <v>60.769129999999997</v>
      </c>
      <c r="B60">
        <v>25.934069999999998</v>
      </c>
      <c r="C60">
        <v>39.699730000000002</v>
      </c>
      <c r="D60">
        <v>39.590179999999997</v>
      </c>
      <c r="E60">
        <v>29.117319999999999</v>
      </c>
      <c r="F60">
        <v>-1.18512</v>
      </c>
      <c r="G60">
        <v>3.3610000000000001E-2</v>
      </c>
      <c r="H60">
        <v>0.85601000000000005</v>
      </c>
      <c r="I60">
        <v>0.86272000000000004</v>
      </c>
      <c r="J60">
        <v>-3.0244200000000001</v>
      </c>
      <c r="K60">
        <v>6.4899999999999999E-2</v>
      </c>
      <c r="L60">
        <v>-8.5739999999999997E-2</v>
      </c>
      <c r="M60">
        <v>-40.263890000000004</v>
      </c>
      <c r="N60">
        <v>-0.54308999999999996</v>
      </c>
      <c r="O60">
        <v>254.62119000000001</v>
      </c>
      <c r="P60">
        <v>252.64136999999999</v>
      </c>
      <c r="Q60">
        <v>-19086.496569999999</v>
      </c>
      <c r="R60">
        <v>-9592.5522000000001</v>
      </c>
      <c r="S60" t="s">
        <v>25</v>
      </c>
      <c r="T60" t="e">
        <f t="shared" si="0"/>
        <v>#NAME?</v>
      </c>
      <c r="U60">
        <v>5.3800000000000002E-3</v>
      </c>
      <c r="V60">
        <v>3.0000000000000001E-5</v>
      </c>
      <c r="W60">
        <v>4.2100000000000002E-3</v>
      </c>
      <c r="X60">
        <v>4.6499999999999996E-3</v>
      </c>
      <c r="Y60">
        <v>7.92E-3</v>
      </c>
      <c r="Z60">
        <v>0</v>
      </c>
      <c r="AA60">
        <v>0</v>
      </c>
    </row>
    <row r="61" spans="1:27" x14ac:dyDescent="0.25">
      <c r="A61">
        <v>61.769159999999999</v>
      </c>
      <c r="B61">
        <v>25.93946</v>
      </c>
      <c r="C61">
        <v>39.70147</v>
      </c>
      <c r="D61">
        <v>39.591070000000002</v>
      </c>
      <c r="E61">
        <v>29.120239999999999</v>
      </c>
      <c r="F61">
        <v>-1.18512</v>
      </c>
      <c r="G61">
        <v>3.5360000000000003E-2</v>
      </c>
      <c r="H61">
        <v>0.85804000000000002</v>
      </c>
      <c r="I61">
        <v>0.86270999999999998</v>
      </c>
      <c r="J61">
        <v>-3.0244200000000001</v>
      </c>
      <c r="K61">
        <v>6.3700000000000007E-2</v>
      </c>
      <c r="L61">
        <v>-8.566E-2</v>
      </c>
      <c r="M61">
        <v>-40.232660000000003</v>
      </c>
      <c r="N61">
        <v>-0.54732000000000003</v>
      </c>
      <c r="O61">
        <v>254.61785</v>
      </c>
      <c r="P61">
        <v>253.23965999999999</v>
      </c>
      <c r="Q61">
        <v>-19088.27879</v>
      </c>
      <c r="R61">
        <v>-9592.7880399999995</v>
      </c>
      <c r="S61" t="s">
        <v>25</v>
      </c>
      <c r="T61" t="e">
        <f t="shared" si="0"/>
        <v>#NAME?</v>
      </c>
      <c r="U61">
        <v>5.3800000000000002E-3</v>
      </c>
      <c r="V61">
        <v>3.0000000000000001E-5</v>
      </c>
      <c r="W61">
        <v>4.1999999999999997E-3</v>
      </c>
      <c r="X61">
        <v>4.6800000000000001E-3</v>
      </c>
      <c r="Y61">
        <v>7.9299999999999995E-3</v>
      </c>
      <c r="Z61">
        <v>0</v>
      </c>
      <c r="AA61">
        <v>0</v>
      </c>
    </row>
    <row r="62" spans="1:27" x14ac:dyDescent="0.25">
      <c r="A62">
        <v>62.769159999999999</v>
      </c>
      <c r="B62">
        <v>25.944680000000002</v>
      </c>
      <c r="C62">
        <v>39.703400000000002</v>
      </c>
      <c r="D62">
        <v>39.592559999999999</v>
      </c>
      <c r="E62">
        <v>29.12304</v>
      </c>
      <c r="F62">
        <v>-1.18512</v>
      </c>
      <c r="G62">
        <v>3.3419999999999998E-2</v>
      </c>
      <c r="H62">
        <v>0.85763999999999996</v>
      </c>
      <c r="I62">
        <v>0.86392000000000002</v>
      </c>
      <c r="J62">
        <v>-3.0244200000000001</v>
      </c>
      <c r="K62">
        <v>6.3899999999999998E-2</v>
      </c>
      <c r="L62">
        <v>-8.5699999999999998E-2</v>
      </c>
      <c r="M62">
        <v>-40.201900000000002</v>
      </c>
      <c r="N62">
        <v>-0.54949999999999999</v>
      </c>
      <c r="O62">
        <v>254.97557</v>
      </c>
      <c r="P62">
        <v>253.12190000000001</v>
      </c>
      <c r="Q62">
        <v>-19090.000309999999</v>
      </c>
      <c r="R62">
        <v>-9593.0942599999998</v>
      </c>
      <c r="S62" t="s">
        <v>25</v>
      </c>
      <c r="T62" t="e">
        <f t="shared" si="0"/>
        <v>#NAME?</v>
      </c>
      <c r="U62">
        <v>5.3800000000000002E-3</v>
      </c>
      <c r="V62">
        <v>3.0000000000000001E-5</v>
      </c>
      <c r="W62">
        <v>4.1999999999999997E-3</v>
      </c>
      <c r="X62">
        <v>4.64E-3</v>
      </c>
      <c r="Y62">
        <v>7.9299999999999995E-3</v>
      </c>
      <c r="Z62">
        <v>0</v>
      </c>
      <c r="AA62">
        <v>0</v>
      </c>
    </row>
    <row r="63" spans="1:27" x14ac:dyDescent="0.25">
      <c r="A63">
        <v>63.769170000000003</v>
      </c>
      <c r="B63">
        <v>25.95055</v>
      </c>
      <c r="C63">
        <v>39.704700000000003</v>
      </c>
      <c r="D63">
        <v>39.59449</v>
      </c>
      <c r="E63">
        <v>29.12612</v>
      </c>
      <c r="F63">
        <v>-1.18512</v>
      </c>
      <c r="G63">
        <v>3.3869999999999997E-2</v>
      </c>
      <c r="H63">
        <v>0.85699000000000003</v>
      </c>
      <c r="I63">
        <v>0.86234999999999995</v>
      </c>
      <c r="J63">
        <v>-3.0244200000000001</v>
      </c>
      <c r="K63">
        <v>6.4879999999999993E-2</v>
      </c>
      <c r="L63">
        <v>-8.566E-2</v>
      </c>
      <c r="M63">
        <v>-40.166719999999998</v>
      </c>
      <c r="N63">
        <v>-0.54637000000000002</v>
      </c>
      <c r="O63">
        <v>254.51209</v>
      </c>
      <c r="P63">
        <v>252.93117000000001</v>
      </c>
      <c r="Q63">
        <v>-19091.918239999999</v>
      </c>
      <c r="R63">
        <v>-9593.3833099999993</v>
      </c>
      <c r="S63" t="s">
        <v>25</v>
      </c>
      <c r="T63" t="e">
        <f t="shared" si="0"/>
        <v>#NAME?</v>
      </c>
      <c r="U63">
        <v>5.3800000000000002E-3</v>
      </c>
      <c r="V63">
        <v>3.0000000000000001E-5</v>
      </c>
      <c r="W63">
        <v>4.2100000000000002E-3</v>
      </c>
      <c r="X63">
        <v>4.6499999999999996E-3</v>
      </c>
      <c r="Y63">
        <v>7.92E-3</v>
      </c>
      <c r="Z63">
        <v>0</v>
      </c>
      <c r="AA63">
        <v>0</v>
      </c>
    </row>
    <row r="64" spans="1:27" x14ac:dyDescent="0.25">
      <c r="A64">
        <v>64.769120000000001</v>
      </c>
      <c r="B64">
        <v>25.957920000000001</v>
      </c>
      <c r="C64">
        <v>39.706699999999998</v>
      </c>
      <c r="D64">
        <v>39.595790000000001</v>
      </c>
      <c r="E64">
        <v>29.128599999999999</v>
      </c>
      <c r="F64">
        <v>-1.18512</v>
      </c>
      <c r="G64">
        <v>3.3329999999999999E-2</v>
      </c>
      <c r="H64">
        <v>0.85697000000000001</v>
      </c>
      <c r="I64">
        <v>0.86667000000000005</v>
      </c>
      <c r="J64">
        <v>-3.0244200000000001</v>
      </c>
      <c r="K64">
        <v>6.3729999999999995E-2</v>
      </c>
      <c r="L64">
        <v>-8.5720000000000005E-2</v>
      </c>
      <c r="M64">
        <v>-40.104930000000003</v>
      </c>
      <c r="N64">
        <v>-0.54979999999999996</v>
      </c>
      <c r="O64">
        <v>255.78834000000001</v>
      </c>
      <c r="P64">
        <v>252.92454000000001</v>
      </c>
      <c r="Q64">
        <v>-19094.032589999999</v>
      </c>
      <c r="R64">
        <v>-9593.6798999999992</v>
      </c>
      <c r="S64" t="s">
        <v>25</v>
      </c>
      <c r="T64" t="e">
        <f t="shared" si="0"/>
        <v>#NAME?</v>
      </c>
      <c r="U64">
        <v>5.3899999999999998E-3</v>
      </c>
      <c r="V64">
        <v>3.0000000000000001E-5</v>
      </c>
      <c r="W64">
        <v>4.1999999999999997E-3</v>
      </c>
      <c r="X64">
        <v>4.64E-3</v>
      </c>
      <c r="Y64">
        <v>7.92E-3</v>
      </c>
      <c r="Z64">
        <v>0</v>
      </c>
      <c r="AA64">
        <v>0</v>
      </c>
    </row>
    <row r="65" spans="1:27" x14ac:dyDescent="0.25">
      <c r="A65">
        <v>65.769149999999996</v>
      </c>
      <c r="B65">
        <v>25.963450000000002</v>
      </c>
      <c r="C65">
        <v>39.709029999999998</v>
      </c>
      <c r="D65">
        <v>39.598089999999999</v>
      </c>
      <c r="E65">
        <v>29.13156</v>
      </c>
      <c r="F65">
        <v>-1.18512</v>
      </c>
      <c r="G65">
        <v>3.3709999999999997E-2</v>
      </c>
      <c r="H65">
        <v>0.85748000000000002</v>
      </c>
      <c r="I65">
        <v>0.86572000000000005</v>
      </c>
      <c r="J65">
        <v>-3.0244200000000001</v>
      </c>
      <c r="K65">
        <v>6.3079999999999997E-2</v>
      </c>
      <c r="L65">
        <v>-8.566E-2</v>
      </c>
      <c r="M65">
        <v>-40.072310000000002</v>
      </c>
      <c r="N65">
        <v>-0.54998000000000002</v>
      </c>
      <c r="O65">
        <v>255.50843</v>
      </c>
      <c r="P65">
        <v>253.07577000000001</v>
      </c>
      <c r="Q65">
        <v>-19095.852989999999</v>
      </c>
      <c r="R65">
        <v>-9594.0947799999994</v>
      </c>
      <c r="S65" t="s">
        <v>25</v>
      </c>
      <c r="T65" t="e">
        <f t="shared" si="0"/>
        <v>#NAME?</v>
      </c>
      <c r="U65">
        <v>5.3899999999999998E-3</v>
      </c>
      <c r="V65">
        <v>3.0000000000000001E-5</v>
      </c>
      <c r="W65">
        <v>4.1999999999999997E-3</v>
      </c>
      <c r="X65">
        <v>4.6499999999999996E-3</v>
      </c>
      <c r="Y65">
        <v>7.9299999999999995E-3</v>
      </c>
      <c r="Z65">
        <v>0</v>
      </c>
      <c r="AA65">
        <v>0</v>
      </c>
    </row>
    <row r="66" spans="1:27" x14ac:dyDescent="0.25">
      <c r="A66">
        <v>66.769159999999999</v>
      </c>
      <c r="B66">
        <v>25.969290000000001</v>
      </c>
      <c r="C66">
        <v>39.709650000000003</v>
      </c>
      <c r="D66">
        <v>39.59966</v>
      </c>
      <c r="E66">
        <v>29.134789999999999</v>
      </c>
      <c r="F66">
        <v>-1.18512</v>
      </c>
      <c r="G66">
        <v>3.3480000000000003E-2</v>
      </c>
      <c r="H66">
        <v>0.85631000000000002</v>
      </c>
      <c r="I66">
        <v>0.86217999999999995</v>
      </c>
      <c r="J66">
        <v>-3.0244200000000001</v>
      </c>
      <c r="K66">
        <v>6.3280000000000003E-2</v>
      </c>
      <c r="L66">
        <v>-8.5669999999999996E-2</v>
      </c>
      <c r="M66">
        <v>-40.03933</v>
      </c>
      <c r="N66">
        <v>-0.54527000000000003</v>
      </c>
      <c r="O66">
        <v>254.46152000000001</v>
      </c>
      <c r="P66">
        <v>252.73115999999999</v>
      </c>
      <c r="Q66">
        <v>-19097.80213</v>
      </c>
      <c r="R66">
        <v>-9594.2903900000001</v>
      </c>
      <c r="S66" t="s">
        <v>25</v>
      </c>
      <c r="T66" t="e">
        <f t="shared" ref="T66:T129" si="1">-Inf</f>
        <v>#NAME?</v>
      </c>
      <c r="U66">
        <v>5.3800000000000002E-3</v>
      </c>
      <c r="V66">
        <v>3.0000000000000001E-5</v>
      </c>
      <c r="W66">
        <v>4.1999999999999997E-3</v>
      </c>
      <c r="X66">
        <v>4.64E-3</v>
      </c>
      <c r="Y66">
        <v>7.92E-3</v>
      </c>
      <c r="Z66">
        <v>0</v>
      </c>
      <c r="AA66">
        <v>0</v>
      </c>
    </row>
    <row r="67" spans="1:27" x14ac:dyDescent="0.25">
      <c r="A67">
        <v>67.769159999999999</v>
      </c>
      <c r="B67">
        <v>25.976289999999999</v>
      </c>
      <c r="C67">
        <v>39.711440000000003</v>
      </c>
      <c r="D67">
        <v>39.602269999999997</v>
      </c>
      <c r="E67">
        <v>29.13786</v>
      </c>
      <c r="F67">
        <v>-1.18512</v>
      </c>
      <c r="G67">
        <v>3.4700000000000002E-2</v>
      </c>
      <c r="H67">
        <v>0.85712999999999995</v>
      </c>
      <c r="I67">
        <v>0.86428000000000005</v>
      </c>
      <c r="J67">
        <v>-3.0244200000000001</v>
      </c>
      <c r="K67">
        <v>6.3289999999999999E-2</v>
      </c>
      <c r="L67">
        <v>-8.5669999999999996E-2</v>
      </c>
      <c r="M67">
        <v>-39.989570000000001</v>
      </c>
      <c r="N67">
        <v>-0.54122999999999999</v>
      </c>
      <c r="O67">
        <v>255.08156</v>
      </c>
      <c r="P67">
        <v>252.97132999999999</v>
      </c>
      <c r="Q67">
        <v>-19099.962820000001</v>
      </c>
      <c r="R67">
        <v>-9594.6849600000005</v>
      </c>
      <c r="S67" t="s">
        <v>25</v>
      </c>
      <c r="T67" t="e">
        <f t="shared" si="1"/>
        <v>#NAME?</v>
      </c>
      <c r="U67">
        <v>5.3800000000000002E-3</v>
      </c>
      <c r="V67">
        <v>3.0000000000000001E-5</v>
      </c>
      <c r="W67">
        <v>4.1999999999999997E-3</v>
      </c>
      <c r="X67">
        <v>4.6699999999999997E-3</v>
      </c>
      <c r="Y67">
        <v>7.92E-3</v>
      </c>
      <c r="Z67">
        <v>0</v>
      </c>
      <c r="AA67">
        <v>0</v>
      </c>
    </row>
    <row r="68" spans="1:27" x14ac:dyDescent="0.25">
      <c r="A68">
        <v>68.770219999999995</v>
      </c>
      <c r="B68">
        <v>25.982849999999999</v>
      </c>
      <c r="C68">
        <v>39.712829999999997</v>
      </c>
      <c r="D68">
        <v>39.603400000000001</v>
      </c>
      <c r="E68">
        <v>29.1419</v>
      </c>
      <c r="F68">
        <v>-1.18512</v>
      </c>
      <c r="G68">
        <v>3.5450000000000002E-2</v>
      </c>
      <c r="H68">
        <v>0.85694999999999999</v>
      </c>
      <c r="I68">
        <v>0.86138000000000003</v>
      </c>
      <c r="J68">
        <v>-3.0244200000000001</v>
      </c>
      <c r="K68">
        <v>6.4509999999999998E-2</v>
      </c>
      <c r="L68">
        <v>-8.5730000000000001E-2</v>
      </c>
      <c r="M68">
        <v>-39.957769999999996</v>
      </c>
      <c r="N68">
        <v>-0.54249000000000003</v>
      </c>
      <c r="O68">
        <v>254.22765000000001</v>
      </c>
      <c r="P68">
        <v>252.92035999999999</v>
      </c>
      <c r="Q68">
        <v>-19102.23588</v>
      </c>
      <c r="R68">
        <v>-9594.91194</v>
      </c>
      <c r="S68" t="s">
        <v>25</v>
      </c>
      <c r="T68" t="e">
        <f t="shared" si="1"/>
        <v>#NAME?</v>
      </c>
      <c r="U68">
        <v>5.3800000000000002E-3</v>
      </c>
      <c r="V68">
        <v>3.0000000000000001E-5</v>
      </c>
      <c r="W68">
        <v>4.2100000000000002E-3</v>
      </c>
      <c r="X68">
        <v>4.6800000000000001E-3</v>
      </c>
      <c r="Y68">
        <v>7.92E-3</v>
      </c>
      <c r="Z68">
        <v>0</v>
      </c>
      <c r="AA68">
        <v>0</v>
      </c>
    </row>
    <row r="69" spans="1:27" x14ac:dyDescent="0.25">
      <c r="A69">
        <v>69.77037</v>
      </c>
      <c r="B69">
        <v>25.990300000000001</v>
      </c>
      <c r="C69">
        <v>39.714280000000002</v>
      </c>
      <c r="D69">
        <v>39.604439999999997</v>
      </c>
      <c r="E69">
        <v>29.144629999999999</v>
      </c>
      <c r="F69">
        <v>-1.18512</v>
      </c>
      <c r="G69">
        <v>3.2730000000000002E-2</v>
      </c>
      <c r="H69">
        <v>0.85694999999999999</v>
      </c>
      <c r="I69">
        <v>0.86128000000000005</v>
      </c>
      <c r="J69">
        <v>-3.0244200000000001</v>
      </c>
      <c r="K69">
        <v>6.3600000000000004E-2</v>
      </c>
      <c r="L69">
        <v>-8.566E-2</v>
      </c>
      <c r="M69">
        <v>-39.89808</v>
      </c>
      <c r="N69">
        <v>-0.54451000000000005</v>
      </c>
      <c r="O69">
        <v>254.19737000000001</v>
      </c>
      <c r="P69">
        <v>252.91951</v>
      </c>
      <c r="Q69">
        <v>-19104.421030000001</v>
      </c>
      <c r="R69">
        <v>-9595.1344000000008</v>
      </c>
      <c r="S69" t="s">
        <v>25</v>
      </c>
      <c r="T69" t="e">
        <f t="shared" si="1"/>
        <v>#NAME?</v>
      </c>
      <c r="U69">
        <v>5.3800000000000002E-3</v>
      </c>
      <c r="V69">
        <v>3.0000000000000001E-5</v>
      </c>
      <c r="W69">
        <v>4.1999999999999997E-3</v>
      </c>
      <c r="X69">
        <v>4.6299999999999996E-3</v>
      </c>
      <c r="Y69">
        <v>7.92E-3</v>
      </c>
      <c r="Z69">
        <v>0</v>
      </c>
      <c r="AA69">
        <v>0</v>
      </c>
    </row>
    <row r="70" spans="1:27" x14ac:dyDescent="0.25">
      <c r="A70">
        <v>70.771609999999995</v>
      </c>
      <c r="B70">
        <v>25.997050000000002</v>
      </c>
      <c r="C70">
        <v>39.715739999999997</v>
      </c>
      <c r="D70">
        <v>39.60568</v>
      </c>
      <c r="E70">
        <v>29.14819</v>
      </c>
      <c r="F70">
        <v>-1.18512</v>
      </c>
      <c r="G70">
        <v>3.415E-2</v>
      </c>
      <c r="H70">
        <v>0.85623000000000005</v>
      </c>
      <c r="I70">
        <v>0.86048999999999998</v>
      </c>
      <c r="J70">
        <v>-3.0244200000000001</v>
      </c>
      <c r="K70">
        <v>6.3740000000000005E-2</v>
      </c>
      <c r="L70">
        <v>-8.5730000000000001E-2</v>
      </c>
      <c r="M70">
        <v>-39.857599999999998</v>
      </c>
      <c r="N70">
        <v>-0.54557999999999995</v>
      </c>
      <c r="O70">
        <v>253.96543</v>
      </c>
      <c r="P70">
        <v>252.70748</v>
      </c>
      <c r="Q70">
        <v>-19106.633229999999</v>
      </c>
      <c r="R70">
        <v>-9595.3762900000002</v>
      </c>
      <c r="S70" t="s">
        <v>25</v>
      </c>
      <c r="T70" t="e">
        <f t="shared" si="1"/>
        <v>#NAME?</v>
      </c>
      <c r="U70">
        <v>5.3800000000000002E-3</v>
      </c>
      <c r="V70">
        <v>3.0000000000000001E-5</v>
      </c>
      <c r="W70">
        <v>4.1999999999999997E-3</v>
      </c>
      <c r="X70">
        <v>4.6600000000000001E-3</v>
      </c>
      <c r="Y70">
        <v>7.92E-3</v>
      </c>
      <c r="Z70">
        <v>0</v>
      </c>
      <c r="AA70">
        <v>0</v>
      </c>
    </row>
    <row r="71" spans="1:27" x14ac:dyDescent="0.25">
      <c r="A71">
        <v>71.770880000000005</v>
      </c>
      <c r="B71">
        <v>26.00421</v>
      </c>
      <c r="C71">
        <v>39.718000000000004</v>
      </c>
      <c r="D71">
        <v>39.606229999999996</v>
      </c>
      <c r="E71">
        <v>29.15277</v>
      </c>
      <c r="F71">
        <v>-1.18512</v>
      </c>
      <c r="G71">
        <v>3.5020000000000003E-2</v>
      </c>
      <c r="H71">
        <v>0.85614999999999997</v>
      </c>
      <c r="I71">
        <v>0.85997999999999997</v>
      </c>
      <c r="J71">
        <v>-3.0244200000000001</v>
      </c>
      <c r="K71">
        <v>6.386E-2</v>
      </c>
      <c r="L71">
        <v>-8.5639999999999994E-2</v>
      </c>
      <c r="M71">
        <v>-39.825060000000001</v>
      </c>
      <c r="N71">
        <v>-0.55408999999999997</v>
      </c>
      <c r="O71">
        <v>253.81208000000001</v>
      </c>
      <c r="P71">
        <v>252.68223</v>
      </c>
      <c r="Q71">
        <v>-19109.153429999998</v>
      </c>
      <c r="R71">
        <v>-9595.6280200000001</v>
      </c>
      <c r="S71" t="s">
        <v>25</v>
      </c>
      <c r="T71" t="e">
        <f t="shared" si="1"/>
        <v>#NAME?</v>
      </c>
      <c r="U71">
        <v>5.3800000000000002E-3</v>
      </c>
      <c r="V71">
        <v>3.0000000000000001E-5</v>
      </c>
      <c r="W71">
        <v>4.1999999999999997E-3</v>
      </c>
      <c r="X71">
        <v>4.6699999999999997E-3</v>
      </c>
      <c r="Y71">
        <v>7.92E-3</v>
      </c>
      <c r="Z71">
        <v>0</v>
      </c>
      <c r="AA71">
        <v>0</v>
      </c>
    </row>
    <row r="72" spans="1:27" x14ac:dyDescent="0.25">
      <c r="A72">
        <v>72.772400000000005</v>
      </c>
      <c r="B72">
        <v>26.01078</v>
      </c>
      <c r="C72">
        <v>39.718870000000003</v>
      </c>
      <c r="D72">
        <v>39.608319999999999</v>
      </c>
      <c r="E72">
        <v>29.15634</v>
      </c>
      <c r="F72">
        <v>-1.18512</v>
      </c>
      <c r="G72">
        <v>3.4509999999999999E-2</v>
      </c>
      <c r="H72">
        <v>0.85557000000000005</v>
      </c>
      <c r="I72">
        <v>0.86143000000000003</v>
      </c>
      <c r="J72">
        <v>-3.0244200000000001</v>
      </c>
      <c r="K72">
        <v>6.5350000000000005E-2</v>
      </c>
      <c r="L72">
        <v>-8.5730000000000001E-2</v>
      </c>
      <c r="M72">
        <v>-39.787089999999999</v>
      </c>
      <c r="N72">
        <v>-0.54805999999999999</v>
      </c>
      <c r="O72">
        <v>254.24162000000001</v>
      </c>
      <c r="P72">
        <v>252.51160999999999</v>
      </c>
      <c r="Q72">
        <v>-19111.32762</v>
      </c>
      <c r="R72">
        <v>-9595.89408</v>
      </c>
      <c r="S72" t="s">
        <v>25</v>
      </c>
      <c r="T72" t="e">
        <f t="shared" si="1"/>
        <v>#NAME?</v>
      </c>
      <c r="U72">
        <v>5.3800000000000002E-3</v>
      </c>
      <c r="V72">
        <v>3.0000000000000001E-5</v>
      </c>
      <c r="W72">
        <v>4.2100000000000002E-3</v>
      </c>
      <c r="X72">
        <v>4.6600000000000001E-3</v>
      </c>
      <c r="Y72">
        <v>7.92E-3</v>
      </c>
      <c r="Z72">
        <v>0</v>
      </c>
      <c r="AA72">
        <v>0</v>
      </c>
    </row>
    <row r="73" spans="1:27" x14ac:dyDescent="0.25">
      <c r="A73">
        <v>73.772760000000005</v>
      </c>
      <c r="B73">
        <v>26.01867</v>
      </c>
      <c r="C73">
        <v>39.720320000000001</v>
      </c>
      <c r="D73">
        <v>39.60962</v>
      </c>
      <c r="E73">
        <v>29.160869999999999</v>
      </c>
      <c r="F73">
        <v>-1.18512</v>
      </c>
      <c r="G73">
        <v>3.3450000000000001E-2</v>
      </c>
      <c r="H73">
        <v>0.85589000000000004</v>
      </c>
      <c r="I73">
        <v>0.86082999999999998</v>
      </c>
      <c r="J73">
        <v>-3.0244200000000001</v>
      </c>
      <c r="K73">
        <v>6.4390000000000003E-2</v>
      </c>
      <c r="L73">
        <v>-8.5639999999999994E-2</v>
      </c>
      <c r="M73">
        <v>-39.74456</v>
      </c>
      <c r="N73">
        <v>-0.54879</v>
      </c>
      <c r="O73">
        <v>254.06328999999999</v>
      </c>
      <c r="P73">
        <v>252.60606000000001</v>
      </c>
      <c r="Q73">
        <v>-19113.996009999999</v>
      </c>
      <c r="R73">
        <v>-9596.1394</v>
      </c>
      <c r="S73" t="s">
        <v>25</v>
      </c>
      <c r="T73" t="e">
        <f t="shared" si="1"/>
        <v>#NAME?</v>
      </c>
      <c r="U73">
        <v>5.3800000000000002E-3</v>
      </c>
      <c r="V73">
        <v>3.0000000000000001E-5</v>
      </c>
      <c r="W73">
        <v>4.2100000000000002E-3</v>
      </c>
      <c r="X73">
        <v>4.64E-3</v>
      </c>
      <c r="Y73">
        <v>7.92E-3</v>
      </c>
      <c r="Z73">
        <v>0</v>
      </c>
      <c r="AA73">
        <v>0</v>
      </c>
    </row>
    <row r="74" spans="1:27" x14ac:dyDescent="0.25">
      <c r="A74">
        <v>74.773499999999999</v>
      </c>
      <c r="B74">
        <v>26.025289999999998</v>
      </c>
      <c r="C74">
        <v>39.721719999999998</v>
      </c>
      <c r="D74">
        <v>39.6111</v>
      </c>
      <c r="E74">
        <v>29.16404</v>
      </c>
      <c r="F74">
        <v>-1.18512</v>
      </c>
      <c r="G74">
        <v>3.3610000000000001E-2</v>
      </c>
      <c r="H74">
        <v>0.85445000000000004</v>
      </c>
      <c r="I74">
        <v>0.86031000000000002</v>
      </c>
      <c r="J74">
        <v>-3.0244200000000001</v>
      </c>
      <c r="K74">
        <v>6.4769999999999994E-2</v>
      </c>
      <c r="L74">
        <v>-8.5639999999999994E-2</v>
      </c>
      <c r="M74">
        <v>-39.700859999999999</v>
      </c>
      <c r="N74">
        <v>-0.54839000000000004</v>
      </c>
      <c r="O74">
        <v>253.91150999999999</v>
      </c>
      <c r="P74">
        <v>252.18133</v>
      </c>
      <c r="Q74">
        <v>-19116.096020000001</v>
      </c>
      <c r="R74">
        <v>-9596.3977099999993</v>
      </c>
      <c r="S74" t="s">
        <v>25</v>
      </c>
      <c r="T74" t="e">
        <f t="shared" si="1"/>
        <v>#NAME?</v>
      </c>
      <c r="U74">
        <v>5.3800000000000002E-3</v>
      </c>
      <c r="V74">
        <v>3.0000000000000001E-5</v>
      </c>
      <c r="W74">
        <v>4.2100000000000002E-3</v>
      </c>
      <c r="X74">
        <v>4.6499999999999996E-3</v>
      </c>
      <c r="Y74">
        <v>7.9100000000000004E-3</v>
      </c>
      <c r="Z74">
        <v>0</v>
      </c>
      <c r="AA74">
        <v>0</v>
      </c>
    </row>
    <row r="75" spans="1:27" x14ac:dyDescent="0.25">
      <c r="A75">
        <v>75.773920000000004</v>
      </c>
      <c r="B75">
        <v>26.031980000000001</v>
      </c>
      <c r="C75">
        <v>39.722769999999997</v>
      </c>
      <c r="D75">
        <v>39.611730000000001</v>
      </c>
      <c r="E75">
        <v>29.168890000000001</v>
      </c>
      <c r="F75">
        <v>-1.18512</v>
      </c>
      <c r="G75">
        <v>3.39E-2</v>
      </c>
      <c r="H75">
        <v>0.85470000000000002</v>
      </c>
      <c r="I75">
        <v>0.86497000000000002</v>
      </c>
      <c r="J75">
        <v>-3.0244200000000001</v>
      </c>
      <c r="K75">
        <v>6.4899999999999999E-2</v>
      </c>
      <c r="L75">
        <v>-8.566E-2</v>
      </c>
      <c r="M75">
        <v>-39.677709999999998</v>
      </c>
      <c r="N75">
        <v>-0.55044999999999999</v>
      </c>
      <c r="O75">
        <v>255.28710000000001</v>
      </c>
      <c r="P75">
        <v>252.25373999999999</v>
      </c>
      <c r="Q75">
        <v>-19118.573240000002</v>
      </c>
      <c r="R75">
        <v>-9596.5489199999993</v>
      </c>
      <c r="S75" t="s">
        <v>25</v>
      </c>
      <c r="T75" t="e">
        <f t="shared" si="1"/>
        <v>#NAME?</v>
      </c>
      <c r="U75">
        <v>5.3800000000000002E-3</v>
      </c>
      <c r="V75">
        <v>3.0000000000000001E-5</v>
      </c>
      <c r="W75">
        <v>4.2100000000000002E-3</v>
      </c>
      <c r="X75">
        <v>4.6499999999999996E-3</v>
      </c>
      <c r="Y75">
        <v>7.9100000000000004E-3</v>
      </c>
      <c r="Z75">
        <v>0</v>
      </c>
      <c r="AA75">
        <v>0</v>
      </c>
    </row>
    <row r="76" spans="1:27" x14ac:dyDescent="0.25">
      <c r="A76">
        <v>76.773880000000005</v>
      </c>
      <c r="B76">
        <v>26.039729999999999</v>
      </c>
      <c r="C76">
        <v>39.724130000000002</v>
      </c>
      <c r="D76">
        <v>39.614339999999999</v>
      </c>
      <c r="E76">
        <v>29.174420000000001</v>
      </c>
      <c r="F76">
        <v>-1.18512</v>
      </c>
      <c r="G76">
        <v>3.3570000000000003E-2</v>
      </c>
      <c r="H76">
        <v>0.85455000000000003</v>
      </c>
      <c r="I76">
        <v>0.85926999999999998</v>
      </c>
      <c r="J76">
        <v>-3.0244200000000001</v>
      </c>
      <c r="K76">
        <v>6.3409999999999994E-2</v>
      </c>
      <c r="L76">
        <v>-8.5680000000000006E-2</v>
      </c>
      <c r="M76">
        <v>-39.649560000000001</v>
      </c>
      <c r="N76">
        <v>-0.54423999999999995</v>
      </c>
      <c r="O76">
        <v>253.60383999999999</v>
      </c>
      <c r="P76">
        <v>252.21048999999999</v>
      </c>
      <c r="Q76">
        <v>-19121.423770000001</v>
      </c>
      <c r="R76">
        <v>-9596.90481</v>
      </c>
      <c r="S76" t="s">
        <v>25</v>
      </c>
      <c r="T76" t="e">
        <f t="shared" si="1"/>
        <v>#NAME?</v>
      </c>
      <c r="U76">
        <v>5.3699999999999998E-3</v>
      </c>
      <c r="V76">
        <v>3.0000000000000001E-5</v>
      </c>
      <c r="W76">
        <v>4.1999999999999997E-3</v>
      </c>
      <c r="X76">
        <v>4.64E-3</v>
      </c>
      <c r="Y76">
        <v>7.9100000000000004E-3</v>
      </c>
      <c r="Z76">
        <v>0</v>
      </c>
      <c r="AA76">
        <v>0</v>
      </c>
    </row>
    <row r="77" spans="1:27" x14ac:dyDescent="0.25">
      <c r="A77">
        <v>77.774379999999994</v>
      </c>
      <c r="B77">
        <v>26.046970000000002</v>
      </c>
      <c r="C77">
        <v>39.724939999999997</v>
      </c>
      <c r="D77">
        <v>39.615009999999998</v>
      </c>
      <c r="E77">
        <v>29.17754</v>
      </c>
      <c r="F77">
        <v>-1.18512</v>
      </c>
      <c r="G77">
        <v>3.4180000000000002E-2</v>
      </c>
      <c r="H77">
        <v>0.85453000000000001</v>
      </c>
      <c r="I77">
        <v>0.86075000000000002</v>
      </c>
      <c r="J77">
        <v>-3.0244200000000001</v>
      </c>
      <c r="K77">
        <v>6.4269999999999994E-2</v>
      </c>
      <c r="L77">
        <v>-8.5690000000000002E-2</v>
      </c>
      <c r="M77">
        <v>-39.59751</v>
      </c>
      <c r="N77">
        <v>-0.54496</v>
      </c>
      <c r="O77">
        <v>254.04024000000001</v>
      </c>
      <c r="P77">
        <v>252.20506</v>
      </c>
      <c r="Q77">
        <v>-19123.645830000001</v>
      </c>
      <c r="R77">
        <v>-9597.0380600000008</v>
      </c>
      <c r="S77" t="s">
        <v>25</v>
      </c>
      <c r="T77" t="e">
        <f t="shared" si="1"/>
        <v>#NAME?</v>
      </c>
      <c r="U77">
        <v>5.3800000000000002E-3</v>
      </c>
      <c r="V77">
        <v>3.0000000000000001E-5</v>
      </c>
      <c r="W77">
        <v>4.2100000000000002E-3</v>
      </c>
      <c r="X77">
        <v>4.6600000000000001E-3</v>
      </c>
      <c r="Y77">
        <v>7.9100000000000004E-3</v>
      </c>
      <c r="Z77">
        <v>0</v>
      </c>
      <c r="AA77">
        <v>0</v>
      </c>
    </row>
    <row r="78" spans="1:27" x14ac:dyDescent="0.25">
      <c r="A78">
        <v>78.773929999999993</v>
      </c>
      <c r="B78">
        <v>26.054110000000001</v>
      </c>
      <c r="C78">
        <v>39.727249999999998</v>
      </c>
      <c r="D78">
        <v>39.617080000000001</v>
      </c>
      <c r="E78">
        <v>29.18168</v>
      </c>
      <c r="F78">
        <v>-1.18512</v>
      </c>
      <c r="G78">
        <v>3.3799999999999997E-2</v>
      </c>
      <c r="H78">
        <v>0.85331999999999997</v>
      </c>
      <c r="I78">
        <v>0.85970999999999997</v>
      </c>
      <c r="J78">
        <v>-3.0244200000000001</v>
      </c>
      <c r="K78">
        <v>6.361E-2</v>
      </c>
      <c r="L78">
        <v>-8.566E-2</v>
      </c>
      <c r="M78">
        <v>-39.559570000000001</v>
      </c>
      <c r="N78">
        <v>-0.54615000000000002</v>
      </c>
      <c r="O78">
        <v>253.73273</v>
      </c>
      <c r="P78">
        <v>251.84775999999999</v>
      </c>
      <c r="Q78">
        <v>-19126.067739999999</v>
      </c>
      <c r="R78">
        <v>-9597.4295700000002</v>
      </c>
      <c r="S78" t="s">
        <v>25</v>
      </c>
      <c r="T78" t="e">
        <f t="shared" si="1"/>
        <v>#NAME?</v>
      </c>
      <c r="U78">
        <v>5.3800000000000002E-3</v>
      </c>
      <c r="V78">
        <v>3.0000000000000001E-5</v>
      </c>
      <c r="W78">
        <v>4.1999999999999997E-3</v>
      </c>
      <c r="X78">
        <v>4.6499999999999996E-3</v>
      </c>
      <c r="Y78">
        <v>7.9100000000000004E-3</v>
      </c>
      <c r="Z78">
        <v>0</v>
      </c>
      <c r="AA78">
        <v>0</v>
      </c>
    </row>
    <row r="79" spans="1:27" x14ac:dyDescent="0.25">
      <c r="A79">
        <v>79.774540000000002</v>
      </c>
      <c r="B79">
        <v>26.061489999999999</v>
      </c>
      <c r="C79">
        <v>39.728659999999998</v>
      </c>
      <c r="D79">
        <v>39.618209999999998</v>
      </c>
      <c r="E79">
        <v>29.18647</v>
      </c>
      <c r="F79">
        <v>-1.18512</v>
      </c>
      <c r="G79">
        <v>3.4139999999999997E-2</v>
      </c>
      <c r="H79">
        <v>0.85338999999999998</v>
      </c>
      <c r="I79">
        <v>0.85646999999999995</v>
      </c>
      <c r="J79">
        <v>-3.0244200000000001</v>
      </c>
      <c r="K79">
        <v>6.4659999999999995E-2</v>
      </c>
      <c r="L79">
        <v>-8.5650000000000004E-2</v>
      </c>
      <c r="M79">
        <v>-39.526769999999999</v>
      </c>
      <c r="N79">
        <v>-0.54756000000000005</v>
      </c>
      <c r="O79">
        <v>252.77844999999999</v>
      </c>
      <c r="P79">
        <v>251.86745999999999</v>
      </c>
      <c r="Q79">
        <v>-19128.682349999999</v>
      </c>
      <c r="R79">
        <v>-9597.6583599999994</v>
      </c>
      <c r="S79" t="s">
        <v>25</v>
      </c>
      <c r="T79" t="e">
        <f t="shared" si="1"/>
        <v>#NAME?</v>
      </c>
      <c r="U79">
        <v>5.3699999999999998E-3</v>
      </c>
      <c r="V79">
        <v>3.0000000000000001E-5</v>
      </c>
      <c r="W79">
        <v>4.2100000000000002E-3</v>
      </c>
      <c r="X79">
        <v>4.6600000000000001E-3</v>
      </c>
      <c r="Y79">
        <v>7.9100000000000004E-3</v>
      </c>
      <c r="Z79">
        <v>0</v>
      </c>
      <c r="AA79">
        <v>0</v>
      </c>
    </row>
    <row r="80" spans="1:27" x14ac:dyDescent="0.25">
      <c r="A80">
        <v>80.774410000000003</v>
      </c>
      <c r="B80">
        <v>26.068539999999999</v>
      </c>
      <c r="C80">
        <v>39.729619999999997</v>
      </c>
      <c r="D80">
        <v>39.620190000000001</v>
      </c>
      <c r="E80">
        <v>29.19275</v>
      </c>
      <c r="F80">
        <v>-1.18512</v>
      </c>
      <c r="G80">
        <v>3.4770000000000002E-2</v>
      </c>
      <c r="H80">
        <v>0.85429999999999995</v>
      </c>
      <c r="I80">
        <v>0.85977999999999999</v>
      </c>
      <c r="J80">
        <v>-3.0244200000000001</v>
      </c>
      <c r="K80">
        <v>6.2440000000000002E-2</v>
      </c>
      <c r="L80">
        <v>-8.5709999999999995E-2</v>
      </c>
      <c r="M80">
        <v>-39.517069999999997</v>
      </c>
      <c r="N80">
        <v>-0.54249999999999998</v>
      </c>
      <c r="O80">
        <v>253.75416000000001</v>
      </c>
      <c r="P80">
        <v>252.13771</v>
      </c>
      <c r="Q80">
        <v>-19131.543730000001</v>
      </c>
      <c r="R80">
        <v>-9597.9208999999992</v>
      </c>
      <c r="S80" t="s">
        <v>25</v>
      </c>
      <c r="T80" t="e">
        <f t="shared" si="1"/>
        <v>#NAME?</v>
      </c>
      <c r="U80">
        <v>5.3800000000000002E-3</v>
      </c>
      <c r="V80">
        <v>3.0000000000000001E-5</v>
      </c>
      <c r="W80">
        <v>4.1999999999999997E-3</v>
      </c>
      <c r="X80">
        <v>4.6699999999999997E-3</v>
      </c>
      <c r="Y80">
        <v>7.9100000000000004E-3</v>
      </c>
      <c r="Z80">
        <v>0</v>
      </c>
      <c r="AA80">
        <v>0</v>
      </c>
    </row>
    <row r="81" spans="1:27" x14ac:dyDescent="0.25">
      <c r="A81">
        <v>81.775570000000002</v>
      </c>
      <c r="B81">
        <v>26.07602</v>
      </c>
      <c r="C81">
        <v>39.731450000000002</v>
      </c>
      <c r="D81">
        <v>39.621580000000002</v>
      </c>
      <c r="E81">
        <v>29.196850000000001</v>
      </c>
      <c r="F81">
        <v>-1.18512</v>
      </c>
      <c r="G81">
        <v>3.4079999999999999E-2</v>
      </c>
      <c r="H81">
        <v>0.85397999999999996</v>
      </c>
      <c r="I81">
        <v>0.85777999999999999</v>
      </c>
      <c r="J81">
        <v>-3.0244200000000001</v>
      </c>
      <c r="K81">
        <v>6.3589999999999994E-2</v>
      </c>
      <c r="L81">
        <v>-8.5669999999999996E-2</v>
      </c>
      <c r="M81">
        <v>-39.474330000000002</v>
      </c>
      <c r="N81">
        <v>-0.54462999999999995</v>
      </c>
      <c r="O81">
        <v>253.16446999999999</v>
      </c>
      <c r="P81">
        <v>252.0429</v>
      </c>
      <c r="Q81">
        <v>-19134.030589999998</v>
      </c>
      <c r="R81">
        <v>-9598.2099400000006</v>
      </c>
      <c r="S81" t="s">
        <v>25</v>
      </c>
      <c r="T81" t="e">
        <f t="shared" si="1"/>
        <v>#NAME?</v>
      </c>
      <c r="U81">
        <v>5.3699999999999998E-3</v>
      </c>
      <c r="V81">
        <v>3.0000000000000001E-5</v>
      </c>
      <c r="W81">
        <v>4.1999999999999997E-3</v>
      </c>
      <c r="X81">
        <v>4.6499999999999996E-3</v>
      </c>
      <c r="Y81">
        <v>7.9100000000000004E-3</v>
      </c>
      <c r="Z81">
        <v>0</v>
      </c>
      <c r="AA81">
        <v>0</v>
      </c>
    </row>
    <row r="82" spans="1:27" x14ac:dyDescent="0.25">
      <c r="A82">
        <v>82.775909999999996</v>
      </c>
      <c r="B82">
        <v>26.083369999999999</v>
      </c>
      <c r="C82">
        <v>39.732529999999997</v>
      </c>
      <c r="D82">
        <v>39.62283</v>
      </c>
      <c r="E82">
        <v>29.201499999999999</v>
      </c>
      <c r="F82">
        <v>-1.18512</v>
      </c>
      <c r="G82">
        <v>3.388E-2</v>
      </c>
      <c r="H82">
        <v>0.85423000000000004</v>
      </c>
      <c r="I82">
        <v>0.85897000000000001</v>
      </c>
      <c r="J82">
        <v>-3.0244200000000001</v>
      </c>
      <c r="K82">
        <v>6.4269999999999994E-2</v>
      </c>
      <c r="L82">
        <v>-8.5639999999999994E-2</v>
      </c>
      <c r="M82">
        <v>-39.440049999999999</v>
      </c>
      <c r="N82">
        <v>-0.54384999999999994</v>
      </c>
      <c r="O82">
        <v>253.51649</v>
      </c>
      <c r="P82">
        <v>252.11711</v>
      </c>
      <c r="Q82">
        <v>-19136.606810000001</v>
      </c>
      <c r="R82">
        <v>-9598.4190699999999</v>
      </c>
      <c r="S82" t="s">
        <v>25</v>
      </c>
      <c r="T82" t="e">
        <f t="shared" si="1"/>
        <v>#NAME?</v>
      </c>
      <c r="U82">
        <v>5.3699999999999998E-3</v>
      </c>
      <c r="V82">
        <v>3.0000000000000001E-5</v>
      </c>
      <c r="W82">
        <v>4.2100000000000002E-3</v>
      </c>
      <c r="X82">
        <v>4.6499999999999996E-3</v>
      </c>
      <c r="Y82">
        <v>7.9100000000000004E-3</v>
      </c>
      <c r="Z82">
        <v>0</v>
      </c>
      <c r="AA82">
        <v>0</v>
      </c>
    </row>
    <row r="83" spans="1:27" x14ac:dyDescent="0.25">
      <c r="A83">
        <v>83.776250000000005</v>
      </c>
      <c r="B83">
        <v>26.08944</v>
      </c>
      <c r="C83">
        <v>39.734360000000002</v>
      </c>
      <c r="D83">
        <v>39.624740000000003</v>
      </c>
      <c r="E83">
        <v>29.207049999999999</v>
      </c>
      <c r="F83">
        <v>-1.18512</v>
      </c>
      <c r="G83">
        <v>3.5049999999999998E-2</v>
      </c>
      <c r="H83">
        <v>0.85326000000000002</v>
      </c>
      <c r="I83">
        <v>0.86094000000000004</v>
      </c>
      <c r="J83">
        <v>-3.0244200000000001</v>
      </c>
      <c r="K83">
        <v>6.3469999999999999E-2</v>
      </c>
      <c r="L83">
        <v>-8.5720000000000005E-2</v>
      </c>
      <c r="M83">
        <v>-39.433540000000001</v>
      </c>
      <c r="N83">
        <v>-0.54340999999999995</v>
      </c>
      <c r="O83">
        <v>254.09796</v>
      </c>
      <c r="P83">
        <v>251.82979</v>
      </c>
      <c r="Q83">
        <v>-19139.10194</v>
      </c>
      <c r="R83">
        <v>-9598.7543299999998</v>
      </c>
      <c r="S83" t="s">
        <v>25</v>
      </c>
      <c r="T83" t="e">
        <f t="shared" si="1"/>
        <v>#NAME?</v>
      </c>
      <c r="U83">
        <v>5.3800000000000002E-3</v>
      </c>
      <c r="V83">
        <v>3.0000000000000001E-5</v>
      </c>
      <c r="W83">
        <v>4.1999999999999997E-3</v>
      </c>
      <c r="X83">
        <v>4.6699999999999997E-3</v>
      </c>
      <c r="Y83">
        <v>7.9100000000000004E-3</v>
      </c>
      <c r="Z83">
        <v>0</v>
      </c>
      <c r="AA83">
        <v>0</v>
      </c>
    </row>
    <row r="84" spans="1:27" x14ac:dyDescent="0.25">
      <c r="A84">
        <v>84.776709999999994</v>
      </c>
      <c r="B84">
        <v>26.098230000000001</v>
      </c>
      <c r="C84">
        <v>39.73659</v>
      </c>
      <c r="D84">
        <v>39.626759999999997</v>
      </c>
      <c r="E84">
        <v>29.212260000000001</v>
      </c>
      <c r="F84">
        <v>-1.18512</v>
      </c>
      <c r="G84">
        <v>3.5060000000000001E-2</v>
      </c>
      <c r="H84">
        <v>0.85265000000000002</v>
      </c>
      <c r="I84">
        <v>0.86007999999999996</v>
      </c>
      <c r="J84">
        <v>-3.0244200000000001</v>
      </c>
      <c r="K84">
        <v>6.3759999999999997E-2</v>
      </c>
      <c r="L84">
        <v>-8.5650000000000004E-2</v>
      </c>
      <c r="M84">
        <v>-39.388199999999998</v>
      </c>
      <c r="N84">
        <v>-0.54444999999999999</v>
      </c>
      <c r="O84">
        <v>253.84262000000001</v>
      </c>
      <c r="P84">
        <v>251.65055000000001</v>
      </c>
      <c r="Q84">
        <v>-19142.10715</v>
      </c>
      <c r="R84">
        <v>-9599.1344599999993</v>
      </c>
      <c r="S84" t="s">
        <v>25</v>
      </c>
      <c r="T84" t="e">
        <f t="shared" si="1"/>
        <v>#NAME?</v>
      </c>
      <c r="U84">
        <v>5.3800000000000002E-3</v>
      </c>
      <c r="V84">
        <v>3.0000000000000001E-5</v>
      </c>
      <c r="W84">
        <v>4.1999999999999997E-3</v>
      </c>
      <c r="X84">
        <v>4.6699999999999997E-3</v>
      </c>
      <c r="Y84">
        <v>7.9000000000000008E-3</v>
      </c>
      <c r="Z84">
        <v>0</v>
      </c>
      <c r="AA84">
        <v>0</v>
      </c>
    </row>
    <row r="85" spans="1:27" x14ac:dyDescent="0.25">
      <c r="A85">
        <v>85.777780000000007</v>
      </c>
      <c r="B85">
        <v>26.105530000000002</v>
      </c>
      <c r="C85">
        <v>39.737969999999997</v>
      </c>
      <c r="D85">
        <v>39.628129999999999</v>
      </c>
      <c r="E85">
        <v>29.21679</v>
      </c>
      <c r="F85">
        <v>-1.18512</v>
      </c>
      <c r="G85">
        <v>3.4439999999999998E-2</v>
      </c>
      <c r="H85">
        <v>0.85113000000000005</v>
      </c>
      <c r="I85">
        <v>0.85485</v>
      </c>
      <c r="J85">
        <v>-3.0244200000000001</v>
      </c>
      <c r="K85">
        <v>6.3810000000000006E-2</v>
      </c>
      <c r="L85">
        <v>-8.5699999999999998E-2</v>
      </c>
      <c r="M85">
        <v>-39.353189999999998</v>
      </c>
      <c r="N85">
        <v>-0.54452</v>
      </c>
      <c r="O85">
        <v>252.30023</v>
      </c>
      <c r="P85">
        <v>251.20237</v>
      </c>
      <c r="Q85">
        <v>-19144.649359999999</v>
      </c>
      <c r="R85">
        <v>-9599.3816000000006</v>
      </c>
      <c r="S85" t="s">
        <v>25</v>
      </c>
      <c r="T85" t="e">
        <f t="shared" si="1"/>
        <v>#NAME?</v>
      </c>
      <c r="U85">
        <v>5.3699999999999998E-3</v>
      </c>
      <c r="V85">
        <v>3.0000000000000001E-5</v>
      </c>
      <c r="W85">
        <v>4.1999999999999997E-3</v>
      </c>
      <c r="X85">
        <v>4.6600000000000001E-3</v>
      </c>
      <c r="Y85">
        <v>7.9000000000000008E-3</v>
      </c>
      <c r="Z85">
        <v>0</v>
      </c>
      <c r="AA85">
        <v>0</v>
      </c>
    </row>
    <row r="86" spans="1:27" x14ac:dyDescent="0.25">
      <c r="A86">
        <v>86.777209999999997</v>
      </c>
      <c r="B86">
        <v>26.112729999999999</v>
      </c>
      <c r="C86">
        <v>39.7395</v>
      </c>
      <c r="D86">
        <v>39.630040000000001</v>
      </c>
      <c r="E86">
        <v>29.222049999999999</v>
      </c>
      <c r="F86">
        <v>-1.18512</v>
      </c>
      <c r="G86">
        <v>3.4320000000000003E-2</v>
      </c>
      <c r="H86">
        <v>0.84862000000000004</v>
      </c>
      <c r="I86">
        <v>0.85765000000000002</v>
      </c>
      <c r="J86">
        <v>-3.0244200000000001</v>
      </c>
      <c r="K86">
        <v>6.4920000000000005E-2</v>
      </c>
      <c r="L86">
        <v>-8.5639999999999994E-2</v>
      </c>
      <c r="M86">
        <v>-39.328679999999999</v>
      </c>
      <c r="N86">
        <v>-0.54264999999999997</v>
      </c>
      <c r="O86">
        <v>253.12497999999999</v>
      </c>
      <c r="P86">
        <v>250.46214000000001</v>
      </c>
      <c r="Q86">
        <v>-19147.32302</v>
      </c>
      <c r="R86">
        <v>-9599.6897700000009</v>
      </c>
      <c r="S86" t="s">
        <v>25</v>
      </c>
      <c r="T86" t="e">
        <f t="shared" si="1"/>
        <v>#NAME?</v>
      </c>
      <c r="U86">
        <v>5.3699999999999998E-3</v>
      </c>
      <c r="V86">
        <v>3.0000000000000001E-5</v>
      </c>
      <c r="W86">
        <v>4.2100000000000002E-3</v>
      </c>
      <c r="X86">
        <v>4.6600000000000001E-3</v>
      </c>
      <c r="Y86">
        <v>7.8899999999999994E-3</v>
      </c>
      <c r="Z86">
        <v>0</v>
      </c>
      <c r="AA86">
        <v>0</v>
      </c>
    </row>
    <row r="87" spans="1:27" x14ac:dyDescent="0.25">
      <c r="A87">
        <v>87.77861</v>
      </c>
      <c r="B87">
        <v>26.11871</v>
      </c>
      <c r="C87">
        <v>39.741680000000002</v>
      </c>
      <c r="D87">
        <v>39.631340000000002</v>
      </c>
      <c r="E87">
        <v>29.227429999999998</v>
      </c>
      <c r="F87">
        <v>-1.18512</v>
      </c>
      <c r="G87">
        <v>3.2620000000000003E-2</v>
      </c>
      <c r="H87">
        <v>0.84914999999999996</v>
      </c>
      <c r="I87">
        <v>0.85382999999999998</v>
      </c>
      <c r="J87">
        <v>-3.0244200000000001</v>
      </c>
      <c r="K87">
        <v>6.3E-2</v>
      </c>
      <c r="L87">
        <v>-8.5650000000000004E-2</v>
      </c>
      <c r="M87">
        <v>-39.32105</v>
      </c>
      <c r="N87">
        <v>-0.54700000000000004</v>
      </c>
      <c r="O87">
        <v>251.99813</v>
      </c>
      <c r="P87">
        <v>250.61678000000001</v>
      </c>
      <c r="Q87">
        <v>-19149.7621</v>
      </c>
      <c r="R87">
        <v>-9600.0022700000009</v>
      </c>
      <c r="S87" t="s">
        <v>25</v>
      </c>
      <c r="T87" t="e">
        <f t="shared" si="1"/>
        <v>#NAME?</v>
      </c>
      <c r="U87">
        <v>5.3699999999999998E-3</v>
      </c>
      <c r="V87">
        <v>3.0000000000000001E-5</v>
      </c>
      <c r="W87">
        <v>4.1999999999999997E-3</v>
      </c>
      <c r="X87">
        <v>4.6299999999999996E-3</v>
      </c>
      <c r="Y87">
        <v>7.8899999999999994E-3</v>
      </c>
      <c r="Z87">
        <v>0</v>
      </c>
      <c r="AA87">
        <v>0</v>
      </c>
    </row>
    <row r="88" spans="1:27" x14ac:dyDescent="0.25">
      <c r="A88">
        <v>88.779390000000006</v>
      </c>
      <c r="B88">
        <v>26.126180000000002</v>
      </c>
      <c r="C88">
        <v>39.743119999999998</v>
      </c>
      <c r="D88">
        <v>39.633510000000001</v>
      </c>
      <c r="E88">
        <v>29.23264</v>
      </c>
      <c r="F88">
        <v>-1.18512</v>
      </c>
      <c r="G88">
        <v>3.3919999999999999E-2</v>
      </c>
      <c r="H88">
        <v>0.84853000000000001</v>
      </c>
      <c r="I88">
        <v>0.85485</v>
      </c>
      <c r="J88">
        <v>-3.0244200000000001</v>
      </c>
      <c r="K88">
        <v>6.6339999999999996E-2</v>
      </c>
      <c r="L88">
        <v>-8.566E-2</v>
      </c>
      <c r="M88">
        <v>-39.29251</v>
      </c>
      <c r="N88">
        <v>-0.54339000000000004</v>
      </c>
      <c r="O88">
        <v>252.29964000000001</v>
      </c>
      <c r="P88">
        <v>250.43405000000001</v>
      </c>
      <c r="Q88">
        <v>-19152.488570000001</v>
      </c>
      <c r="R88">
        <v>-9600.3249899999992</v>
      </c>
      <c r="S88" t="s">
        <v>25</v>
      </c>
      <c r="T88" t="e">
        <f t="shared" si="1"/>
        <v>#NAME?</v>
      </c>
      <c r="U88">
        <v>5.3699999999999998E-3</v>
      </c>
      <c r="V88">
        <v>3.0000000000000001E-5</v>
      </c>
      <c r="W88">
        <v>4.2100000000000002E-3</v>
      </c>
      <c r="X88">
        <v>4.6499999999999996E-3</v>
      </c>
      <c r="Y88">
        <v>7.8799999999999999E-3</v>
      </c>
      <c r="Z88">
        <v>0</v>
      </c>
      <c r="AA88">
        <v>0</v>
      </c>
    </row>
    <row r="89" spans="1:27" x14ac:dyDescent="0.25">
      <c r="A89">
        <v>89.780079999999998</v>
      </c>
      <c r="B89">
        <v>26.132059999999999</v>
      </c>
      <c r="C89">
        <v>39.745080000000002</v>
      </c>
      <c r="D89">
        <v>39.634700000000002</v>
      </c>
      <c r="E89">
        <v>29.237500000000001</v>
      </c>
      <c r="F89">
        <v>-1.18512</v>
      </c>
      <c r="G89">
        <v>3.3820000000000003E-2</v>
      </c>
      <c r="H89">
        <v>0.84974000000000005</v>
      </c>
      <c r="I89">
        <v>0.85224999999999995</v>
      </c>
      <c r="J89">
        <v>-3.0244200000000001</v>
      </c>
      <c r="K89">
        <v>6.2810000000000005E-2</v>
      </c>
      <c r="L89">
        <v>-8.5699999999999998E-2</v>
      </c>
      <c r="M89">
        <v>-39.27955</v>
      </c>
      <c r="N89">
        <v>-0.54722999999999999</v>
      </c>
      <c r="O89">
        <v>251.53312</v>
      </c>
      <c r="P89">
        <v>250.79121000000001</v>
      </c>
      <c r="Q89">
        <v>-19154.79379</v>
      </c>
      <c r="R89">
        <v>-9600.6073699999997</v>
      </c>
      <c r="S89" t="s">
        <v>25</v>
      </c>
      <c r="T89" t="e">
        <f t="shared" si="1"/>
        <v>#NAME?</v>
      </c>
      <c r="U89">
        <v>5.3600000000000002E-3</v>
      </c>
      <c r="V89">
        <v>3.0000000000000001E-5</v>
      </c>
      <c r="W89">
        <v>4.1999999999999997E-3</v>
      </c>
      <c r="X89">
        <v>4.6499999999999996E-3</v>
      </c>
      <c r="Y89">
        <v>7.8899999999999994E-3</v>
      </c>
      <c r="Z89">
        <v>0</v>
      </c>
      <c r="AA89">
        <v>0</v>
      </c>
    </row>
    <row r="90" spans="1:27" x14ac:dyDescent="0.25">
      <c r="A90">
        <v>90.78237</v>
      </c>
      <c r="B90">
        <v>26.137640000000001</v>
      </c>
      <c r="C90">
        <v>39.745869999999996</v>
      </c>
      <c r="D90">
        <v>39.636420000000001</v>
      </c>
      <c r="E90">
        <v>29.241569999999999</v>
      </c>
      <c r="F90">
        <v>-1.18512</v>
      </c>
      <c r="G90">
        <v>3.4380000000000001E-2</v>
      </c>
      <c r="H90">
        <v>0.85084000000000004</v>
      </c>
      <c r="I90">
        <v>0.85475000000000001</v>
      </c>
      <c r="J90">
        <v>-3.0244200000000001</v>
      </c>
      <c r="K90">
        <v>6.5280000000000005E-2</v>
      </c>
      <c r="L90">
        <v>-8.5690000000000002E-2</v>
      </c>
      <c r="M90">
        <v>-39.260449999999999</v>
      </c>
      <c r="N90">
        <v>-0.54257999999999995</v>
      </c>
      <c r="O90">
        <v>252.27104</v>
      </c>
      <c r="P90">
        <v>251.11565999999999</v>
      </c>
      <c r="Q90">
        <v>-19156.865839999999</v>
      </c>
      <c r="R90">
        <v>-9600.8323</v>
      </c>
      <c r="S90" t="s">
        <v>25</v>
      </c>
      <c r="T90" t="e">
        <f t="shared" si="1"/>
        <v>#NAME?</v>
      </c>
      <c r="U90">
        <v>5.3699999999999998E-3</v>
      </c>
      <c r="V90">
        <v>3.0000000000000001E-5</v>
      </c>
      <c r="W90">
        <v>4.2100000000000002E-3</v>
      </c>
      <c r="X90">
        <v>4.6600000000000001E-3</v>
      </c>
      <c r="Y90">
        <v>7.9000000000000008E-3</v>
      </c>
      <c r="Z90">
        <v>0</v>
      </c>
      <c r="AA90">
        <v>0</v>
      </c>
    </row>
    <row r="91" spans="1:27" x14ac:dyDescent="0.25">
      <c r="A91">
        <v>91.781940000000006</v>
      </c>
      <c r="B91">
        <v>26.143049999999999</v>
      </c>
      <c r="C91">
        <v>39.747860000000003</v>
      </c>
      <c r="D91">
        <v>39.63738</v>
      </c>
      <c r="E91">
        <v>29.247669999999999</v>
      </c>
      <c r="F91">
        <v>-1.18512</v>
      </c>
      <c r="G91">
        <v>3.313E-2</v>
      </c>
      <c r="H91">
        <v>0.85038000000000002</v>
      </c>
      <c r="I91">
        <v>0.85679000000000005</v>
      </c>
      <c r="J91">
        <v>-3.0244200000000001</v>
      </c>
      <c r="K91">
        <v>6.368E-2</v>
      </c>
      <c r="L91">
        <v>-8.5680000000000006E-2</v>
      </c>
      <c r="M91">
        <v>-39.26925</v>
      </c>
      <c r="N91">
        <v>-0.54774</v>
      </c>
      <c r="O91">
        <v>252.87145000000001</v>
      </c>
      <c r="P91">
        <v>250.97951</v>
      </c>
      <c r="Q91">
        <v>-19159.33769</v>
      </c>
      <c r="R91">
        <v>-9601.09728</v>
      </c>
      <c r="S91" t="s">
        <v>25</v>
      </c>
      <c r="T91" t="e">
        <f t="shared" si="1"/>
        <v>#NAME?</v>
      </c>
      <c r="U91">
        <v>5.3699999999999998E-3</v>
      </c>
      <c r="V91">
        <v>3.0000000000000001E-5</v>
      </c>
      <c r="W91">
        <v>4.1999999999999997E-3</v>
      </c>
      <c r="X91">
        <v>4.64E-3</v>
      </c>
      <c r="Y91">
        <v>7.8899999999999994E-3</v>
      </c>
      <c r="Z91">
        <v>0</v>
      </c>
      <c r="AA91">
        <v>0</v>
      </c>
    </row>
    <row r="92" spans="1:27" x14ac:dyDescent="0.25">
      <c r="A92">
        <v>92.782399999999996</v>
      </c>
      <c r="B92">
        <v>26.149450000000002</v>
      </c>
      <c r="C92">
        <v>39.749299999999998</v>
      </c>
      <c r="D92">
        <v>39.639499999999998</v>
      </c>
      <c r="E92">
        <v>29.252890000000001</v>
      </c>
      <c r="F92">
        <v>-1.18512</v>
      </c>
      <c r="G92">
        <v>3.159E-2</v>
      </c>
      <c r="H92">
        <v>0.85043000000000002</v>
      </c>
      <c r="I92">
        <v>0.85472000000000004</v>
      </c>
      <c r="J92">
        <v>-3.0244200000000001</v>
      </c>
      <c r="K92">
        <v>6.4769999999999994E-2</v>
      </c>
      <c r="L92">
        <v>-8.5620000000000002E-2</v>
      </c>
      <c r="M92">
        <v>-39.254289999999997</v>
      </c>
      <c r="N92">
        <v>-0.54435</v>
      </c>
      <c r="O92">
        <v>252.26078999999999</v>
      </c>
      <c r="P92">
        <v>250.99611999999999</v>
      </c>
      <c r="Q92">
        <v>-19161.836090000001</v>
      </c>
      <c r="R92">
        <v>-9601.4157300000006</v>
      </c>
      <c r="S92" t="s">
        <v>25</v>
      </c>
      <c r="T92" t="e">
        <f t="shared" si="1"/>
        <v>#NAME?</v>
      </c>
      <c r="U92">
        <v>5.3699999999999998E-3</v>
      </c>
      <c r="V92">
        <v>3.0000000000000001E-5</v>
      </c>
      <c r="W92">
        <v>4.2100000000000002E-3</v>
      </c>
      <c r="X92">
        <v>4.6100000000000004E-3</v>
      </c>
      <c r="Y92">
        <v>7.8899999999999994E-3</v>
      </c>
      <c r="Z92">
        <v>0</v>
      </c>
      <c r="AA92">
        <v>0</v>
      </c>
    </row>
    <row r="93" spans="1:27" x14ac:dyDescent="0.25">
      <c r="A93">
        <v>93.781819999999996</v>
      </c>
      <c r="B93">
        <v>26.154530000000001</v>
      </c>
      <c r="C93">
        <v>39.751260000000002</v>
      </c>
      <c r="D93">
        <v>39.64141</v>
      </c>
      <c r="E93">
        <v>29.25712</v>
      </c>
      <c r="F93">
        <v>-1.18512</v>
      </c>
      <c r="G93">
        <v>3.2300000000000002E-2</v>
      </c>
      <c r="H93">
        <v>0.85082000000000002</v>
      </c>
      <c r="I93">
        <v>0.85758000000000001</v>
      </c>
      <c r="J93">
        <v>-3.0244200000000001</v>
      </c>
      <c r="K93">
        <v>6.5170000000000006E-2</v>
      </c>
      <c r="L93">
        <v>-8.5650000000000004E-2</v>
      </c>
      <c r="M93">
        <v>-39.243519999999997</v>
      </c>
      <c r="N93">
        <v>-0.54456000000000004</v>
      </c>
      <c r="O93">
        <v>253.10414</v>
      </c>
      <c r="P93">
        <v>251.10975999999999</v>
      </c>
      <c r="Q93">
        <v>-19163.834640000001</v>
      </c>
      <c r="R93">
        <v>-9601.7634400000006</v>
      </c>
      <c r="S93" t="s">
        <v>25</v>
      </c>
      <c r="T93" t="e">
        <f t="shared" si="1"/>
        <v>#NAME?</v>
      </c>
      <c r="U93">
        <v>5.3699999999999998E-3</v>
      </c>
      <c r="V93">
        <v>3.0000000000000001E-5</v>
      </c>
      <c r="W93">
        <v>4.2100000000000002E-3</v>
      </c>
      <c r="X93">
        <v>4.62E-3</v>
      </c>
      <c r="Y93">
        <v>7.9000000000000008E-3</v>
      </c>
      <c r="Z93">
        <v>0</v>
      </c>
      <c r="AA93">
        <v>0</v>
      </c>
    </row>
    <row r="94" spans="1:27" x14ac:dyDescent="0.25">
      <c r="A94">
        <v>94.782690000000002</v>
      </c>
      <c r="B94">
        <v>26.159269999999999</v>
      </c>
      <c r="C94">
        <v>39.752679999999998</v>
      </c>
      <c r="D94">
        <v>39.643219999999999</v>
      </c>
      <c r="E94">
        <v>29.262319999999999</v>
      </c>
      <c r="F94">
        <v>-1.18512</v>
      </c>
      <c r="G94">
        <v>3.322E-2</v>
      </c>
      <c r="H94">
        <v>0.85114999999999996</v>
      </c>
      <c r="I94">
        <v>0.85780000000000001</v>
      </c>
      <c r="J94">
        <v>-3.0244200000000001</v>
      </c>
      <c r="K94">
        <v>6.5210000000000004E-2</v>
      </c>
      <c r="L94">
        <v>-8.5690000000000002E-2</v>
      </c>
      <c r="M94">
        <v>-39.24924</v>
      </c>
      <c r="N94">
        <v>-0.54268000000000005</v>
      </c>
      <c r="O94">
        <v>253.16997000000001</v>
      </c>
      <c r="P94">
        <v>251.20806999999999</v>
      </c>
      <c r="Q94">
        <v>-19165.970979999998</v>
      </c>
      <c r="R94">
        <v>-9602.0526599999994</v>
      </c>
      <c r="S94" t="s">
        <v>25</v>
      </c>
      <c r="T94" t="e">
        <f t="shared" si="1"/>
        <v>#NAME?</v>
      </c>
      <c r="U94">
        <v>5.3699999999999998E-3</v>
      </c>
      <c r="V94">
        <v>3.0000000000000001E-5</v>
      </c>
      <c r="W94">
        <v>4.2100000000000002E-3</v>
      </c>
      <c r="X94">
        <v>4.64E-3</v>
      </c>
      <c r="Y94">
        <v>7.9000000000000008E-3</v>
      </c>
      <c r="Z94">
        <v>0</v>
      </c>
      <c r="AA94">
        <v>0</v>
      </c>
    </row>
    <row r="95" spans="1:27" x14ac:dyDescent="0.25">
      <c r="A95">
        <v>95.783100000000005</v>
      </c>
      <c r="B95">
        <v>26.166219999999999</v>
      </c>
      <c r="C95">
        <v>39.75517</v>
      </c>
      <c r="D95">
        <v>39.644919999999999</v>
      </c>
      <c r="E95">
        <v>29.266749999999998</v>
      </c>
      <c r="F95">
        <v>-1.18512</v>
      </c>
      <c r="G95">
        <v>3.3930000000000002E-2</v>
      </c>
      <c r="H95">
        <v>0.85194000000000003</v>
      </c>
      <c r="I95">
        <v>0.86172000000000004</v>
      </c>
      <c r="J95">
        <v>-3.0244200000000001</v>
      </c>
      <c r="K95">
        <v>6.5189999999999998E-2</v>
      </c>
      <c r="L95">
        <v>-8.5680000000000006E-2</v>
      </c>
      <c r="M95">
        <v>-39.217449999999999</v>
      </c>
      <c r="N95">
        <v>-0.54656000000000005</v>
      </c>
      <c r="O95">
        <v>254.32563999999999</v>
      </c>
      <c r="P95">
        <v>251.43985000000001</v>
      </c>
      <c r="Q95">
        <v>-19168.416740000001</v>
      </c>
      <c r="R95">
        <v>-9602.4281499999997</v>
      </c>
      <c r="S95" t="s">
        <v>25</v>
      </c>
      <c r="T95" t="e">
        <f t="shared" si="1"/>
        <v>#NAME?</v>
      </c>
      <c r="U95">
        <v>5.3800000000000002E-3</v>
      </c>
      <c r="V95">
        <v>3.0000000000000001E-5</v>
      </c>
      <c r="W95">
        <v>4.2100000000000002E-3</v>
      </c>
      <c r="X95">
        <v>4.6499999999999996E-3</v>
      </c>
      <c r="Y95">
        <v>7.9000000000000008E-3</v>
      </c>
      <c r="Z95">
        <v>0</v>
      </c>
      <c r="AA95">
        <v>0</v>
      </c>
    </row>
    <row r="96" spans="1:27" x14ac:dyDescent="0.25">
      <c r="A96">
        <v>96.783630000000002</v>
      </c>
      <c r="B96">
        <v>26.171140000000001</v>
      </c>
      <c r="C96">
        <v>39.756349999999998</v>
      </c>
      <c r="D96">
        <v>39.647359999999999</v>
      </c>
      <c r="E96">
        <v>29.271000000000001</v>
      </c>
      <c r="F96">
        <v>-1.18512</v>
      </c>
      <c r="G96">
        <v>3.3939999999999998E-2</v>
      </c>
      <c r="H96">
        <v>0.85318000000000005</v>
      </c>
      <c r="I96">
        <v>0.85823000000000005</v>
      </c>
      <c r="J96">
        <v>-3.0244200000000001</v>
      </c>
      <c r="K96">
        <v>6.3740000000000005E-2</v>
      </c>
      <c r="L96">
        <v>-8.5680000000000006E-2</v>
      </c>
      <c r="M96">
        <v>-39.209040000000002</v>
      </c>
      <c r="N96">
        <v>-0.54034000000000004</v>
      </c>
      <c r="O96">
        <v>253.29602</v>
      </c>
      <c r="P96">
        <v>251.80699000000001</v>
      </c>
      <c r="Q96">
        <v>-19170.386610000001</v>
      </c>
      <c r="R96">
        <v>-9602.7527900000005</v>
      </c>
      <c r="S96" t="s">
        <v>25</v>
      </c>
      <c r="T96" t="e">
        <f t="shared" si="1"/>
        <v>#NAME?</v>
      </c>
      <c r="U96">
        <v>5.3699999999999998E-3</v>
      </c>
      <c r="V96">
        <v>3.0000000000000001E-5</v>
      </c>
      <c r="W96">
        <v>4.1999999999999997E-3</v>
      </c>
      <c r="X96">
        <v>4.6499999999999996E-3</v>
      </c>
      <c r="Y96">
        <v>7.9100000000000004E-3</v>
      </c>
      <c r="Z96">
        <v>0</v>
      </c>
      <c r="AA96">
        <v>0</v>
      </c>
    </row>
    <row r="97" spans="1:27" x14ac:dyDescent="0.25">
      <c r="A97">
        <v>97.783680000000004</v>
      </c>
      <c r="B97">
        <v>26.176200000000001</v>
      </c>
      <c r="C97">
        <v>39.757350000000002</v>
      </c>
      <c r="D97">
        <v>39.649120000000003</v>
      </c>
      <c r="E97">
        <v>29.274889999999999</v>
      </c>
      <c r="F97">
        <v>-1.18512</v>
      </c>
      <c r="G97">
        <v>3.3750000000000002E-2</v>
      </c>
      <c r="H97">
        <v>0.85562000000000005</v>
      </c>
      <c r="I97">
        <v>0.86231999999999998</v>
      </c>
      <c r="J97">
        <v>-3.0244200000000001</v>
      </c>
      <c r="K97">
        <v>6.3780000000000003E-2</v>
      </c>
      <c r="L97">
        <v>-8.5699999999999998E-2</v>
      </c>
      <c r="M97">
        <v>-39.194279999999999</v>
      </c>
      <c r="N97">
        <v>-0.53651000000000004</v>
      </c>
      <c r="O97">
        <v>254.50360000000001</v>
      </c>
      <c r="P97">
        <v>252.52626000000001</v>
      </c>
      <c r="Q97">
        <v>-19172.309130000001</v>
      </c>
      <c r="R97">
        <v>-9603.0005999999994</v>
      </c>
      <c r="S97" t="s">
        <v>25</v>
      </c>
      <c r="T97" t="e">
        <f t="shared" si="1"/>
        <v>#NAME?</v>
      </c>
      <c r="U97">
        <v>5.3800000000000002E-3</v>
      </c>
      <c r="V97">
        <v>3.0000000000000001E-5</v>
      </c>
      <c r="W97">
        <v>4.1999999999999997E-3</v>
      </c>
      <c r="X97">
        <v>4.6499999999999996E-3</v>
      </c>
      <c r="Y97">
        <v>7.92E-3</v>
      </c>
      <c r="Z97">
        <v>0</v>
      </c>
      <c r="AA97">
        <v>0</v>
      </c>
    </row>
    <row r="98" spans="1:27" x14ac:dyDescent="0.25">
      <c r="A98">
        <v>98.783450000000002</v>
      </c>
      <c r="B98">
        <v>26.181470000000001</v>
      </c>
      <c r="C98">
        <v>39.759030000000003</v>
      </c>
      <c r="D98">
        <v>39.651119999999999</v>
      </c>
      <c r="E98">
        <v>29.278790000000001</v>
      </c>
      <c r="F98">
        <v>-1.18512</v>
      </c>
      <c r="G98">
        <v>3.456E-2</v>
      </c>
      <c r="H98">
        <v>0.85563999999999996</v>
      </c>
      <c r="I98">
        <v>0.85955999999999999</v>
      </c>
      <c r="J98">
        <v>-3.0244200000000001</v>
      </c>
      <c r="K98">
        <v>6.4939999999999998E-2</v>
      </c>
      <c r="L98">
        <v>-8.5629999999999998E-2</v>
      </c>
      <c r="M98">
        <v>-39.17689</v>
      </c>
      <c r="N98">
        <v>-0.53495999999999999</v>
      </c>
      <c r="O98">
        <v>253.68861000000001</v>
      </c>
      <c r="P98">
        <v>252.53231</v>
      </c>
      <c r="Q98">
        <v>-19174.278839999999</v>
      </c>
      <c r="R98">
        <v>-9603.3306200000006</v>
      </c>
      <c r="S98" t="s">
        <v>25</v>
      </c>
      <c r="T98" t="e">
        <f t="shared" si="1"/>
        <v>#NAME?</v>
      </c>
      <c r="U98">
        <v>5.3800000000000002E-3</v>
      </c>
      <c r="V98">
        <v>3.0000000000000001E-5</v>
      </c>
      <c r="W98">
        <v>4.2100000000000002E-3</v>
      </c>
      <c r="X98">
        <v>4.6600000000000001E-3</v>
      </c>
      <c r="Y98">
        <v>7.92E-3</v>
      </c>
      <c r="Z98">
        <v>0</v>
      </c>
      <c r="AA98">
        <v>0</v>
      </c>
    </row>
    <row r="99" spans="1:27" x14ac:dyDescent="0.25">
      <c r="A99">
        <v>99.784059999999997</v>
      </c>
      <c r="B99">
        <v>26.188559999999999</v>
      </c>
      <c r="C99">
        <v>39.760959999999997</v>
      </c>
      <c r="D99">
        <v>39.653260000000003</v>
      </c>
      <c r="E99">
        <v>29.283239999999999</v>
      </c>
      <c r="F99">
        <v>-1.18512</v>
      </c>
      <c r="G99">
        <v>3.49E-2</v>
      </c>
      <c r="H99">
        <v>0.85609999999999997</v>
      </c>
      <c r="I99">
        <v>0.86073999999999995</v>
      </c>
      <c r="J99">
        <v>-3.0244200000000001</v>
      </c>
      <c r="K99">
        <v>6.4560000000000006E-2</v>
      </c>
      <c r="L99">
        <v>-8.5760000000000003E-2</v>
      </c>
      <c r="M99">
        <v>-39.143450000000001</v>
      </c>
      <c r="N99">
        <v>-0.53390000000000004</v>
      </c>
      <c r="O99">
        <v>254.03820999999999</v>
      </c>
      <c r="P99">
        <v>252.66858999999999</v>
      </c>
      <c r="Q99">
        <v>-19176.757000000001</v>
      </c>
      <c r="R99">
        <v>-9603.69506</v>
      </c>
      <c r="S99" t="s">
        <v>25</v>
      </c>
      <c r="T99" t="e">
        <f t="shared" si="1"/>
        <v>#NAME?</v>
      </c>
      <c r="U99">
        <v>5.3800000000000002E-3</v>
      </c>
      <c r="V99">
        <v>2.0000000000000002E-5</v>
      </c>
      <c r="W99">
        <v>4.2100000000000002E-3</v>
      </c>
      <c r="X99">
        <v>4.6699999999999997E-3</v>
      </c>
      <c r="Y99">
        <v>7.92E-3</v>
      </c>
      <c r="Z99">
        <v>0</v>
      </c>
      <c r="AA99">
        <v>0</v>
      </c>
    </row>
    <row r="100" spans="1:27" x14ac:dyDescent="0.25">
      <c r="A100">
        <v>100.78458999999999</v>
      </c>
      <c r="B100">
        <v>26.194389999999999</v>
      </c>
      <c r="C100">
        <v>39.76294</v>
      </c>
      <c r="D100">
        <v>39.654110000000003</v>
      </c>
      <c r="E100">
        <v>29.286899999999999</v>
      </c>
      <c r="F100">
        <v>-1.18512</v>
      </c>
      <c r="G100">
        <v>3.4779999999999998E-2</v>
      </c>
      <c r="H100">
        <v>0.85645000000000004</v>
      </c>
      <c r="I100">
        <v>0.86053999999999997</v>
      </c>
      <c r="J100">
        <v>-3.0244200000000001</v>
      </c>
      <c r="K100">
        <v>6.4030000000000004E-2</v>
      </c>
      <c r="L100">
        <v>-8.5650000000000004E-2</v>
      </c>
      <c r="M100">
        <v>-39.116030000000002</v>
      </c>
      <c r="N100">
        <v>-0.53947999999999996</v>
      </c>
      <c r="O100">
        <v>253.97774000000001</v>
      </c>
      <c r="P100">
        <v>252.77243999999999</v>
      </c>
      <c r="Q100">
        <v>-19178.797350000001</v>
      </c>
      <c r="R100">
        <v>-9603.9487100000006</v>
      </c>
      <c r="S100" t="s">
        <v>25</v>
      </c>
      <c r="T100" t="e">
        <f t="shared" si="1"/>
        <v>#NAME?</v>
      </c>
      <c r="U100">
        <v>5.3800000000000002E-3</v>
      </c>
      <c r="V100">
        <v>3.0000000000000001E-5</v>
      </c>
      <c r="W100">
        <v>4.1999999999999997E-3</v>
      </c>
      <c r="X100">
        <v>4.6699999999999997E-3</v>
      </c>
      <c r="Y100">
        <v>7.92E-3</v>
      </c>
      <c r="Z100">
        <v>0</v>
      </c>
      <c r="AA100">
        <v>0</v>
      </c>
    </row>
    <row r="101" spans="1:27" x14ac:dyDescent="0.25">
      <c r="A101">
        <v>101.78400000000001</v>
      </c>
      <c r="B101">
        <v>26.201250000000002</v>
      </c>
      <c r="C101">
        <v>39.764530000000001</v>
      </c>
      <c r="D101">
        <v>39.655459999999998</v>
      </c>
      <c r="E101">
        <v>29.290289999999999</v>
      </c>
      <c r="F101">
        <v>-1.18512</v>
      </c>
      <c r="G101">
        <v>3.4290000000000001E-2</v>
      </c>
      <c r="H101">
        <v>0.85594999999999999</v>
      </c>
      <c r="I101">
        <v>0.86348000000000003</v>
      </c>
      <c r="J101">
        <v>-3.0244200000000001</v>
      </c>
      <c r="K101">
        <v>6.4560000000000006E-2</v>
      </c>
      <c r="L101">
        <v>-8.5639999999999994E-2</v>
      </c>
      <c r="M101">
        <v>-39.072150000000001</v>
      </c>
      <c r="N101">
        <v>-0.54069999999999996</v>
      </c>
      <c r="O101">
        <v>254.84748999999999</v>
      </c>
      <c r="P101">
        <v>252.62463</v>
      </c>
      <c r="Q101">
        <v>-19180.999210000002</v>
      </c>
      <c r="R101">
        <v>-9604.2126900000003</v>
      </c>
      <c r="S101" t="s">
        <v>25</v>
      </c>
      <c r="T101" t="e">
        <f t="shared" si="1"/>
        <v>#NAME?</v>
      </c>
      <c r="U101">
        <v>5.3800000000000002E-3</v>
      </c>
      <c r="V101">
        <v>3.0000000000000001E-5</v>
      </c>
      <c r="W101">
        <v>4.2100000000000002E-3</v>
      </c>
      <c r="X101">
        <v>4.6600000000000001E-3</v>
      </c>
      <c r="Y101">
        <v>7.92E-3</v>
      </c>
      <c r="Z101">
        <v>0</v>
      </c>
      <c r="AA101">
        <v>0</v>
      </c>
    </row>
    <row r="102" spans="1:27" x14ac:dyDescent="0.25">
      <c r="A102">
        <v>102.78456</v>
      </c>
      <c r="B102">
        <v>26.20703</v>
      </c>
      <c r="C102">
        <v>39.766359999999999</v>
      </c>
      <c r="D102">
        <v>39.656910000000003</v>
      </c>
      <c r="E102">
        <v>29.293780000000002</v>
      </c>
      <c r="F102">
        <v>-1.18512</v>
      </c>
      <c r="G102">
        <v>3.458E-2</v>
      </c>
      <c r="H102">
        <v>0.85589000000000004</v>
      </c>
      <c r="I102">
        <v>0.86131999999999997</v>
      </c>
      <c r="J102">
        <v>-3.0244200000000001</v>
      </c>
      <c r="K102">
        <v>6.3589999999999994E-2</v>
      </c>
      <c r="L102">
        <v>-8.5709999999999995E-2</v>
      </c>
      <c r="M102">
        <v>-39.043140000000001</v>
      </c>
      <c r="N102">
        <v>-0.54261000000000004</v>
      </c>
      <c r="O102">
        <v>254.20773</v>
      </c>
      <c r="P102">
        <v>252.60772</v>
      </c>
      <c r="Q102">
        <v>-19182.99252</v>
      </c>
      <c r="R102">
        <v>-9604.5063100000007</v>
      </c>
      <c r="S102" t="s">
        <v>25</v>
      </c>
      <c r="T102" t="e">
        <f t="shared" si="1"/>
        <v>#NAME?</v>
      </c>
      <c r="U102">
        <v>5.3800000000000002E-3</v>
      </c>
      <c r="V102">
        <v>3.0000000000000001E-5</v>
      </c>
      <c r="W102">
        <v>4.1999999999999997E-3</v>
      </c>
      <c r="X102">
        <v>4.6600000000000001E-3</v>
      </c>
      <c r="Y102">
        <v>7.92E-3</v>
      </c>
      <c r="Z102">
        <v>0</v>
      </c>
      <c r="AA102">
        <v>0</v>
      </c>
    </row>
    <row r="103" spans="1:27" x14ac:dyDescent="0.25">
      <c r="A103">
        <v>103.78498999999999</v>
      </c>
      <c r="B103">
        <v>26.214289999999998</v>
      </c>
      <c r="C103">
        <v>39.76728</v>
      </c>
      <c r="D103">
        <v>39.659880000000001</v>
      </c>
      <c r="E103">
        <v>29.297799999999999</v>
      </c>
      <c r="F103">
        <v>-1.18512</v>
      </c>
      <c r="G103">
        <v>3.4799999999999998E-2</v>
      </c>
      <c r="H103">
        <v>0.85709999999999997</v>
      </c>
      <c r="I103">
        <v>0.86124999999999996</v>
      </c>
      <c r="J103">
        <v>-3.0244200000000001</v>
      </c>
      <c r="K103">
        <v>6.3450000000000006E-2</v>
      </c>
      <c r="L103">
        <v>-8.5680000000000006E-2</v>
      </c>
      <c r="M103">
        <v>-39.002130000000001</v>
      </c>
      <c r="N103">
        <v>-0.53239999999999998</v>
      </c>
      <c r="O103">
        <v>254.18978999999999</v>
      </c>
      <c r="P103">
        <v>252.96487999999999</v>
      </c>
      <c r="Q103">
        <v>-19185.41804</v>
      </c>
      <c r="R103">
        <v>-9604.8550599999999</v>
      </c>
      <c r="S103" t="s">
        <v>25</v>
      </c>
      <c r="T103" t="e">
        <f t="shared" si="1"/>
        <v>#NAME?</v>
      </c>
      <c r="U103">
        <v>5.3800000000000002E-3</v>
      </c>
      <c r="V103">
        <v>3.0000000000000001E-5</v>
      </c>
      <c r="W103">
        <v>4.1999999999999997E-3</v>
      </c>
      <c r="X103">
        <v>4.6699999999999997E-3</v>
      </c>
      <c r="Y103">
        <v>7.92E-3</v>
      </c>
      <c r="Z103">
        <v>0</v>
      </c>
      <c r="AA103">
        <v>0</v>
      </c>
    </row>
    <row r="104" spans="1:27" x14ac:dyDescent="0.25">
      <c r="A104">
        <v>104.78484</v>
      </c>
      <c r="B104">
        <v>26.220690000000001</v>
      </c>
      <c r="C104">
        <v>39.770209999999999</v>
      </c>
      <c r="D104">
        <v>39.661720000000003</v>
      </c>
      <c r="E104">
        <v>29.301580000000001</v>
      </c>
      <c r="F104">
        <v>-1.18512</v>
      </c>
      <c r="G104">
        <v>3.5310000000000001E-2</v>
      </c>
      <c r="H104">
        <v>0.85541</v>
      </c>
      <c r="I104">
        <v>0.86299000000000003</v>
      </c>
      <c r="J104">
        <v>-3.0244200000000001</v>
      </c>
      <c r="K104">
        <v>6.4490000000000006E-2</v>
      </c>
      <c r="L104">
        <v>-8.5680000000000006E-2</v>
      </c>
      <c r="M104">
        <v>-38.969050000000003</v>
      </c>
      <c r="N104">
        <v>-0.53781999999999996</v>
      </c>
      <c r="O104">
        <v>254.70061000000001</v>
      </c>
      <c r="P104">
        <v>252.46333000000001</v>
      </c>
      <c r="Q104">
        <v>-19187.605090000001</v>
      </c>
      <c r="R104">
        <v>-9605.2823700000008</v>
      </c>
      <c r="S104" t="s">
        <v>25</v>
      </c>
      <c r="T104" t="e">
        <f t="shared" si="1"/>
        <v>#NAME?</v>
      </c>
      <c r="U104">
        <v>5.3800000000000002E-3</v>
      </c>
      <c r="V104">
        <v>3.0000000000000001E-5</v>
      </c>
      <c r="W104">
        <v>4.2100000000000002E-3</v>
      </c>
      <c r="X104">
        <v>4.6800000000000001E-3</v>
      </c>
      <c r="Y104">
        <v>7.92E-3</v>
      </c>
      <c r="Z104">
        <v>0</v>
      </c>
      <c r="AA104">
        <v>0</v>
      </c>
    </row>
    <row r="105" spans="1:27" x14ac:dyDescent="0.25">
      <c r="A105">
        <v>105.78532</v>
      </c>
      <c r="B105">
        <v>26.226839999999999</v>
      </c>
      <c r="C105">
        <v>39.77064</v>
      </c>
      <c r="D105">
        <v>39.663800000000002</v>
      </c>
      <c r="E105">
        <v>29.304829999999999</v>
      </c>
      <c r="F105">
        <v>-1.18512</v>
      </c>
      <c r="G105">
        <v>3.4630000000000001E-2</v>
      </c>
      <c r="H105">
        <v>0.85672000000000004</v>
      </c>
      <c r="I105">
        <v>0.86314999999999997</v>
      </c>
      <c r="J105">
        <v>-3.0244200000000001</v>
      </c>
      <c r="K105">
        <v>6.4979999999999996E-2</v>
      </c>
      <c r="L105">
        <v>-8.5739999999999997E-2</v>
      </c>
      <c r="M105">
        <v>-38.932319999999997</v>
      </c>
      <c r="N105">
        <v>-0.52963000000000005</v>
      </c>
      <c r="O105">
        <v>254.75013000000001</v>
      </c>
      <c r="P105">
        <v>252.85075000000001</v>
      </c>
      <c r="Q105">
        <v>-19189.625629999999</v>
      </c>
      <c r="R105">
        <v>-9605.5073499999999</v>
      </c>
      <c r="S105" t="s">
        <v>25</v>
      </c>
      <c r="T105" t="e">
        <f t="shared" si="1"/>
        <v>#NAME?</v>
      </c>
      <c r="U105">
        <v>5.3800000000000002E-3</v>
      </c>
      <c r="V105">
        <v>3.0000000000000001E-5</v>
      </c>
      <c r="W105">
        <v>4.2100000000000002E-3</v>
      </c>
      <c r="X105">
        <v>4.6600000000000001E-3</v>
      </c>
      <c r="Y105">
        <v>7.92E-3</v>
      </c>
      <c r="Z105">
        <v>0</v>
      </c>
      <c r="AA105">
        <v>0</v>
      </c>
    </row>
    <row r="106" spans="1:27" x14ac:dyDescent="0.25">
      <c r="A106">
        <v>106.78567</v>
      </c>
      <c r="B106">
        <v>26.233740000000001</v>
      </c>
      <c r="C106">
        <v>39.773009999999999</v>
      </c>
      <c r="D106">
        <v>39.664670000000001</v>
      </c>
      <c r="E106">
        <v>29.30883</v>
      </c>
      <c r="F106">
        <v>-1.18512</v>
      </c>
      <c r="G106">
        <v>3.288E-2</v>
      </c>
      <c r="H106">
        <v>0.85504999999999998</v>
      </c>
      <c r="I106">
        <v>0.86717999999999995</v>
      </c>
      <c r="J106">
        <v>-3.0244200000000001</v>
      </c>
      <c r="K106">
        <v>6.4180000000000001E-2</v>
      </c>
      <c r="L106">
        <v>-8.5620000000000002E-2</v>
      </c>
      <c r="M106">
        <v>-38.89564</v>
      </c>
      <c r="N106">
        <v>-0.53707000000000005</v>
      </c>
      <c r="O106">
        <v>255.93996999999999</v>
      </c>
      <c r="P106">
        <v>252.35865999999999</v>
      </c>
      <c r="Q106">
        <v>-19191.967789999999</v>
      </c>
      <c r="R106">
        <v>-9605.7985800000006</v>
      </c>
      <c r="S106" t="s">
        <v>25</v>
      </c>
      <c r="T106" t="e">
        <f t="shared" si="1"/>
        <v>#NAME?</v>
      </c>
      <c r="U106">
        <v>5.3899999999999998E-3</v>
      </c>
      <c r="V106">
        <v>3.0000000000000001E-5</v>
      </c>
      <c r="W106">
        <v>4.2100000000000002E-3</v>
      </c>
      <c r="X106">
        <v>4.6299999999999996E-3</v>
      </c>
      <c r="Y106">
        <v>7.9100000000000004E-3</v>
      </c>
      <c r="Z106">
        <v>0</v>
      </c>
      <c r="AA106">
        <v>0</v>
      </c>
    </row>
    <row r="107" spans="1:27" x14ac:dyDescent="0.25">
      <c r="A107">
        <v>107.78604</v>
      </c>
      <c r="B107">
        <v>26.24146</v>
      </c>
      <c r="C107">
        <v>39.775260000000003</v>
      </c>
      <c r="D107">
        <v>39.666260000000001</v>
      </c>
      <c r="E107">
        <v>29.31305</v>
      </c>
      <c r="F107">
        <v>-1.18512</v>
      </c>
      <c r="G107">
        <v>3.3300000000000003E-2</v>
      </c>
      <c r="H107">
        <v>0.85528999999999999</v>
      </c>
      <c r="I107">
        <v>0.86404000000000003</v>
      </c>
      <c r="J107">
        <v>-3.0244200000000001</v>
      </c>
      <c r="K107">
        <v>6.3920000000000005E-2</v>
      </c>
      <c r="L107">
        <v>-8.5650000000000004E-2</v>
      </c>
      <c r="M107">
        <v>-38.851460000000003</v>
      </c>
      <c r="N107">
        <v>-0.54035999999999995</v>
      </c>
      <c r="O107">
        <v>255.01302999999999</v>
      </c>
      <c r="P107">
        <v>252.42809</v>
      </c>
      <c r="Q107">
        <v>-19194.534889999999</v>
      </c>
      <c r="R107">
        <v>-9606.1430199999995</v>
      </c>
      <c r="S107" t="s">
        <v>25</v>
      </c>
      <c r="T107" t="e">
        <f t="shared" si="1"/>
        <v>#NAME?</v>
      </c>
      <c r="U107">
        <v>5.3800000000000002E-3</v>
      </c>
      <c r="V107">
        <v>3.0000000000000001E-5</v>
      </c>
      <c r="W107">
        <v>4.1999999999999997E-3</v>
      </c>
      <c r="X107">
        <v>4.64E-3</v>
      </c>
      <c r="Y107">
        <v>7.92E-3</v>
      </c>
      <c r="Z107">
        <v>0</v>
      </c>
      <c r="AA107">
        <v>0</v>
      </c>
    </row>
    <row r="108" spans="1:27" x14ac:dyDescent="0.25">
      <c r="A108">
        <v>108.78624000000001</v>
      </c>
      <c r="B108">
        <v>26.248830000000002</v>
      </c>
      <c r="C108">
        <v>39.776760000000003</v>
      </c>
      <c r="D108">
        <v>39.667990000000003</v>
      </c>
      <c r="E108">
        <v>29.31738</v>
      </c>
      <c r="F108">
        <v>-1.18512</v>
      </c>
      <c r="G108">
        <v>3.3910000000000003E-2</v>
      </c>
      <c r="H108">
        <v>0.85645000000000004</v>
      </c>
      <c r="I108">
        <v>0.86248999999999998</v>
      </c>
      <c r="J108">
        <v>-3.0244200000000001</v>
      </c>
      <c r="K108">
        <v>6.4140000000000003E-2</v>
      </c>
      <c r="L108">
        <v>-8.5709999999999995E-2</v>
      </c>
      <c r="M108">
        <v>-38.812939999999998</v>
      </c>
      <c r="N108">
        <v>-0.53922000000000003</v>
      </c>
      <c r="O108">
        <v>254.55447000000001</v>
      </c>
      <c r="P108">
        <v>252.77243000000001</v>
      </c>
      <c r="Q108">
        <v>-19197.050790000001</v>
      </c>
      <c r="R108">
        <v>-9606.4323899999999</v>
      </c>
      <c r="S108" t="s">
        <v>25</v>
      </c>
      <c r="T108" t="e">
        <f t="shared" si="1"/>
        <v>#NAME?</v>
      </c>
      <c r="U108">
        <v>5.3800000000000002E-3</v>
      </c>
      <c r="V108">
        <v>3.0000000000000001E-5</v>
      </c>
      <c r="W108">
        <v>4.2100000000000002E-3</v>
      </c>
      <c r="X108">
        <v>4.6499999999999996E-3</v>
      </c>
      <c r="Y108">
        <v>7.92E-3</v>
      </c>
      <c r="Z108">
        <v>0</v>
      </c>
      <c r="AA108">
        <v>0</v>
      </c>
    </row>
    <row r="109" spans="1:27" x14ac:dyDescent="0.25">
      <c r="A109">
        <v>109.78659</v>
      </c>
      <c r="B109">
        <v>26.255590000000002</v>
      </c>
      <c r="C109">
        <v>39.778820000000003</v>
      </c>
      <c r="D109">
        <v>39.670349999999999</v>
      </c>
      <c r="E109">
        <v>29.321680000000001</v>
      </c>
      <c r="F109">
        <v>-1.18512</v>
      </c>
      <c r="G109">
        <v>3.4139999999999997E-2</v>
      </c>
      <c r="H109">
        <v>0.85506000000000004</v>
      </c>
      <c r="I109">
        <v>0.85824999999999996</v>
      </c>
      <c r="J109">
        <v>-3.0244200000000001</v>
      </c>
      <c r="K109">
        <v>6.3780000000000003E-2</v>
      </c>
      <c r="L109">
        <v>-8.5709999999999995E-2</v>
      </c>
      <c r="M109">
        <v>-38.781880000000001</v>
      </c>
      <c r="N109">
        <v>-0.53769</v>
      </c>
      <c r="O109">
        <v>253.30219</v>
      </c>
      <c r="P109">
        <v>252.36249000000001</v>
      </c>
      <c r="Q109">
        <v>-19199.42571</v>
      </c>
      <c r="R109">
        <v>-9606.8284800000001</v>
      </c>
      <c r="S109" t="s">
        <v>25</v>
      </c>
      <c r="T109" t="e">
        <f t="shared" si="1"/>
        <v>#NAME?</v>
      </c>
      <c r="U109">
        <v>5.3699999999999998E-3</v>
      </c>
      <c r="V109">
        <v>3.0000000000000001E-5</v>
      </c>
      <c r="W109">
        <v>4.1999999999999997E-3</v>
      </c>
      <c r="X109">
        <v>4.6600000000000001E-3</v>
      </c>
      <c r="Y109">
        <v>7.9100000000000004E-3</v>
      </c>
      <c r="Z109">
        <v>0</v>
      </c>
      <c r="AA109">
        <v>0</v>
      </c>
    </row>
    <row r="110" spans="1:27" x14ac:dyDescent="0.25">
      <c r="A110">
        <v>110.78588999999999</v>
      </c>
      <c r="B110">
        <v>26.262219999999999</v>
      </c>
      <c r="C110">
        <v>39.779899999999998</v>
      </c>
      <c r="D110">
        <v>39.671750000000003</v>
      </c>
      <c r="E110">
        <v>29.32629</v>
      </c>
      <c r="F110">
        <v>-1.18512</v>
      </c>
      <c r="G110">
        <v>3.4380000000000001E-2</v>
      </c>
      <c r="H110">
        <v>0.85497000000000001</v>
      </c>
      <c r="I110">
        <v>0.86150000000000004</v>
      </c>
      <c r="J110">
        <v>-3.0244200000000001</v>
      </c>
      <c r="K110">
        <v>6.2449999999999999E-2</v>
      </c>
      <c r="L110">
        <v>-8.5669999999999996E-2</v>
      </c>
      <c r="M110">
        <v>-38.756279999999997</v>
      </c>
      <c r="N110">
        <v>-0.53615999999999997</v>
      </c>
      <c r="O110">
        <v>254.26236</v>
      </c>
      <c r="P110">
        <v>252.33623</v>
      </c>
      <c r="Q110">
        <v>-19201.844529999998</v>
      </c>
      <c r="R110">
        <v>-9607.0500800000009</v>
      </c>
      <c r="S110" t="s">
        <v>25</v>
      </c>
      <c r="T110" t="e">
        <f t="shared" si="1"/>
        <v>#NAME?</v>
      </c>
      <c r="U110">
        <v>5.3800000000000002E-3</v>
      </c>
      <c r="V110">
        <v>3.0000000000000001E-5</v>
      </c>
      <c r="W110">
        <v>4.1999999999999997E-3</v>
      </c>
      <c r="X110">
        <v>4.6600000000000001E-3</v>
      </c>
      <c r="Y110">
        <v>7.9100000000000004E-3</v>
      </c>
      <c r="Z110">
        <v>0</v>
      </c>
      <c r="AA110">
        <v>0</v>
      </c>
    </row>
    <row r="111" spans="1:27" x14ac:dyDescent="0.25">
      <c r="A111">
        <v>111.78624000000001</v>
      </c>
      <c r="B111">
        <v>26.269690000000001</v>
      </c>
      <c r="C111">
        <v>39.782260000000001</v>
      </c>
      <c r="D111">
        <v>39.67304</v>
      </c>
      <c r="E111">
        <v>29.331029999999998</v>
      </c>
      <c r="F111">
        <v>-1.18512</v>
      </c>
      <c r="G111">
        <v>3.4610000000000002E-2</v>
      </c>
      <c r="H111">
        <v>0.85587999999999997</v>
      </c>
      <c r="I111">
        <v>0.86289000000000005</v>
      </c>
      <c r="J111">
        <v>-3.0244200000000001</v>
      </c>
      <c r="K111">
        <v>6.4560000000000006E-2</v>
      </c>
      <c r="L111">
        <v>-8.5690000000000002E-2</v>
      </c>
      <c r="M111">
        <v>-38.721789999999999</v>
      </c>
      <c r="N111">
        <v>-0.54144000000000003</v>
      </c>
      <c r="O111">
        <v>254.67334</v>
      </c>
      <c r="P111">
        <v>252.60416000000001</v>
      </c>
      <c r="Q111">
        <v>-19204.46789</v>
      </c>
      <c r="R111">
        <v>-9607.3776099999995</v>
      </c>
      <c r="S111" t="s">
        <v>25</v>
      </c>
      <c r="T111" t="e">
        <f t="shared" si="1"/>
        <v>#NAME?</v>
      </c>
      <c r="U111">
        <v>5.3800000000000002E-3</v>
      </c>
      <c r="V111">
        <v>3.0000000000000001E-5</v>
      </c>
      <c r="W111">
        <v>4.2100000000000002E-3</v>
      </c>
      <c r="X111">
        <v>4.6600000000000001E-3</v>
      </c>
      <c r="Y111">
        <v>7.92E-3</v>
      </c>
      <c r="Z111">
        <v>0</v>
      </c>
      <c r="AA111">
        <v>0</v>
      </c>
    </row>
    <row r="112" spans="1:27" x14ac:dyDescent="0.25">
      <c r="A112">
        <v>112.78673000000001</v>
      </c>
      <c r="B112">
        <v>26.277349999999998</v>
      </c>
      <c r="C112">
        <v>39.78342</v>
      </c>
      <c r="D112">
        <v>39.675310000000003</v>
      </c>
      <c r="E112">
        <v>29.335619999999999</v>
      </c>
      <c r="F112">
        <v>-1.18512</v>
      </c>
      <c r="G112">
        <v>3.2899999999999999E-2</v>
      </c>
      <c r="H112">
        <v>0.85458000000000001</v>
      </c>
      <c r="I112">
        <v>0.86138000000000003</v>
      </c>
      <c r="J112">
        <v>-3.0244200000000001</v>
      </c>
      <c r="K112">
        <v>6.3710000000000003E-2</v>
      </c>
      <c r="L112">
        <v>-8.5669999999999996E-2</v>
      </c>
      <c r="M112">
        <v>-38.682920000000003</v>
      </c>
      <c r="N112">
        <v>-0.53591999999999995</v>
      </c>
      <c r="O112">
        <v>254.22533999999999</v>
      </c>
      <c r="P112">
        <v>252.22</v>
      </c>
      <c r="Q112">
        <v>-19207.100060000001</v>
      </c>
      <c r="R112">
        <v>-9607.6851399999996</v>
      </c>
      <c r="S112" t="s">
        <v>25</v>
      </c>
      <c r="T112" t="e">
        <f t="shared" si="1"/>
        <v>#NAME?</v>
      </c>
      <c r="U112">
        <v>5.3800000000000002E-3</v>
      </c>
      <c r="V112">
        <v>3.0000000000000001E-5</v>
      </c>
      <c r="W112">
        <v>4.1999999999999997E-3</v>
      </c>
      <c r="X112">
        <v>4.6299999999999996E-3</v>
      </c>
      <c r="Y112">
        <v>7.9100000000000004E-3</v>
      </c>
      <c r="Z112">
        <v>0</v>
      </c>
      <c r="AA112">
        <v>0</v>
      </c>
    </row>
    <row r="113" spans="1:27" x14ac:dyDescent="0.25">
      <c r="A113">
        <v>113.78702</v>
      </c>
      <c r="B113">
        <v>26.284780000000001</v>
      </c>
      <c r="C113">
        <v>39.785679999999999</v>
      </c>
      <c r="D113">
        <v>39.676220000000001</v>
      </c>
      <c r="E113">
        <v>29.340990000000001</v>
      </c>
      <c r="F113">
        <v>-1.18512</v>
      </c>
      <c r="G113">
        <v>3.3590000000000002E-2</v>
      </c>
      <c r="H113">
        <v>0.85440000000000005</v>
      </c>
      <c r="I113">
        <v>0.86278999999999995</v>
      </c>
      <c r="J113">
        <v>-3.0244200000000001</v>
      </c>
      <c r="K113">
        <v>6.4740000000000006E-2</v>
      </c>
      <c r="L113">
        <v>-8.566E-2</v>
      </c>
      <c r="M113">
        <v>-38.656799999999997</v>
      </c>
      <c r="N113">
        <v>-0.54266000000000003</v>
      </c>
      <c r="O113">
        <v>254.64248000000001</v>
      </c>
      <c r="P113">
        <v>252.16630000000001</v>
      </c>
      <c r="Q113">
        <v>-19209.853810000001</v>
      </c>
      <c r="R113">
        <v>-9607.9699999999993</v>
      </c>
      <c r="S113" t="s">
        <v>25</v>
      </c>
      <c r="T113" t="e">
        <f t="shared" si="1"/>
        <v>#NAME?</v>
      </c>
      <c r="U113">
        <v>5.3800000000000002E-3</v>
      </c>
      <c r="V113">
        <v>3.0000000000000001E-5</v>
      </c>
      <c r="W113">
        <v>4.2100000000000002E-3</v>
      </c>
      <c r="X113">
        <v>4.64E-3</v>
      </c>
      <c r="Y113">
        <v>7.9100000000000004E-3</v>
      </c>
      <c r="Z113">
        <v>0</v>
      </c>
      <c r="AA113">
        <v>0</v>
      </c>
    </row>
    <row r="114" spans="1:27" x14ac:dyDescent="0.25">
      <c r="A114">
        <v>114.78703</v>
      </c>
      <c r="B114">
        <v>26.292439999999999</v>
      </c>
      <c r="C114">
        <v>39.787520000000001</v>
      </c>
      <c r="D114">
        <v>39.678640000000001</v>
      </c>
      <c r="E114">
        <v>29.346039999999999</v>
      </c>
      <c r="F114">
        <v>-1.18512</v>
      </c>
      <c r="G114">
        <v>3.3660000000000002E-2</v>
      </c>
      <c r="H114">
        <v>0.85389999999999999</v>
      </c>
      <c r="I114">
        <v>0.85975999999999997</v>
      </c>
      <c r="J114">
        <v>-3.0244200000000001</v>
      </c>
      <c r="K114">
        <v>6.411E-2</v>
      </c>
      <c r="L114">
        <v>-8.5690000000000002E-2</v>
      </c>
      <c r="M114">
        <v>-38.62379</v>
      </c>
      <c r="N114">
        <v>-0.53976000000000002</v>
      </c>
      <c r="O114">
        <v>253.74843000000001</v>
      </c>
      <c r="P114">
        <v>252.02028999999999</v>
      </c>
      <c r="Q114">
        <v>-19212.585429999999</v>
      </c>
      <c r="R114">
        <v>-9608.3520399999998</v>
      </c>
      <c r="S114" t="s">
        <v>25</v>
      </c>
      <c r="T114" t="e">
        <f t="shared" si="1"/>
        <v>#NAME?</v>
      </c>
      <c r="U114">
        <v>5.3800000000000002E-3</v>
      </c>
      <c r="V114">
        <v>3.0000000000000001E-5</v>
      </c>
      <c r="W114">
        <v>4.2100000000000002E-3</v>
      </c>
      <c r="X114">
        <v>4.6499999999999996E-3</v>
      </c>
      <c r="Y114">
        <v>7.9100000000000004E-3</v>
      </c>
      <c r="Z114">
        <v>0</v>
      </c>
      <c r="AA114">
        <v>0</v>
      </c>
    </row>
    <row r="115" spans="1:27" x14ac:dyDescent="0.25">
      <c r="A115">
        <v>115.78704999999999</v>
      </c>
      <c r="B115">
        <v>26.300550000000001</v>
      </c>
      <c r="C115">
        <v>39.790129999999998</v>
      </c>
      <c r="D115">
        <v>39.680799999999998</v>
      </c>
      <c r="E115">
        <v>29.350809999999999</v>
      </c>
      <c r="F115">
        <v>-1.18512</v>
      </c>
      <c r="G115">
        <v>3.3500000000000002E-2</v>
      </c>
      <c r="H115">
        <v>0.85399999999999998</v>
      </c>
      <c r="I115">
        <v>0.85843999999999998</v>
      </c>
      <c r="J115">
        <v>-3.0244200000000001</v>
      </c>
      <c r="K115">
        <v>6.3780000000000003E-2</v>
      </c>
      <c r="L115">
        <v>-8.5720000000000005E-2</v>
      </c>
      <c r="M115">
        <v>-38.581510000000002</v>
      </c>
      <c r="N115">
        <v>-0.54198000000000002</v>
      </c>
      <c r="O115">
        <v>253.3605</v>
      </c>
      <c r="P115">
        <v>252.04936000000001</v>
      </c>
      <c r="Q115">
        <v>-19215.3557</v>
      </c>
      <c r="R115">
        <v>-9608.7796099999996</v>
      </c>
      <c r="S115" t="s">
        <v>25</v>
      </c>
      <c r="T115" t="e">
        <f t="shared" si="1"/>
        <v>#NAME?</v>
      </c>
      <c r="U115">
        <v>5.3699999999999998E-3</v>
      </c>
      <c r="V115">
        <v>3.0000000000000001E-5</v>
      </c>
      <c r="W115">
        <v>4.1999999999999997E-3</v>
      </c>
      <c r="X115">
        <v>4.64E-3</v>
      </c>
      <c r="Y115">
        <v>7.9100000000000004E-3</v>
      </c>
      <c r="Z115">
        <v>0</v>
      </c>
      <c r="AA115">
        <v>0</v>
      </c>
    </row>
    <row r="116" spans="1:27" x14ac:dyDescent="0.25">
      <c r="A116">
        <v>116.78704</v>
      </c>
      <c r="B116">
        <v>26.30847</v>
      </c>
      <c r="C116">
        <v>39.791530000000002</v>
      </c>
      <c r="D116">
        <v>39.682839999999999</v>
      </c>
      <c r="E116">
        <v>29.354990000000001</v>
      </c>
      <c r="F116">
        <v>-1.18512</v>
      </c>
      <c r="G116">
        <v>3.3590000000000002E-2</v>
      </c>
      <c r="H116">
        <v>0.85402</v>
      </c>
      <c r="I116">
        <v>0.86136000000000001</v>
      </c>
      <c r="J116">
        <v>-3.0244200000000001</v>
      </c>
      <c r="K116">
        <v>6.4369999999999997E-2</v>
      </c>
      <c r="L116">
        <v>-8.5680000000000006E-2</v>
      </c>
      <c r="M116">
        <v>-38.534280000000003</v>
      </c>
      <c r="N116">
        <v>-0.53883999999999999</v>
      </c>
      <c r="O116">
        <v>254.22162</v>
      </c>
      <c r="P116">
        <v>252.05316999999999</v>
      </c>
      <c r="Q116">
        <v>-19217.95865</v>
      </c>
      <c r="R116">
        <v>-9609.08835</v>
      </c>
      <c r="S116" t="s">
        <v>25</v>
      </c>
      <c r="T116" t="e">
        <f t="shared" si="1"/>
        <v>#NAME?</v>
      </c>
      <c r="U116">
        <v>5.3800000000000002E-3</v>
      </c>
      <c r="V116">
        <v>3.0000000000000001E-5</v>
      </c>
      <c r="W116">
        <v>4.2100000000000002E-3</v>
      </c>
      <c r="X116">
        <v>4.64E-3</v>
      </c>
      <c r="Y116">
        <v>7.9100000000000004E-3</v>
      </c>
      <c r="Z116">
        <v>0</v>
      </c>
      <c r="AA116">
        <v>0</v>
      </c>
    </row>
    <row r="117" spans="1:27" x14ac:dyDescent="0.25">
      <c r="A117">
        <v>117.78703</v>
      </c>
      <c r="B117">
        <v>26.315290000000001</v>
      </c>
      <c r="C117">
        <v>39.793399999999998</v>
      </c>
      <c r="D117">
        <v>39.68486</v>
      </c>
      <c r="E117">
        <v>29.360759999999999</v>
      </c>
      <c r="F117">
        <v>-1.18512</v>
      </c>
      <c r="G117">
        <v>3.4689999999999999E-2</v>
      </c>
      <c r="H117">
        <v>0.85313000000000005</v>
      </c>
      <c r="I117">
        <v>0.85985</v>
      </c>
      <c r="J117">
        <v>-3.0244200000000001</v>
      </c>
      <c r="K117">
        <v>6.3229999999999995E-2</v>
      </c>
      <c r="L117">
        <v>-8.5730000000000001E-2</v>
      </c>
      <c r="M117">
        <v>-38.520980000000002</v>
      </c>
      <c r="N117">
        <v>-0.53808</v>
      </c>
      <c r="O117">
        <v>253.77542</v>
      </c>
      <c r="P117">
        <v>251.79198</v>
      </c>
      <c r="Q117">
        <v>-19220.666720000001</v>
      </c>
      <c r="R117">
        <v>-9609.4370699999999</v>
      </c>
      <c r="S117" t="s">
        <v>25</v>
      </c>
      <c r="T117" t="e">
        <f t="shared" si="1"/>
        <v>#NAME?</v>
      </c>
      <c r="U117">
        <v>5.3800000000000002E-3</v>
      </c>
      <c r="V117">
        <v>3.0000000000000001E-5</v>
      </c>
      <c r="W117">
        <v>4.1999999999999997E-3</v>
      </c>
      <c r="X117">
        <v>4.6699999999999997E-3</v>
      </c>
      <c r="Y117">
        <v>7.9100000000000004E-3</v>
      </c>
      <c r="Z117">
        <v>0</v>
      </c>
      <c r="AA117">
        <v>0</v>
      </c>
    </row>
    <row r="118" spans="1:27" x14ac:dyDescent="0.25">
      <c r="A118">
        <v>118.78704999999999</v>
      </c>
      <c r="B118">
        <v>26.322330000000001</v>
      </c>
      <c r="C118">
        <v>39.794620000000002</v>
      </c>
      <c r="D118">
        <v>39.686450000000001</v>
      </c>
      <c r="E118">
        <v>29.365670000000001</v>
      </c>
      <c r="F118">
        <v>-1.18512</v>
      </c>
      <c r="G118">
        <v>3.3980000000000003E-2</v>
      </c>
      <c r="H118">
        <v>0.85307999999999995</v>
      </c>
      <c r="I118">
        <v>0.85829999999999995</v>
      </c>
      <c r="J118">
        <v>-3.0244200000000001</v>
      </c>
      <c r="K118">
        <v>6.3890000000000002E-2</v>
      </c>
      <c r="L118">
        <v>-8.5750000000000007E-2</v>
      </c>
      <c r="M118">
        <v>-38.494010000000003</v>
      </c>
      <c r="N118">
        <v>-0.53624000000000005</v>
      </c>
      <c r="O118">
        <v>253.31885</v>
      </c>
      <c r="P118">
        <v>251.77736999999999</v>
      </c>
      <c r="Q118">
        <v>-19223.236140000001</v>
      </c>
      <c r="R118">
        <v>-9609.6890000000003</v>
      </c>
      <c r="S118" t="s">
        <v>25</v>
      </c>
      <c r="T118" t="e">
        <f t="shared" si="1"/>
        <v>#NAME?</v>
      </c>
      <c r="U118">
        <v>5.3699999999999998E-3</v>
      </c>
      <c r="V118">
        <v>2.0000000000000002E-5</v>
      </c>
      <c r="W118">
        <v>4.1999999999999997E-3</v>
      </c>
      <c r="X118">
        <v>4.6499999999999996E-3</v>
      </c>
      <c r="Y118">
        <v>7.9100000000000004E-3</v>
      </c>
      <c r="Z118">
        <v>0</v>
      </c>
      <c r="AA118">
        <v>0</v>
      </c>
    </row>
    <row r="119" spans="1:27" x14ac:dyDescent="0.25">
      <c r="A119">
        <v>119.78704999999999</v>
      </c>
      <c r="B119">
        <v>26.329989999999999</v>
      </c>
      <c r="C119">
        <v>39.79663</v>
      </c>
      <c r="D119">
        <v>39.68806</v>
      </c>
      <c r="E119">
        <v>29.370519999999999</v>
      </c>
      <c r="F119">
        <v>-1.18512</v>
      </c>
      <c r="G119">
        <v>3.2840000000000001E-2</v>
      </c>
      <c r="H119">
        <v>0.85316000000000003</v>
      </c>
      <c r="I119">
        <v>0.8548</v>
      </c>
      <c r="J119">
        <v>-3.0244200000000001</v>
      </c>
      <c r="K119">
        <v>6.232E-2</v>
      </c>
      <c r="L119">
        <v>-8.5680000000000006E-2</v>
      </c>
      <c r="M119">
        <v>-38.458530000000003</v>
      </c>
      <c r="N119">
        <v>-0.53822999999999999</v>
      </c>
      <c r="O119">
        <v>252.28492</v>
      </c>
      <c r="P119">
        <v>251.80170000000001</v>
      </c>
      <c r="Q119">
        <v>-19225.923610000002</v>
      </c>
      <c r="R119">
        <v>-9610.0126600000003</v>
      </c>
      <c r="S119" t="s">
        <v>25</v>
      </c>
      <c r="T119" t="e">
        <f t="shared" si="1"/>
        <v>#NAME?</v>
      </c>
      <c r="U119">
        <v>5.3699999999999998E-3</v>
      </c>
      <c r="V119">
        <v>3.0000000000000001E-5</v>
      </c>
      <c r="W119">
        <v>4.1999999999999997E-3</v>
      </c>
      <c r="X119">
        <v>4.6299999999999996E-3</v>
      </c>
      <c r="Y119">
        <v>7.9100000000000004E-3</v>
      </c>
      <c r="Z119">
        <v>0</v>
      </c>
      <c r="AA119">
        <v>0</v>
      </c>
    </row>
    <row r="120" spans="1:27" x14ac:dyDescent="0.25">
      <c r="A120">
        <v>120.78905</v>
      </c>
      <c r="B120">
        <v>26.337610000000002</v>
      </c>
      <c r="C120">
        <v>39.797510000000003</v>
      </c>
      <c r="D120">
        <v>39.690280000000001</v>
      </c>
      <c r="E120">
        <v>29.3765</v>
      </c>
      <c r="F120">
        <v>-1.18512</v>
      </c>
      <c r="G120">
        <v>3.27E-2</v>
      </c>
      <c r="H120">
        <v>0.85384000000000004</v>
      </c>
      <c r="I120">
        <v>0.85751999999999995</v>
      </c>
      <c r="J120">
        <v>-3.0244200000000001</v>
      </c>
      <c r="K120">
        <v>6.2560000000000004E-2</v>
      </c>
      <c r="L120">
        <v>-8.5760000000000003E-2</v>
      </c>
      <c r="M120">
        <v>-38.43779</v>
      </c>
      <c r="N120">
        <v>-0.53156999999999999</v>
      </c>
      <c r="O120">
        <v>253.08841000000001</v>
      </c>
      <c r="P120">
        <v>252.00179</v>
      </c>
      <c r="Q120">
        <v>-19228.851320000002</v>
      </c>
      <c r="R120">
        <v>-9610.2909099999997</v>
      </c>
      <c r="S120" t="s">
        <v>25</v>
      </c>
      <c r="T120" t="e">
        <f t="shared" si="1"/>
        <v>#NAME?</v>
      </c>
      <c r="U120">
        <v>5.3699999999999998E-3</v>
      </c>
      <c r="V120">
        <v>2.0000000000000002E-5</v>
      </c>
      <c r="W120">
        <v>4.1999999999999997E-3</v>
      </c>
      <c r="X120">
        <v>4.6299999999999996E-3</v>
      </c>
      <c r="Y120">
        <v>7.9100000000000004E-3</v>
      </c>
      <c r="Z120">
        <v>0</v>
      </c>
      <c r="AA120">
        <v>0</v>
      </c>
    </row>
    <row r="121" spans="1:27" x14ac:dyDescent="0.25">
      <c r="A121">
        <v>121.78913</v>
      </c>
      <c r="B121">
        <v>26.34573</v>
      </c>
      <c r="C121">
        <v>39.799349999999997</v>
      </c>
      <c r="D121">
        <v>39.691809999999997</v>
      </c>
      <c r="E121">
        <v>29.382459999999998</v>
      </c>
      <c r="F121">
        <v>-1.18512</v>
      </c>
      <c r="G121">
        <v>3.3849999999999998E-2</v>
      </c>
      <c r="H121">
        <v>0.85314000000000001</v>
      </c>
      <c r="I121">
        <v>0.85573999999999995</v>
      </c>
      <c r="J121">
        <v>-3.0244200000000001</v>
      </c>
      <c r="K121">
        <v>6.4549999999999996E-2</v>
      </c>
      <c r="L121">
        <v>-8.5680000000000006E-2</v>
      </c>
      <c r="M121">
        <v>-38.41048</v>
      </c>
      <c r="N121">
        <v>-0.53310000000000002</v>
      </c>
      <c r="O121">
        <v>252.56119000000001</v>
      </c>
      <c r="P121">
        <v>251.79473999999999</v>
      </c>
      <c r="Q121">
        <v>-19231.877680000001</v>
      </c>
      <c r="R121">
        <v>-9610.5926600000003</v>
      </c>
      <c r="S121" t="s">
        <v>25</v>
      </c>
      <c r="T121" t="e">
        <f t="shared" si="1"/>
        <v>#NAME?</v>
      </c>
      <c r="U121">
        <v>5.3699999999999998E-3</v>
      </c>
      <c r="V121">
        <v>3.0000000000000001E-5</v>
      </c>
      <c r="W121">
        <v>4.2100000000000002E-3</v>
      </c>
      <c r="X121">
        <v>4.6499999999999996E-3</v>
      </c>
      <c r="Y121">
        <v>7.9100000000000004E-3</v>
      </c>
      <c r="Z121">
        <v>0</v>
      </c>
      <c r="AA121">
        <v>0</v>
      </c>
    </row>
    <row r="122" spans="1:27" x14ac:dyDescent="0.25">
      <c r="A122">
        <v>122.78905</v>
      </c>
      <c r="B122">
        <v>26.353090000000002</v>
      </c>
      <c r="C122">
        <v>39.80086</v>
      </c>
      <c r="D122">
        <v>39.693339999999999</v>
      </c>
      <c r="E122">
        <v>29.387550000000001</v>
      </c>
      <c r="F122">
        <v>-1.18512</v>
      </c>
      <c r="G122">
        <v>3.397E-2</v>
      </c>
      <c r="H122">
        <v>0.85313000000000005</v>
      </c>
      <c r="I122">
        <v>0.85924999999999996</v>
      </c>
      <c r="J122">
        <v>-3.0244200000000001</v>
      </c>
      <c r="K122">
        <v>6.3339999999999994E-2</v>
      </c>
      <c r="L122">
        <v>-8.5650000000000004E-2</v>
      </c>
      <c r="M122">
        <v>-38.381770000000003</v>
      </c>
      <c r="N122">
        <v>-0.53302000000000005</v>
      </c>
      <c r="O122">
        <v>253.59952999999999</v>
      </c>
      <c r="P122">
        <v>251.79069999999999</v>
      </c>
      <c r="Q122">
        <v>-19234.55804</v>
      </c>
      <c r="R122">
        <v>-9610.8654100000003</v>
      </c>
      <c r="S122" t="s">
        <v>25</v>
      </c>
      <c r="T122" t="e">
        <f t="shared" si="1"/>
        <v>#NAME?</v>
      </c>
      <c r="U122">
        <v>5.3699999999999998E-3</v>
      </c>
      <c r="V122">
        <v>3.0000000000000001E-5</v>
      </c>
      <c r="W122">
        <v>4.1999999999999997E-3</v>
      </c>
      <c r="X122">
        <v>4.6499999999999996E-3</v>
      </c>
      <c r="Y122">
        <v>7.9100000000000004E-3</v>
      </c>
      <c r="Z122">
        <v>0</v>
      </c>
      <c r="AA122">
        <v>0</v>
      </c>
    </row>
    <row r="123" spans="1:27" x14ac:dyDescent="0.25">
      <c r="A123">
        <v>123.78916</v>
      </c>
      <c r="B123">
        <v>26.36073</v>
      </c>
      <c r="C123">
        <v>39.802990000000001</v>
      </c>
      <c r="D123">
        <v>39.69529</v>
      </c>
      <c r="E123">
        <v>29.39311</v>
      </c>
      <c r="F123">
        <v>-1.18512</v>
      </c>
      <c r="G123">
        <v>3.483E-2</v>
      </c>
      <c r="H123">
        <v>0.85411999999999999</v>
      </c>
      <c r="I123">
        <v>0.85519000000000001</v>
      </c>
      <c r="J123">
        <v>-3.0244200000000001</v>
      </c>
      <c r="K123">
        <v>6.4490000000000006E-2</v>
      </c>
      <c r="L123">
        <v>-8.5730000000000001E-2</v>
      </c>
      <c r="M123">
        <v>-38.355370000000001</v>
      </c>
      <c r="N123">
        <v>-0.53393999999999997</v>
      </c>
      <c r="O123">
        <v>252.40079</v>
      </c>
      <c r="P123">
        <v>252.08485999999999</v>
      </c>
      <c r="Q123">
        <v>-19237.396199999999</v>
      </c>
      <c r="R123">
        <v>-9611.2311000000009</v>
      </c>
      <c r="S123" t="s">
        <v>25</v>
      </c>
      <c r="T123" t="e">
        <f t="shared" si="1"/>
        <v>#NAME?</v>
      </c>
      <c r="U123">
        <v>5.3699999999999998E-3</v>
      </c>
      <c r="V123">
        <v>3.0000000000000001E-5</v>
      </c>
      <c r="W123">
        <v>4.2100000000000002E-3</v>
      </c>
      <c r="X123">
        <v>4.6699999999999997E-3</v>
      </c>
      <c r="Y123">
        <v>7.9100000000000004E-3</v>
      </c>
      <c r="Z123">
        <v>0</v>
      </c>
      <c r="AA123">
        <v>0</v>
      </c>
    </row>
    <row r="124" spans="1:27" x14ac:dyDescent="0.25">
      <c r="A124">
        <v>124.78903</v>
      </c>
      <c r="B124">
        <v>26.3675</v>
      </c>
      <c r="C124">
        <v>39.80301</v>
      </c>
      <c r="D124">
        <v>39.696179999999998</v>
      </c>
      <c r="E124">
        <v>29.399719999999999</v>
      </c>
      <c r="F124">
        <v>-1.18512</v>
      </c>
      <c r="G124">
        <v>3.354E-2</v>
      </c>
      <c r="H124">
        <v>0.85063999999999995</v>
      </c>
      <c r="I124">
        <v>0.85573999999999995</v>
      </c>
      <c r="J124">
        <v>-3.0244200000000001</v>
      </c>
      <c r="K124">
        <v>6.497E-2</v>
      </c>
      <c r="L124">
        <v>-8.5720000000000005E-2</v>
      </c>
      <c r="M124">
        <v>-38.353349999999999</v>
      </c>
      <c r="N124">
        <v>-0.52958000000000005</v>
      </c>
      <c r="O124">
        <v>252.56283999999999</v>
      </c>
      <c r="P124">
        <v>251.05609999999999</v>
      </c>
      <c r="Q124">
        <v>-19240.27306</v>
      </c>
      <c r="R124">
        <v>-9611.3129800000006</v>
      </c>
      <c r="S124" t="s">
        <v>25</v>
      </c>
      <c r="T124" t="e">
        <f t="shared" si="1"/>
        <v>#NAME?</v>
      </c>
      <c r="U124">
        <v>5.3699999999999998E-3</v>
      </c>
      <c r="V124">
        <v>3.0000000000000001E-5</v>
      </c>
      <c r="W124">
        <v>4.2100000000000002E-3</v>
      </c>
      <c r="X124">
        <v>4.64E-3</v>
      </c>
      <c r="Y124">
        <v>7.8899999999999994E-3</v>
      </c>
      <c r="Z124">
        <v>0</v>
      </c>
      <c r="AA124">
        <v>0</v>
      </c>
    </row>
    <row r="125" spans="1:27" x14ac:dyDescent="0.25">
      <c r="A125">
        <v>125.78914</v>
      </c>
      <c r="B125">
        <v>26.374479999999998</v>
      </c>
      <c r="C125">
        <v>39.805680000000002</v>
      </c>
      <c r="D125">
        <v>39.698140000000002</v>
      </c>
      <c r="E125">
        <v>29.404779999999999</v>
      </c>
      <c r="F125">
        <v>-1.18512</v>
      </c>
      <c r="G125">
        <v>3.4810000000000001E-2</v>
      </c>
      <c r="H125">
        <v>0.84994000000000003</v>
      </c>
      <c r="I125">
        <v>0.85346999999999995</v>
      </c>
      <c r="J125">
        <v>-3.0244200000000001</v>
      </c>
      <c r="K125">
        <v>6.4089999999999994E-2</v>
      </c>
      <c r="L125">
        <v>-8.5669999999999996E-2</v>
      </c>
      <c r="M125">
        <v>-38.329079999999998</v>
      </c>
      <c r="N125">
        <v>-0.53312000000000004</v>
      </c>
      <c r="O125">
        <v>251.89312000000001</v>
      </c>
      <c r="P125">
        <v>250.85012</v>
      </c>
      <c r="Q125">
        <v>-19242.864150000001</v>
      </c>
      <c r="R125">
        <v>-9611.7278900000001</v>
      </c>
      <c r="S125" t="s">
        <v>25</v>
      </c>
      <c r="T125" t="e">
        <f t="shared" si="1"/>
        <v>#NAME?</v>
      </c>
      <c r="U125">
        <v>5.3699999999999998E-3</v>
      </c>
      <c r="V125">
        <v>3.0000000000000001E-5</v>
      </c>
      <c r="W125">
        <v>4.2100000000000002E-3</v>
      </c>
      <c r="X125">
        <v>4.6699999999999997E-3</v>
      </c>
      <c r="Y125">
        <v>7.8899999999999994E-3</v>
      </c>
      <c r="Z125">
        <v>0</v>
      </c>
      <c r="AA125">
        <v>0</v>
      </c>
    </row>
    <row r="126" spans="1:27" x14ac:dyDescent="0.25">
      <c r="A126">
        <v>126.78914</v>
      </c>
      <c r="B126">
        <v>26.381779999999999</v>
      </c>
      <c r="C126">
        <v>39.807259999999999</v>
      </c>
      <c r="D126">
        <v>39.699129999999997</v>
      </c>
      <c r="E126">
        <v>29.409839999999999</v>
      </c>
      <c r="F126">
        <v>-1.18512</v>
      </c>
      <c r="G126">
        <v>3.3450000000000001E-2</v>
      </c>
      <c r="H126">
        <v>0.84750000000000003</v>
      </c>
      <c r="I126">
        <v>0.85289000000000004</v>
      </c>
      <c r="J126">
        <v>-3.0244200000000001</v>
      </c>
      <c r="K126">
        <v>6.3200000000000006E-2</v>
      </c>
      <c r="L126">
        <v>-8.566E-2</v>
      </c>
      <c r="M126">
        <v>-38.300809999999998</v>
      </c>
      <c r="N126">
        <v>-0.53608</v>
      </c>
      <c r="O126">
        <v>251.72150999999999</v>
      </c>
      <c r="P126">
        <v>250.13051999999999</v>
      </c>
      <c r="Q126">
        <v>-19245.52318</v>
      </c>
      <c r="R126">
        <v>-9611.9588399999993</v>
      </c>
      <c r="S126" t="s">
        <v>25</v>
      </c>
      <c r="T126" t="e">
        <f t="shared" si="1"/>
        <v>#NAME?</v>
      </c>
      <c r="U126">
        <v>5.3600000000000002E-3</v>
      </c>
      <c r="V126">
        <v>3.0000000000000001E-5</v>
      </c>
      <c r="W126">
        <v>4.1999999999999997E-3</v>
      </c>
      <c r="X126">
        <v>4.64E-3</v>
      </c>
      <c r="Y126">
        <v>7.8799999999999999E-3</v>
      </c>
      <c r="Z126">
        <v>0</v>
      </c>
      <c r="AA126">
        <v>0</v>
      </c>
    </row>
    <row r="127" spans="1:27" x14ac:dyDescent="0.25">
      <c r="A127">
        <v>127.78908</v>
      </c>
      <c r="B127">
        <v>26.389019999999999</v>
      </c>
      <c r="C127">
        <v>39.807510000000001</v>
      </c>
      <c r="D127">
        <v>39.700659999999999</v>
      </c>
      <c r="E127">
        <v>29.414960000000001</v>
      </c>
      <c r="F127">
        <v>-1.18512</v>
      </c>
      <c r="G127">
        <v>3.4520000000000002E-2</v>
      </c>
      <c r="H127">
        <v>0.84918000000000005</v>
      </c>
      <c r="I127">
        <v>0.85375000000000001</v>
      </c>
      <c r="J127">
        <v>-3.0244200000000001</v>
      </c>
      <c r="K127">
        <v>6.4619999999999997E-2</v>
      </c>
      <c r="L127">
        <v>-8.5699999999999998E-2</v>
      </c>
      <c r="M127">
        <v>-38.273850000000003</v>
      </c>
      <c r="N127">
        <v>-0.52971000000000001</v>
      </c>
      <c r="O127">
        <v>251.97335000000001</v>
      </c>
      <c r="P127">
        <v>250.62529000000001</v>
      </c>
      <c r="Q127">
        <v>-19248.18334</v>
      </c>
      <c r="R127">
        <v>-9612.1187399999999</v>
      </c>
      <c r="S127" t="s">
        <v>25</v>
      </c>
      <c r="T127" t="e">
        <f t="shared" si="1"/>
        <v>#NAME?</v>
      </c>
      <c r="U127">
        <v>5.3699999999999998E-3</v>
      </c>
      <c r="V127">
        <v>3.0000000000000001E-5</v>
      </c>
      <c r="W127">
        <v>4.2100000000000002E-3</v>
      </c>
      <c r="X127">
        <v>4.6600000000000001E-3</v>
      </c>
      <c r="Y127">
        <v>7.8899999999999994E-3</v>
      </c>
      <c r="Z127">
        <v>0</v>
      </c>
      <c r="AA127">
        <v>0</v>
      </c>
    </row>
    <row r="128" spans="1:27" x14ac:dyDescent="0.25">
      <c r="A128">
        <v>128.79015000000001</v>
      </c>
      <c r="B128">
        <v>26.395620000000001</v>
      </c>
      <c r="C128">
        <v>39.809950000000001</v>
      </c>
      <c r="D128">
        <v>39.703850000000003</v>
      </c>
      <c r="E128">
        <v>29.421500000000002</v>
      </c>
      <c r="F128">
        <v>-1.18512</v>
      </c>
      <c r="G128">
        <v>3.4130000000000001E-2</v>
      </c>
      <c r="H128">
        <v>0.84806999999999999</v>
      </c>
      <c r="I128">
        <v>0.85206999999999999</v>
      </c>
      <c r="J128">
        <v>-3.0244200000000001</v>
      </c>
      <c r="K128">
        <v>6.4130000000000006E-2</v>
      </c>
      <c r="L128">
        <v>-8.5709999999999995E-2</v>
      </c>
      <c r="M128">
        <v>-38.27319</v>
      </c>
      <c r="N128">
        <v>-0.52600999999999998</v>
      </c>
      <c r="O128">
        <v>251.47810999999999</v>
      </c>
      <c r="P128">
        <v>250.29849999999999</v>
      </c>
      <c r="Q128">
        <v>-19251.011910000001</v>
      </c>
      <c r="R128">
        <v>-9612.6230500000001</v>
      </c>
      <c r="S128" t="s">
        <v>25</v>
      </c>
      <c r="T128" t="e">
        <f t="shared" si="1"/>
        <v>#NAME?</v>
      </c>
      <c r="U128">
        <v>5.3600000000000002E-3</v>
      </c>
      <c r="V128">
        <v>3.0000000000000001E-5</v>
      </c>
      <c r="W128">
        <v>4.2100000000000002E-3</v>
      </c>
      <c r="X128">
        <v>4.6600000000000001E-3</v>
      </c>
      <c r="Y128">
        <v>7.8799999999999999E-3</v>
      </c>
      <c r="Z128">
        <v>0</v>
      </c>
      <c r="AA128">
        <v>0</v>
      </c>
    </row>
    <row r="129" spans="1:27" x14ac:dyDescent="0.25">
      <c r="A129">
        <v>129.79005000000001</v>
      </c>
      <c r="B129">
        <v>26.40222</v>
      </c>
      <c r="C129">
        <v>39.81185</v>
      </c>
      <c r="D129">
        <v>39.704239999999999</v>
      </c>
      <c r="E129">
        <v>29.426860000000001</v>
      </c>
      <c r="F129">
        <v>-1.18512</v>
      </c>
      <c r="G129">
        <v>3.4250000000000003E-2</v>
      </c>
      <c r="H129">
        <v>0.84952000000000005</v>
      </c>
      <c r="I129">
        <v>0.85258999999999996</v>
      </c>
      <c r="J129">
        <v>-3.0244200000000001</v>
      </c>
      <c r="K129">
        <v>6.4780000000000004E-2</v>
      </c>
      <c r="L129">
        <v>-8.5730000000000001E-2</v>
      </c>
      <c r="M129">
        <v>-38.257489999999997</v>
      </c>
      <c r="N129">
        <v>-0.53347999999999995</v>
      </c>
      <c r="O129">
        <v>251.6327</v>
      </c>
      <c r="P129">
        <v>250.72630000000001</v>
      </c>
      <c r="Q129">
        <v>-19253.583030000002</v>
      </c>
      <c r="R129">
        <v>-9612.8280500000001</v>
      </c>
      <c r="S129" t="s">
        <v>25</v>
      </c>
      <c r="T129" t="e">
        <f t="shared" si="1"/>
        <v>#NAME?</v>
      </c>
      <c r="U129">
        <v>5.3600000000000002E-3</v>
      </c>
      <c r="V129">
        <v>3.0000000000000001E-5</v>
      </c>
      <c r="W129">
        <v>4.2100000000000002E-3</v>
      </c>
      <c r="X129">
        <v>4.6600000000000001E-3</v>
      </c>
      <c r="Y129">
        <v>7.8899999999999994E-3</v>
      </c>
      <c r="Z129">
        <v>0</v>
      </c>
      <c r="AA129">
        <v>0</v>
      </c>
    </row>
    <row r="130" spans="1:27" x14ac:dyDescent="0.25">
      <c r="A130">
        <v>130.79015000000001</v>
      </c>
      <c r="B130">
        <v>26.408270000000002</v>
      </c>
      <c r="C130">
        <v>39.813420000000001</v>
      </c>
      <c r="D130">
        <v>39.7057</v>
      </c>
      <c r="E130">
        <v>29.432539999999999</v>
      </c>
      <c r="F130">
        <v>-1.18512</v>
      </c>
      <c r="G130">
        <v>3.4889999999999997E-2</v>
      </c>
      <c r="H130">
        <v>0.84945999999999999</v>
      </c>
      <c r="I130">
        <v>0.85185</v>
      </c>
      <c r="J130">
        <v>-3.0244200000000001</v>
      </c>
      <c r="K130">
        <v>6.4449999999999993E-2</v>
      </c>
      <c r="L130">
        <v>-8.5709999999999995E-2</v>
      </c>
      <c r="M130">
        <v>-38.252769999999998</v>
      </c>
      <c r="N130">
        <v>-0.53403</v>
      </c>
      <c r="O130">
        <v>251.41417999999999</v>
      </c>
      <c r="P130">
        <v>250.70803000000001</v>
      </c>
      <c r="Q130">
        <v>-19256.107499999998</v>
      </c>
      <c r="R130">
        <v>-9613.1007000000009</v>
      </c>
      <c r="S130" t="s">
        <v>25</v>
      </c>
      <c r="T130" t="e">
        <f t="shared" ref="T130:T193" si="2">-Inf</f>
        <v>#NAME?</v>
      </c>
      <c r="U130">
        <v>5.3600000000000002E-3</v>
      </c>
      <c r="V130">
        <v>3.0000000000000001E-5</v>
      </c>
      <c r="W130">
        <v>4.2100000000000002E-3</v>
      </c>
      <c r="X130">
        <v>4.6699999999999997E-3</v>
      </c>
      <c r="Y130">
        <v>7.8899999999999994E-3</v>
      </c>
      <c r="Z130">
        <v>0</v>
      </c>
      <c r="AA130">
        <v>0</v>
      </c>
    </row>
    <row r="131" spans="1:27" x14ac:dyDescent="0.25">
      <c r="A131">
        <v>131.79004</v>
      </c>
      <c r="B131">
        <v>26.41422</v>
      </c>
      <c r="C131">
        <v>39.814929999999997</v>
      </c>
      <c r="D131">
        <v>39.707529999999998</v>
      </c>
      <c r="E131">
        <v>29.43871</v>
      </c>
      <c r="F131">
        <v>-1.18512</v>
      </c>
      <c r="G131">
        <v>3.3680000000000002E-2</v>
      </c>
      <c r="H131">
        <v>0.85075999999999996</v>
      </c>
      <c r="I131">
        <v>0.85411000000000004</v>
      </c>
      <c r="J131">
        <v>-3.0244200000000001</v>
      </c>
      <c r="K131">
        <v>6.3560000000000005E-2</v>
      </c>
      <c r="L131">
        <v>-8.5669999999999996E-2</v>
      </c>
      <c r="M131">
        <v>-38.255560000000003</v>
      </c>
      <c r="N131">
        <v>-0.53239999999999998</v>
      </c>
      <c r="O131">
        <v>252.08072999999999</v>
      </c>
      <c r="P131">
        <v>251.09238999999999</v>
      </c>
      <c r="Q131">
        <v>-19258.714540000001</v>
      </c>
      <c r="R131">
        <v>-9613.3992199999993</v>
      </c>
      <c r="S131" t="s">
        <v>25</v>
      </c>
      <c r="T131" t="e">
        <f t="shared" si="2"/>
        <v>#NAME?</v>
      </c>
      <c r="U131">
        <v>5.3699999999999998E-3</v>
      </c>
      <c r="V131">
        <v>3.0000000000000001E-5</v>
      </c>
      <c r="W131">
        <v>4.1999999999999997E-3</v>
      </c>
      <c r="X131">
        <v>4.6499999999999996E-3</v>
      </c>
      <c r="Y131">
        <v>7.8899999999999994E-3</v>
      </c>
      <c r="Z131">
        <v>0</v>
      </c>
      <c r="AA131">
        <v>0</v>
      </c>
    </row>
    <row r="132" spans="1:27" x14ac:dyDescent="0.25">
      <c r="A132">
        <v>132.79115999999999</v>
      </c>
      <c r="B132">
        <v>26.419429999999998</v>
      </c>
      <c r="C132">
        <v>39.816589999999998</v>
      </c>
      <c r="D132">
        <v>39.709620000000001</v>
      </c>
      <c r="E132">
        <v>29.44416</v>
      </c>
      <c r="F132">
        <v>-1.18512</v>
      </c>
      <c r="G132">
        <v>3.3709999999999997E-2</v>
      </c>
      <c r="H132">
        <v>0.85109999999999997</v>
      </c>
      <c r="I132">
        <v>0.85719000000000001</v>
      </c>
      <c r="J132">
        <v>-3.0244200000000001</v>
      </c>
      <c r="K132">
        <v>6.3930000000000001E-2</v>
      </c>
      <c r="L132">
        <v>-8.5669999999999996E-2</v>
      </c>
      <c r="M132">
        <v>-38.258600000000001</v>
      </c>
      <c r="N132">
        <v>-0.53027000000000002</v>
      </c>
      <c r="O132">
        <v>252.98885999999999</v>
      </c>
      <c r="P132">
        <v>251.19245000000001</v>
      </c>
      <c r="Q132">
        <v>-19261.00979</v>
      </c>
      <c r="R132">
        <v>-9613.7357400000001</v>
      </c>
      <c r="S132" t="s">
        <v>25</v>
      </c>
      <c r="T132" t="e">
        <f t="shared" si="2"/>
        <v>#NAME?</v>
      </c>
      <c r="U132">
        <v>5.3699999999999998E-3</v>
      </c>
      <c r="V132">
        <v>3.0000000000000001E-5</v>
      </c>
      <c r="W132">
        <v>4.1999999999999997E-3</v>
      </c>
      <c r="X132">
        <v>4.6499999999999996E-3</v>
      </c>
      <c r="Y132">
        <v>7.9000000000000008E-3</v>
      </c>
      <c r="Z132">
        <v>0</v>
      </c>
      <c r="AA132">
        <v>0</v>
      </c>
    </row>
    <row r="133" spans="1:27" x14ac:dyDescent="0.25">
      <c r="A133">
        <v>133.79121000000001</v>
      </c>
      <c r="B133">
        <v>26.424199999999999</v>
      </c>
      <c r="C133">
        <v>39.817639999999997</v>
      </c>
      <c r="D133">
        <v>39.710880000000003</v>
      </c>
      <c r="E133">
        <v>29.449090000000002</v>
      </c>
      <c r="F133">
        <v>-1.18512</v>
      </c>
      <c r="G133">
        <v>3.3050000000000003E-2</v>
      </c>
      <c r="H133">
        <v>0.85182000000000002</v>
      </c>
      <c r="I133">
        <v>0.85877999999999999</v>
      </c>
      <c r="J133">
        <v>-3.0244200000000001</v>
      </c>
      <c r="K133">
        <v>6.6009999999999999E-2</v>
      </c>
      <c r="L133">
        <v>-8.5680000000000006E-2</v>
      </c>
      <c r="M133">
        <v>-38.260719999999999</v>
      </c>
      <c r="N133">
        <v>-0.52927000000000002</v>
      </c>
      <c r="O133">
        <v>253.45844</v>
      </c>
      <c r="P133">
        <v>251.40539999999999</v>
      </c>
      <c r="Q133">
        <v>-19263.097099999999</v>
      </c>
      <c r="R133">
        <v>-9613.9424400000007</v>
      </c>
      <c r="S133" t="s">
        <v>25</v>
      </c>
      <c r="T133" t="e">
        <f t="shared" si="2"/>
        <v>#NAME?</v>
      </c>
      <c r="U133">
        <v>5.3699999999999998E-3</v>
      </c>
      <c r="V133">
        <v>3.0000000000000001E-5</v>
      </c>
      <c r="W133">
        <v>4.2100000000000002E-3</v>
      </c>
      <c r="X133">
        <v>4.6299999999999996E-3</v>
      </c>
      <c r="Y133">
        <v>7.9000000000000008E-3</v>
      </c>
      <c r="Z133">
        <v>0</v>
      </c>
      <c r="AA133">
        <v>0</v>
      </c>
    </row>
    <row r="134" spans="1:27" x14ac:dyDescent="0.25">
      <c r="A134">
        <v>134.79193000000001</v>
      </c>
      <c r="B134">
        <v>26.430579999999999</v>
      </c>
      <c r="C134">
        <v>39.819229999999997</v>
      </c>
      <c r="D134">
        <v>39.712339999999998</v>
      </c>
      <c r="E134">
        <v>29.45382</v>
      </c>
      <c r="F134">
        <v>-1.18512</v>
      </c>
      <c r="G134">
        <v>3.3059999999999999E-2</v>
      </c>
      <c r="H134">
        <v>0.85267999999999999</v>
      </c>
      <c r="I134">
        <v>0.85706000000000004</v>
      </c>
      <c r="J134">
        <v>-3.0244200000000001</v>
      </c>
      <c r="K134">
        <v>6.2269999999999999E-2</v>
      </c>
      <c r="L134">
        <v>-8.5720000000000005E-2</v>
      </c>
      <c r="M134">
        <v>-38.239780000000003</v>
      </c>
      <c r="N134">
        <v>-0.52990000000000004</v>
      </c>
      <c r="O134">
        <v>252.95264</v>
      </c>
      <c r="P134">
        <v>251.65887000000001</v>
      </c>
      <c r="Q134">
        <v>-19265.48979</v>
      </c>
      <c r="R134">
        <v>-9614.2163199999995</v>
      </c>
      <c r="S134" t="s">
        <v>25</v>
      </c>
      <c r="T134" t="e">
        <f t="shared" si="2"/>
        <v>#NAME?</v>
      </c>
      <c r="U134">
        <v>5.3699999999999998E-3</v>
      </c>
      <c r="V134">
        <v>3.0000000000000001E-5</v>
      </c>
      <c r="W134">
        <v>4.1999999999999997E-3</v>
      </c>
      <c r="X134">
        <v>4.6299999999999996E-3</v>
      </c>
      <c r="Y134">
        <v>7.9000000000000008E-3</v>
      </c>
      <c r="Z134">
        <v>0</v>
      </c>
      <c r="AA134">
        <v>0</v>
      </c>
    </row>
    <row r="135" spans="1:27" x14ac:dyDescent="0.25">
      <c r="A135">
        <v>135.7919</v>
      </c>
      <c r="B135">
        <v>26.435980000000001</v>
      </c>
      <c r="C135">
        <v>39.821199999999997</v>
      </c>
      <c r="D135">
        <v>39.713909999999998</v>
      </c>
      <c r="E135">
        <v>29.458179999999999</v>
      </c>
      <c r="F135">
        <v>-1.18512</v>
      </c>
      <c r="G135">
        <v>3.4229999999999997E-2</v>
      </c>
      <c r="H135">
        <v>0.85265999999999997</v>
      </c>
      <c r="I135">
        <v>0.85833000000000004</v>
      </c>
      <c r="J135">
        <v>-3.0244200000000001</v>
      </c>
      <c r="K135">
        <v>6.3350000000000004E-2</v>
      </c>
      <c r="L135">
        <v>-8.5639999999999994E-2</v>
      </c>
      <c r="M135">
        <v>-38.226610000000001</v>
      </c>
      <c r="N135">
        <v>-0.53186999999999995</v>
      </c>
      <c r="O135">
        <v>253.3261</v>
      </c>
      <c r="P135">
        <v>251.65316999999999</v>
      </c>
      <c r="Q135">
        <v>-19267.588589999999</v>
      </c>
      <c r="R135">
        <v>-9614.5338300000003</v>
      </c>
      <c r="S135" t="s">
        <v>25</v>
      </c>
      <c r="T135" t="e">
        <f t="shared" si="2"/>
        <v>#NAME?</v>
      </c>
      <c r="U135">
        <v>5.3699999999999998E-3</v>
      </c>
      <c r="V135">
        <v>3.0000000000000001E-5</v>
      </c>
      <c r="W135">
        <v>4.1999999999999997E-3</v>
      </c>
      <c r="X135">
        <v>4.6600000000000001E-3</v>
      </c>
      <c r="Y135">
        <v>7.9000000000000008E-3</v>
      </c>
      <c r="Z135">
        <v>0</v>
      </c>
      <c r="AA135">
        <v>0</v>
      </c>
    </row>
    <row r="136" spans="1:27" x14ac:dyDescent="0.25">
      <c r="A136">
        <v>136.79336000000001</v>
      </c>
      <c r="B136">
        <v>26.441880000000001</v>
      </c>
      <c r="C136">
        <v>39.822960000000002</v>
      </c>
      <c r="D136">
        <v>39.715919999999997</v>
      </c>
      <c r="E136">
        <v>29.463149999999999</v>
      </c>
      <c r="F136">
        <v>-1.18512</v>
      </c>
      <c r="G136">
        <v>3.4610000000000002E-2</v>
      </c>
      <c r="H136">
        <v>0.85558000000000001</v>
      </c>
      <c r="I136">
        <v>0.86167000000000005</v>
      </c>
      <c r="J136">
        <v>-3.0244200000000001</v>
      </c>
      <c r="K136">
        <v>6.3170000000000004E-2</v>
      </c>
      <c r="L136">
        <v>-8.5669999999999996E-2</v>
      </c>
      <c r="M136">
        <v>-38.214860000000002</v>
      </c>
      <c r="N136">
        <v>-0.53068000000000004</v>
      </c>
      <c r="O136">
        <v>254.31289000000001</v>
      </c>
      <c r="P136">
        <v>252.51519999999999</v>
      </c>
      <c r="Q136">
        <v>-19269.928059999998</v>
      </c>
      <c r="R136">
        <v>-9614.8719700000001</v>
      </c>
      <c r="S136" t="s">
        <v>25</v>
      </c>
      <c r="T136" t="e">
        <f t="shared" si="2"/>
        <v>#NAME?</v>
      </c>
      <c r="U136">
        <v>5.3800000000000002E-3</v>
      </c>
      <c r="V136">
        <v>3.0000000000000001E-5</v>
      </c>
      <c r="W136">
        <v>4.1999999999999997E-3</v>
      </c>
      <c r="X136">
        <v>4.6600000000000001E-3</v>
      </c>
      <c r="Y136">
        <v>7.92E-3</v>
      </c>
      <c r="Z136">
        <v>0</v>
      </c>
      <c r="AA136">
        <v>0</v>
      </c>
    </row>
    <row r="137" spans="1:27" x14ac:dyDescent="0.25">
      <c r="A137">
        <v>137.79315</v>
      </c>
      <c r="B137">
        <v>26.44688</v>
      </c>
      <c r="C137">
        <v>39.824280000000002</v>
      </c>
      <c r="D137">
        <v>39.716589999999997</v>
      </c>
      <c r="E137">
        <v>29.467099999999999</v>
      </c>
      <c r="F137">
        <v>-1.18512</v>
      </c>
      <c r="G137">
        <v>3.3739999999999999E-2</v>
      </c>
      <c r="H137">
        <v>0.85570000000000002</v>
      </c>
      <c r="I137">
        <v>0.86087999999999998</v>
      </c>
      <c r="J137">
        <v>-3.0244200000000001</v>
      </c>
      <c r="K137">
        <v>6.5170000000000006E-2</v>
      </c>
      <c r="L137">
        <v>-8.566E-2</v>
      </c>
      <c r="M137">
        <v>-38.201659999999997</v>
      </c>
      <c r="N137">
        <v>-0.53386999999999996</v>
      </c>
      <c r="O137">
        <v>254.07974999999999</v>
      </c>
      <c r="P137">
        <v>252.55144999999999</v>
      </c>
      <c r="Q137">
        <v>-19271.855250000001</v>
      </c>
      <c r="R137">
        <v>-9615.0501999999997</v>
      </c>
      <c r="S137" t="s">
        <v>25</v>
      </c>
      <c r="T137" t="e">
        <f t="shared" si="2"/>
        <v>#NAME?</v>
      </c>
      <c r="U137">
        <v>5.3800000000000002E-3</v>
      </c>
      <c r="V137">
        <v>3.0000000000000001E-5</v>
      </c>
      <c r="W137">
        <v>4.2100000000000002E-3</v>
      </c>
      <c r="X137">
        <v>4.6499999999999996E-3</v>
      </c>
      <c r="Y137">
        <v>7.92E-3</v>
      </c>
      <c r="Z137">
        <v>0</v>
      </c>
      <c r="AA137">
        <v>0</v>
      </c>
    </row>
    <row r="138" spans="1:27" x14ac:dyDescent="0.25">
      <c r="A138">
        <v>138.79418000000001</v>
      </c>
      <c r="B138">
        <v>26.452950000000001</v>
      </c>
      <c r="C138">
        <v>39.825809999999997</v>
      </c>
      <c r="D138">
        <v>39.717790000000001</v>
      </c>
      <c r="E138">
        <v>29.471270000000001</v>
      </c>
      <c r="F138">
        <v>-1.18512</v>
      </c>
      <c r="G138">
        <v>3.4079999999999999E-2</v>
      </c>
      <c r="H138">
        <v>0.85589999999999999</v>
      </c>
      <c r="I138">
        <v>0.86511000000000005</v>
      </c>
      <c r="J138">
        <v>-3.0244200000000001</v>
      </c>
      <c r="K138">
        <v>6.4649999999999999E-2</v>
      </c>
      <c r="L138">
        <v>-8.5639999999999994E-2</v>
      </c>
      <c r="M138">
        <v>-38.177570000000003</v>
      </c>
      <c r="N138">
        <v>-0.53549000000000002</v>
      </c>
      <c r="O138">
        <v>255.32875999999999</v>
      </c>
      <c r="P138">
        <v>252.60872000000001</v>
      </c>
      <c r="Q138">
        <v>-19274.061109999999</v>
      </c>
      <c r="R138">
        <v>-9615.2945999999993</v>
      </c>
      <c r="S138" t="s">
        <v>25</v>
      </c>
      <c r="T138" t="e">
        <f t="shared" si="2"/>
        <v>#NAME?</v>
      </c>
      <c r="U138">
        <v>5.3800000000000002E-3</v>
      </c>
      <c r="V138">
        <v>3.0000000000000001E-5</v>
      </c>
      <c r="W138">
        <v>4.2100000000000002E-3</v>
      </c>
      <c r="X138">
        <v>4.6499999999999996E-3</v>
      </c>
      <c r="Y138">
        <v>7.92E-3</v>
      </c>
      <c r="Z138">
        <v>0</v>
      </c>
      <c r="AA138">
        <v>0</v>
      </c>
    </row>
    <row r="139" spans="1:27" x14ac:dyDescent="0.25">
      <c r="A139">
        <v>139.7946</v>
      </c>
      <c r="B139">
        <v>26.460329999999999</v>
      </c>
      <c r="C139">
        <v>39.828090000000003</v>
      </c>
      <c r="D139">
        <v>39.72043</v>
      </c>
      <c r="E139">
        <v>29.475449999999999</v>
      </c>
      <c r="F139">
        <v>-1.18512</v>
      </c>
      <c r="G139">
        <v>3.4180000000000002E-2</v>
      </c>
      <c r="H139">
        <v>0.85590999999999995</v>
      </c>
      <c r="I139">
        <v>0.86045000000000005</v>
      </c>
      <c r="J139">
        <v>-3.0244200000000001</v>
      </c>
      <c r="K139">
        <v>6.5320000000000003E-2</v>
      </c>
      <c r="L139">
        <v>-8.5739999999999997E-2</v>
      </c>
      <c r="M139">
        <v>-38.137160000000002</v>
      </c>
      <c r="N139">
        <v>-0.53371999999999997</v>
      </c>
      <c r="O139">
        <v>253.95339999999999</v>
      </c>
      <c r="P139">
        <v>252.61349999999999</v>
      </c>
      <c r="Q139">
        <v>-19276.547849999999</v>
      </c>
      <c r="R139">
        <v>-9615.7365599999994</v>
      </c>
      <c r="S139" t="s">
        <v>25</v>
      </c>
      <c r="T139" t="e">
        <f t="shared" si="2"/>
        <v>#NAME?</v>
      </c>
      <c r="U139">
        <v>5.3800000000000002E-3</v>
      </c>
      <c r="V139">
        <v>3.0000000000000001E-5</v>
      </c>
      <c r="W139">
        <v>4.2100000000000002E-3</v>
      </c>
      <c r="X139">
        <v>4.6600000000000001E-3</v>
      </c>
      <c r="Y139">
        <v>7.92E-3</v>
      </c>
      <c r="Z139">
        <v>0</v>
      </c>
      <c r="AA139">
        <v>0</v>
      </c>
    </row>
    <row r="140" spans="1:27" x14ac:dyDescent="0.25">
      <c r="A140">
        <v>140.79420999999999</v>
      </c>
      <c r="B140">
        <v>26.466449999999998</v>
      </c>
      <c r="C140">
        <v>39.829949999999997</v>
      </c>
      <c r="D140">
        <v>39.72184</v>
      </c>
      <c r="E140">
        <v>29.479620000000001</v>
      </c>
      <c r="F140">
        <v>-1.18512</v>
      </c>
      <c r="G140">
        <v>3.4349999999999999E-2</v>
      </c>
      <c r="H140">
        <v>0.85643000000000002</v>
      </c>
      <c r="I140">
        <v>0.86370999999999998</v>
      </c>
      <c r="J140">
        <v>-3.0244200000000001</v>
      </c>
      <c r="K140">
        <v>6.4890000000000003E-2</v>
      </c>
      <c r="L140">
        <v>-8.5680000000000006E-2</v>
      </c>
      <c r="M140">
        <v>-38.112349999999999</v>
      </c>
      <c r="N140">
        <v>-0.53593000000000002</v>
      </c>
      <c r="O140">
        <v>254.91553999999999</v>
      </c>
      <c r="P140">
        <v>252.76526999999999</v>
      </c>
      <c r="Q140">
        <v>-19278.763370000001</v>
      </c>
      <c r="R140">
        <v>-9616.0291899999993</v>
      </c>
      <c r="S140" t="s">
        <v>25</v>
      </c>
      <c r="T140" t="e">
        <f t="shared" si="2"/>
        <v>#NAME?</v>
      </c>
      <c r="U140">
        <v>5.3800000000000002E-3</v>
      </c>
      <c r="V140">
        <v>3.0000000000000001E-5</v>
      </c>
      <c r="W140">
        <v>4.2100000000000002E-3</v>
      </c>
      <c r="X140">
        <v>4.6600000000000001E-3</v>
      </c>
      <c r="Y140">
        <v>7.92E-3</v>
      </c>
      <c r="Z140">
        <v>0</v>
      </c>
      <c r="AA140">
        <v>0</v>
      </c>
    </row>
    <row r="141" spans="1:27" x14ac:dyDescent="0.25">
      <c r="A141">
        <v>141.79463999999999</v>
      </c>
      <c r="B141">
        <v>26.47241</v>
      </c>
      <c r="C141">
        <v>39.831299999999999</v>
      </c>
      <c r="D141">
        <v>39.723689999999998</v>
      </c>
      <c r="E141">
        <v>29.48357</v>
      </c>
      <c r="F141">
        <v>-1.18512</v>
      </c>
      <c r="G141">
        <v>3.388E-2</v>
      </c>
      <c r="H141">
        <v>0.85712999999999995</v>
      </c>
      <c r="I141">
        <v>0.86253000000000002</v>
      </c>
      <c r="J141">
        <v>-3.0244200000000001</v>
      </c>
      <c r="K141">
        <v>6.4119999999999996E-2</v>
      </c>
      <c r="L141">
        <v>-8.5680000000000006E-2</v>
      </c>
      <c r="M141">
        <v>-38.0871</v>
      </c>
      <c r="N141">
        <v>-0.53346000000000005</v>
      </c>
      <c r="O141">
        <v>254.56549000000001</v>
      </c>
      <c r="P141">
        <v>252.97183000000001</v>
      </c>
      <c r="Q141">
        <v>-19280.89617</v>
      </c>
      <c r="R141">
        <v>-9616.3166799999999</v>
      </c>
      <c r="S141" t="s">
        <v>25</v>
      </c>
      <c r="T141" t="e">
        <f t="shared" si="2"/>
        <v>#NAME?</v>
      </c>
      <c r="U141">
        <v>5.3800000000000002E-3</v>
      </c>
      <c r="V141">
        <v>3.0000000000000001E-5</v>
      </c>
      <c r="W141">
        <v>4.2100000000000002E-3</v>
      </c>
      <c r="X141">
        <v>4.6499999999999996E-3</v>
      </c>
      <c r="Y141">
        <v>7.92E-3</v>
      </c>
      <c r="Z141">
        <v>0</v>
      </c>
      <c r="AA141">
        <v>0</v>
      </c>
    </row>
    <row r="142" spans="1:27" x14ac:dyDescent="0.25">
      <c r="A142">
        <v>142.79499000000001</v>
      </c>
      <c r="B142">
        <v>26.478999999999999</v>
      </c>
      <c r="C142">
        <v>39.833210000000001</v>
      </c>
      <c r="D142">
        <v>39.72587</v>
      </c>
      <c r="E142">
        <v>29.487639999999999</v>
      </c>
      <c r="F142">
        <v>-1.18512</v>
      </c>
      <c r="G142">
        <v>3.5009999999999999E-2</v>
      </c>
      <c r="H142">
        <v>0.85565000000000002</v>
      </c>
      <c r="I142">
        <v>0.86165999999999998</v>
      </c>
      <c r="J142">
        <v>-3.0244200000000001</v>
      </c>
      <c r="K142">
        <v>6.4519999999999994E-2</v>
      </c>
      <c r="L142">
        <v>-8.5720000000000005E-2</v>
      </c>
      <c r="M142">
        <v>-38.055039999999998</v>
      </c>
      <c r="N142">
        <v>-0.53210999999999997</v>
      </c>
      <c r="O142">
        <v>254.30801</v>
      </c>
      <c r="P142">
        <v>252.53425999999999</v>
      </c>
      <c r="Q142">
        <v>-19283.191030000002</v>
      </c>
      <c r="R142">
        <v>-9616.6832900000009</v>
      </c>
      <c r="S142" t="s">
        <v>25</v>
      </c>
      <c r="T142" t="e">
        <f t="shared" si="2"/>
        <v>#NAME?</v>
      </c>
      <c r="U142">
        <v>5.3800000000000002E-3</v>
      </c>
      <c r="V142">
        <v>3.0000000000000001E-5</v>
      </c>
      <c r="W142">
        <v>4.2100000000000002E-3</v>
      </c>
      <c r="X142">
        <v>4.6699999999999997E-3</v>
      </c>
      <c r="Y142">
        <v>7.92E-3</v>
      </c>
      <c r="Z142">
        <v>0</v>
      </c>
      <c r="AA142">
        <v>0</v>
      </c>
    </row>
    <row r="143" spans="1:27" x14ac:dyDescent="0.25">
      <c r="A143">
        <v>143.79525000000001</v>
      </c>
      <c r="B143">
        <v>26.486470000000001</v>
      </c>
      <c r="C143">
        <v>39.83419</v>
      </c>
      <c r="D143">
        <v>39.727679999999999</v>
      </c>
      <c r="E143">
        <v>29.492349999999998</v>
      </c>
      <c r="F143">
        <v>-1.18512</v>
      </c>
      <c r="G143">
        <v>3.329E-2</v>
      </c>
      <c r="H143">
        <v>0.85538999999999998</v>
      </c>
      <c r="I143">
        <v>0.86490999999999996</v>
      </c>
      <c r="J143">
        <v>-3.0244200000000001</v>
      </c>
      <c r="K143">
        <v>6.3810000000000006E-2</v>
      </c>
      <c r="L143">
        <v>-8.566E-2</v>
      </c>
      <c r="M143">
        <v>-38.020200000000003</v>
      </c>
      <c r="N143">
        <v>-0.52800999999999998</v>
      </c>
      <c r="O143">
        <v>255.26857999999999</v>
      </c>
      <c r="P143">
        <v>252.45748</v>
      </c>
      <c r="Q143">
        <v>-19285.812730000001</v>
      </c>
      <c r="R143">
        <v>-9616.9330599999994</v>
      </c>
      <c r="S143" t="s">
        <v>25</v>
      </c>
      <c r="T143" t="e">
        <f t="shared" si="2"/>
        <v>#NAME?</v>
      </c>
      <c r="U143">
        <v>5.3800000000000002E-3</v>
      </c>
      <c r="V143">
        <v>3.0000000000000001E-5</v>
      </c>
      <c r="W143">
        <v>4.1999999999999997E-3</v>
      </c>
      <c r="X143">
        <v>4.64E-3</v>
      </c>
      <c r="Y143">
        <v>7.92E-3</v>
      </c>
      <c r="Z143">
        <v>0</v>
      </c>
      <c r="AA143">
        <v>0</v>
      </c>
    </row>
    <row r="144" spans="1:27" x14ac:dyDescent="0.25">
      <c r="A144">
        <v>144.79490000000001</v>
      </c>
      <c r="B144">
        <v>26.49363</v>
      </c>
      <c r="C144">
        <v>39.835430000000002</v>
      </c>
      <c r="D144">
        <v>39.729050000000001</v>
      </c>
      <c r="E144">
        <v>29.496099999999998</v>
      </c>
      <c r="F144">
        <v>-1.18512</v>
      </c>
      <c r="G144">
        <v>3.4779999999999998E-2</v>
      </c>
      <c r="H144">
        <v>0.85492999999999997</v>
      </c>
      <c r="I144">
        <v>0.86112999999999995</v>
      </c>
      <c r="J144">
        <v>-3.0244200000000001</v>
      </c>
      <c r="K144">
        <v>6.5479999999999997E-2</v>
      </c>
      <c r="L144">
        <v>-8.566E-2</v>
      </c>
      <c r="M144">
        <v>-37.977089999999997</v>
      </c>
      <c r="N144">
        <v>-0.52739999999999998</v>
      </c>
      <c r="O144">
        <v>254.15276</v>
      </c>
      <c r="P144">
        <v>252.32306</v>
      </c>
      <c r="Q144">
        <v>-19288.160670000001</v>
      </c>
      <c r="R144">
        <v>-9617.1674600000006</v>
      </c>
      <c r="S144" t="s">
        <v>25</v>
      </c>
      <c r="T144" t="e">
        <f t="shared" si="2"/>
        <v>#NAME?</v>
      </c>
      <c r="U144">
        <v>5.3800000000000002E-3</v>
      </c>
      <c r="V144">
        <v>3.0000000000000001E-5</v>
      </c>
      <c r="W144">
        <v>4.2100000000000002E-3</v>
      </c>
      <c r="X144">
        <v>4.6699999999999997E-3</v>
      </c>
      <c r="Y144">
        <v>7.9100000000000004E-3</v>
      </c>
      <c r="Z144">
        <v>0</v>
      </c>
      <c r="AA144">
        <v>0</v>
      </c>
    </row>
    <row r="145" spans="1:27" x14ac:dyDescent="0.25">
      <c r="A145">
        <v>145.79526999999999</v>
      </c>
      <c r="B145">
        <v>26.499700000000001</v>
      </c>
      <c r="C145">
        <v>39.837159999999997</v>
      </c>
      <c r="D145">
        <v>39.730400000000003</v>
      </c>
      <c r="E145">
        <v>29.500730000000001</v>
      </c>
      <c r="F145">
        <v>-1.18512</v>
      </c>
      <c r="G145">
        <v>3.456E-2</v>
      </c>
      <c r="H145">
        <v>0.85584000000000005</v>
      </c>
      <c r="I145">
        <v>0.86180999999999996</v>
      </c>
      <c r="J145">
        <v>-3.0244200000000001</v>
      </c>
      <c r="K145">
        <v>6.4079999999999998E-2</v>
      </c>
      <c r="L145">
        <v>-8.5709999999999995E-2</v>
      </c>
      <c r="M145">
        <v>-37.958829999999999</v>
      </c>
      <c r="N145">
        <v>-0.52927000000000002</v>
      </c>
      <c r="O145">
        <v>254.35354000000001</v>
      </c>
      <c r="P145">
        <v>252.59084999999999</v>
      </c>
      <c r="Q145">
        <v>-19290.465749999999</v>
      </c>
      <c r="R145">
        <v>-9617.4440699999996</v>
      </c>
      <c r="S145" t="s">
        <v>25</v>
      </c>
      <c r="T145" t="e">
        <f t="shared" si="2"/>
        <v>#NAME?</v>
      </c>
      <c r="U145">
        <v>5.3800000000000002E-3</v>
      </c>
      <c r="V145">
        <v>3.0000000000000001E-5</v>
      </c>
      <c r="W145">
        <v>4.2100000000000002E-3</v>
      </c>
      <c r="X145">
        <v>4.6600000000000001E-3</v>
      </c>
      <c r="Y145">
        <v>7.92E-3</v>
      </c>
      <c r="Z145">
        <v>0</v>
      </c>
      <c r="AA145">
        <v>0</v>
      </c>
    </row>
    <row r="146" spans="1:27" x14ac:dyDescent="0.25">
      <c r="A146">
        <v>146.79567</v>
      </c>
      <c r="B146">
        <v>26.506170000000001</v>
      </c>
      <c r="C146">
        <v>39.838160000000002</v>
      </c>
      <c r="D146">
        <v>39.731439999999999</v>
      </c>
      <c r="E146">
        <v>29.504850000000001</v>
      </c>
      <c r="F146">
        <v>-1.18512</v>
      </c>
      <c r="G146">
        <v>3.4599999999999999E-2</v>
      </c>
      <c r="H146">
        <v>0.85540000000000005</v>
      </c>
      <c r="I146">
        <v>0.85862000000000005</v>
      </c>
      <c r="J146">
        <v>-3.0244200000000001</v>
      </c>
      <c r="K146">
        <v>6.3189999999999996E-2</v>
      </c>
      <c r="L146">
        <v>-8.5690000000000002E-2</v>
      </c>
      <c r="M146">
        <v>-37.92906</v>
      </c>
      <c r="N146">
        <v>-0.52905999999999997</v>
      </c>
      <c r="O146">
        <v>253.41247000000001</v>
      </c>
      <c r="P146">
        <v>252.46231</v>
      </c>
      <c r="Q146">
        <v>-19292.746800000001</v>
      </c>
      <c r="R146">
        <v>-9617.6259599999994</v>
      </c>
      <c r="S146" t="s">
        <v>25</v>
      </c>
      <c r="T146" t="e">
        <f t="shared" si="2"/>
        <v>#NAME?</v>
      </c>
      <c r="U146">
        <v>5.3699999999999998E-3</v>
      </c>
      <c r="V146">
        <v>3.0000000000000001E-5</v>
      </c>
      <c r="W146">
        <v>4.1999999999999997E-3</v>
      </c>
      <c r="X146">
        <v>4.6600000000000001E-3</v>
      </c>
      <c r="Y146">
        <v>7.92E-3</v>
      </c>
      <c r="Z146">
        <v>0</v>
      </c>
      <c r="AA146">
        <v>0</v>
      </c>
    </row>
    <row r="147" spans="1:27" x14ac:dyDescent="0.25">
      <c r="A147">
        <v>147.79499000000001</v>
      </c>
      <c r="B147">
        <v>26.514009999999999</v>
      </c>
      <c r="C147">
        <v>39.838909999999998</v>
      </c>
      <c r="D147">
        <v>39.732239999999997</v>
      </c>
      <c r="E147">
        <v>29.509039999999999</v>
      </c>
      <c r="F147">
        <v>-1.18512</v>
      </c>
      <c r="G147">
        <v>3.4599999999999999E-2</v>
      </c>
      <c r="H147">
        <v>0.85602999999999996</v>
      </c>
      <c r="I147">
        <v>0.86129</v>
      </c>
      <c r="J147">
        <v>-3.0244200000000001</v>
      </c>
      <c r="K147">
        <v>6.4070000000000002E-2</v>
      </c>
      <c r="L147">
        <v>-8.5650000000000004E-2</v>
      </c>
      <c r="M147">
        <v>-37.882950000000001</v>
      </c>
      <c r="N147">
        <v>-0.52880000000000005</v>
      </c>
      <c r="O147">
        <v>254.20161999999999</v>
      </c>
      <c r="P147">
        <v>252.64662000000001</v>
      </c>
      <c r="Q147">
        <v>-19295.335289999999</v>
      </c>
      <c r="R147">
        <v>-9617.7661499999995</v>
      </c>
      <c r="S147" t="s">
        <v>25</v>
      </c>
      <c r="T147" t="e">
        <f t="shared" si="2"/>
        <v>#NAME?</v>
      </c>
      <c r="U147">
        <v>5.3800000000000002E-3</v>
      </c>
      <c r="V147">
        <v>3.0000000000000001E-5</v>
      </c>
      <c r="W147">
        <v>4.2100000000000002E-3</v>
      </c>
      <c r="X147">
        <v>4.6600000000000001E-3</v>
      </c>
      <c r="Y147">
        <v>7.92E-3</v>
      </c>
      <c r="Z147">
        <v>0</v>
      </c>
      <c r="AA147">
        <v>0</v>
      </c>
    </row>
    <row r="148" spans="1:27" x14ac:dyDescent="0.25">
      <c r="A148">
        <v>148.79539</v>
      </c>
      <c r="B148">
        <v>26.52139</v>
      </c>
      <c r="C148">
        <v>39.84169</v>
      </c>
      <c r="D148">
        <v>39.73368</v>
      </c>
      <c r="E148">
        <v>29.51351</v>
      </c>
      <c r="F148">
        <v>-1.18512</v>
      </c>
      <c r="G148">
        <v>3.4360000000000002E-2</v>
      </c>
      <c r="H148">
        <v>0.85568999999999995</v>
      </c>
      <c r="I148">
        <v>0.86033999999999999</v>
      </c>
      <c r="J148">
        <v>-3.0244200000000001</v>
      </c>
      <c r="K148">
        <v>6.5729999999999997E-2</v>
      </c>
      <c r="L148">
        <v>-8.5650000000000004E-2</v>
      </c>
      <c r="M148">
        <v>-37.846170000000001</v>
      </c>
      <c r="N148">
        <v>-0.53546000000000005</v>
      </c>
      <c r="O148">
        <v>253.91891000000001</v>
      </c>
      <c r="P148">
        <v>252.54857999999999</v>
      </c>
      <c r="Q148">
        <v>-19297.88855</v>
      </c>
      <c r="R148">
        <v>-9618.1438600000001</v>
      </c>
      <c r="S148" t="s">
        <v>25</v>
      </c>
      <c r="T148" t="e">
        <f t="shared" si="2"/>
        <v>#NAME?</v>
      </c>
      <c r="U148">
        <v>5.3800000000000002E-3</v>
      </c>
      <c r="V148">
        <v>3.0000000000000001E-5</v>
      </c>
      <c r="W148">
        <v>4.2100000000000002E-3</v>
      </c>
      <c r="X148">
        <v>4.6600000000000001E-3</v>
      </c>
      <c r="Y148">
        <v>7.92E-3</v>
      </c>
      <c r="Z148">
        <v>0</v>
      </c>
      <c r="AA148">
        <v>0</v>
      </c>
    </row>
    <row r="149" spans="1:27" x14ac:dyDescent="0.25">
      <c r="A149">
        <v>149.79572999999999</v>
      </c>
      <c r="B149">
        <v>26.5289</v>
      </c>
      <c r="C149">
        <v>39.84225</v>
      </c>
      <c r="D149">
        <v>39.735500000000002</v>
      </c>
      <c r="E149">
        <v>29.518519999999999</v>
      </c>
      <c r="F149">
        <v>-1.18512</v>
      </c>
      <c r="G149">
        <v>3.2460000000000003E-2</v>
      </c>
      <c r="H149">
        <v>0.85474000000000006</v>
      </c>
      <c r="I149">
        <v>0.8619</v>
      </c>
      <c r="J149">
        <v>-3.0244200000000001</v>
      </c>
      <c r="K149">
        <v>6.1710000000000001E-2</v>
      </c>
      <c r="L149">
        <v>-8.5589999999999999E-2</v>
      </c>
      <c r="M149">
        <v>-37.814489999999999</v>
      </c>
      <c r="N149">
        <v>-0.5292</v>
      </c>
      <c r="O149">
        <v>254.37918999999999</v>
      </c>
      <c r="P149">
        <v>252.26693</v>
      </c>
      <c r="Q149">
        <v>-19300.584139999999</v>
      </c>
      <c r="R149">
        <v>-9618.3577800000003</v>
      </c>
      <c r="S149" t="s">
        <v>25</v>
      </c>
      <c r="T149" t="e">
        <f t="shared" si="2"/>
        <v>#NAME?</v>
      </c>
      <c r="U149">
        <v>5.3800000000000002E-3</v>
      </c>
      <c r="V149">
        <v>3.0000000000000001E-5</v>
      </c>
      <c r="W149">
        <v>4.1999999999999997E-3</v>
      </c>
      <c r="X149">
        <v>4.62E-3</v>
      </c>
      <c r="Y149">
        <v>7.9100000000000004E-3</v>
      </c>
      <c r="Z149">
        <v>0</v>
      </c>
      <c r="AA149">
        <v>0</v>
      </c>
    </row>
    <row r="150" spans="1:27" x14ac:dyDescent="0.25">
      <c r="A150">
        <v>150.79536999999999</v>
      </c>
      <c r="B150">
        <v>26.536529999999999</v>
      </c>
      <c r="C150">
        <v>39.843380000000003</v>
      </c>
      <c r="D150">
        <v>39.736339999999998</v>
      </c>
      <c r="E150">
        <v>29.52373</v>
      </c>
      <c r="F150">
        <v>-1.18512</v>
      </c>
      <c r="G150">
        <v>3.4639999999999997E-2</v>
      </c>
      <c r="H150">
        <v>0.85536999999999996</v>
      </c>
      <c r="I150">
        <v>0.86082000000000003</v>
      </c>
      <c r="J150">
        <v>-3.0244200000000001</v>
      </c>
      <c r="K150">
        <v>6.5290000000000001E-2</v>
      </c>
      <c r="L150">
        <v>-8.566E-2</v>
      </c>
      <c r="M150">
        <v>-37.783940000000001</v>
      </c>
      <c r="N150">
        <v>-0.53064999999999996</v>
      </c>
      <c r="O150">
        <v>254.06003000000001</v>
      </c>
      <c r="P150">
        <v>252.45416</v>
      </c>
      <c r="Q150">
        <v>-19303.349099999999</v>
      </c>
      <c r="R150">
        <v>-9618.5336399999997</v>
      </c>
      <c r="S150" t="s">
        <v>25</v>
      </c>
      <c r="T150" t="e">
        <f t="shared" si="2"/>
        <v>#NAME?</v>
      </c>
      <c r="U150">
        <v>5.3800000000000002E-3</v>
      </c>
      <c r="V150">
        <v>3.0000000000000001E-5</v>
      </c>
      <c r="W150">
        <v>4.2100000000000002E-3</v>
      </c>
      <c r="X150">
        <v>4.6699999999999997E-3</v>
      </c>
      <c r="Y150">
        <v>7.92E-3</v>
      </c>
      <c r="Z150">
        <v>0</v>
      </c>
      <c r="AA150">
        <v>0</v>
      </c>
    </row>
    <row r="151" spans="1:27" x14ac:dyDescent="0.25">
      <c r="A151">
        <v>151.79572999999999</v>
      </c>
      <c r="B151">
        <v>26.544180000000001</v>
      </c>
      <c r="C151">
        <v>39.845080000000003</v>
      </c>
      <c r="D151">
        <v>39.73789</v>
      </c>
      <c r="E151">
        <v>29.52854</v>
      </c>
      <c r="F151">
        <v>-1.18512</v>
      </c>
      <c r="G151">
        <v>3.3890000000000003E-2</v>
      </c>
      <c r="H151">
        <v>0.85477000000000003</v>
      </c>
      <c r="I151">
        <v>0.86185</v>
      </c>
      <c r="J151">
        <v>-3.0244200000000001</v>
      </c>
      <c r="K151">
        <v>6.4500000000000002E-2</v>
      </c>
      <c r="L151">
        <v>-8.5750000000000007E-2</v>
      </c>
      <c r="M151">
        <v>-37.747990000000001</v>
      </c>
      <c r="N151">
        <v>-0.53139000000000003</v>
      </c>
      <c r="O151">
        <v>254.36492000000001</v>
      </c>
      <c r="P151">
        <v>252.27721</v>
      </c>
      <c r="Q151">
        <v>-19306.03225</v>
      </c>
      <c r="R151">
        <v>-9618.8252400000001</v>
      </c>
      <c r="S151" t="s">
        <v>25</v>
      </c>
      <c r="T151" t="e">
        <f t="shared" si="2"/>
        <v>#NAME?</v>
      </c>
      <c r="U151">
        <v>5.3800000000000002E-3</v>
      </c>
      <c r="V151">
        <v>2.0000000000000002E-5</v>
      </c>
      <c r="W151">
        <v>4.2100000000000002E-3</v>
      </c>
      <c r="X151">
        <v>4.6499999999999996E-3</v>
      </c>
      <c r="Y151">
        <v>7.9100000000000004E-3</v>
      </c>
      <c r="Z151">
        <v>0</v>
      </c>
      <c r="AA151">
        <v>0</v>
      </c>
    </row>
    <row r="152" spans="1:27" x14ac:dyDescent="0.25">
      <c r="A152">
        <v>152.79510999999999</v>
      </c>
      <c r="B152">
        <v>26.552289999999999</v>
      </c>
      <c r="C152">
        <v>39.846400000000003</v>
      </c>
      <c r="D152">
        <v>39.739750000000001</v>
      </c>
      <c r="E152">
        <v>29.533770000000001</v>
      </c>
      <c r="F152">
        <v>-1.18512</v>
      </c>
      <c r="G152">
        <v>3.3649999999999999E-2</v>
      </c>
      <c r="H152">
        <v>0.85387999999999997</v>
      </c>
      <c r="I152">
        <v>0.86258999999999997</v>
      </c>
      <c r="J152">
        <v>-3.0244200000000001</v>
      </c>
      <c r="K152">
        <v>6.5030000000000004E-2</v>
      </c>
      <c r="L152">
        <v>-8.5569999999999993E-2</v>
      </c>
      <c r="M152">
        <v>-37.711590000000001</v>
      </c>
      <c r="N152">
        <v>-0.52875000000000005</v>
      </c>
      <c r="O152">
        <v>254.58528000000001</v>
      </c>
      <c r="P152">
        <v>252.01443</v>
      </c>
      <c r="Q152">
        <v>-19308.90784</v>
      </c>
      <c r="R152">
        <v>-9619.1105499999994</v>
      </c>
      <c r="S152" t="s">
        <v>25</v>
      </c>
      <c r="T152" t="e">
        <f t="shared" si="2"/>
        <v>#NAME?</v>
      </c>
      <c r="U152">
        <v>5.3800000000000002E-3</v>
      </c>
      <c r="V152">
        <v>3.0000000000000001E-5</v>
      </c>
      <c r="W152">
        <v>4.2100000000000002E-3</v>
      </c>
      <c r="X152">
        <v>4.6499999999999996E-3</v>
      </c>
      <c r="Y152">
        <v>7.9100000000000004E-3</v>
      </c>
      <c r="Z152">
        <v>0</v>
      </c>
      <c r="AA152">
        <v>0</v>
      </c>
    </row>
    <row r="153" spans="1:27" x14ac:dyDescent="0.25">
      <c r="A153">
        <v>153.79548</v>
      </c>
      <c r="B153">
        <v>26.559950000000001</v>
      </c>
      <c r="C153">
        <v>39.847499999999997</v>
      </c>
      <c r="D153">
        <v>39.74183</v>
      </c>
      <c r="E153">
        <v>29.53951</v>
      </c>
      <c r="F153">
        <v>-1.18512</v>
      </c>
      <c r="G153">
        <v>3.4549999999999997E-2</v>
      </c>
      <c r="H153">
        <v>0.85351999999999995</v>
      </c>
      <c r="I153">
        <v>0.85755000000000003</v>
      </c>
      <c r="J153">
        <v>-3.0244200000000001</v>
      </c>
      <c r="K153">
        <v>6.4009999999999997E-2</v>
      </c>
      <c r="L153">
        <v>-8.5709999999999995E-2</v>
      </c>
      <c r="M153">
        <v>-37.687260000000002</v>
      </c>
      <c r="N153">
        <v>-0.52383999999999997</v>
      </c>
      <c r="O153">
        <v>253.09707</v>
      </c>
      <c r="P153">
        <v>251.90792999999999</v>
      </c>
      <c r="Q153">
        <v>-19311.79351</v>
      </c>
      <c r="R153">
        <v>-9619.3960100000004</v>
      </c>
      <c r="S153" t="s">
        <v>25</v>
      </c>
      <c r="T153" t="e">
        <f t="shared" si="2"/>
        <v>#NAME?</v>
      </c>
      <c r="U153">
        <v>5.3699999999999998E-3</v>
      </c>
      <c r="V153">
        <v>3.0000000000000001E-5</v>
      </c>
      <c r="W153">
        <v>4.1999999999999997E-3</v>
      </c>
      <c r="X153">
        <v>4.6600000000000001E-3</v>
      </c>
      <c r="Y153">
        <v>7.9100000000000004E-3</v>
      </c>
      <c r="Z153">
        <v>0</v>
      </c>
      <c r="AA153">
        <v>0</v>
      </c>
    </row>
    <row r="154" spans="1:27" x14ac:dyDescent="0.25">
      <c r="A154">
        <v>154.79526999999999</v>
      </c>
      <c r="B154">
        <v>26.56662</v>
      </c>
      <c r="C154">
        <v>39.848950000000002</v>
      </c>
      <c r="D154">
        <v>39.743580000000001</v>
      </c>
      <c r="E154">
        <v>29.543759999999999</v>
      </c>
      <c r="F154">
        <v>-1.18512</v>
      </c>
      <c r="G154">
        <v>3.4340000000000002E-2</v>
      </c>
      <c r="H154">
        <v>0.85429999999999995</v>
      </c>
      <c r="I154">
        <v>0.85943999999999998</v>
      </c>
      <c r="J154">
        <v>-3.0244200000000001</v>
      </c>
      <c r="K154">
        <v>6.2649999999999997E-2</v>
      </c>
      <c r="L154">
        <v>-8.5650000000000004E-2</v>
      </c>
      <c r="M154">
        <v>-37.656640000000003</v>
      </c>
      <c r="N154">
        <v>-0.52236000000000005</v>
      </c>
      <c r="O154">
        <v>253.65459000000001</v>
      </c>
      <c r="P154">
        <v>252.13722999999999</v>
      </c>
      <c r="Q154">
        <v>-19314.144049999999</v>
      </c>
      <c r="R154">
        <v>-9619.6834500000004</v>
      </c>
      <c r="S154" t="s">
        <v>25</v>
      </c>
      <c r="T154" t="e">
        <f t="shared" si="2"/>
        <v>#NAME?</v>
      </c>
      <c r="U154">
        <v>5.3800000000000002E-3</v>
      </c>
      <c r="V154">
        <v>3.0000000000000001E-5</v>
      </c>
      <c r="W154">
        <v>4.1999999999999997E-3</v>
      </c>
      <c r="X154">
        <v>4.6600000000000001E-3</v>
      </c>
      <c r="Y154">
        <v>7.9100000000000004E-3</v>
      </c>
      <c r="Z154">
        <v>0</v>
      </c>
      <c r="AA154">
        <v>0</v>
      </c>
    </row>
    <row r="155" spans="1:27" x14ac:dyDescent="0.25">
      <c r="A155">
        <v>155.79567</v>
      </c>
      <c r="B155">
        <v>26.575330000000001</v>
      </c>
      <c r="C155">
        <v>39.850580000000001</v>
      </c>
      <c r="D155">
        <v>39.743490000000001</v>
      </c>
      <c r="E155">
        <v>29.549520000000001</v>
      </c>
      <c r="F155">
        <v>-1.18512</v>
      </c>
      <c r="G155">
        <v>3.4590000000000003E-2</v>
      </c>
      <c r="H155">
        <v>0.85296000000000005</v>
      </c>
      <c r="I155">
        <v>0.85946</v>
      </c>
      <c r="J155">
        <v>-3.0244200000000001</v>
      </c>
      <c r="K155">
        <v>6.3350000000000004E-2</v>
      </c>
      <c r="L155">
        <v>-8.566E-2</v>
      </c>
      <c r="M155">
        <v>-37.619280000000003</v>
      </c>
      <c r="N155">
        <v>-0.53086999999999995</v>
      </c>
      <c r="O155">
        <v>253.65907000000001</v>
      </c>
      <c r="P155">
        <v>251.74293</v>
      </c>
      <c r="Q155">
        <v>-19317.262480000001</v>
      </c>
      <c r="R155">
        <v>-9619.8205799999996</v>
      </c>
      <c r="S155" t="s">
        <v>25</v>
      </c>
      <c r="T155" t="e">
        <f t="shared" si="2"/>
        <v>#NAME?</v>
      </c>
      <c r="U155">
        <v>5.3800000000000002E-3</v>
      </c>
      <c r="V155">
        <v>3.0000000000000001E-5</v>
      </c>
      <c r="W155">
        <v>4.1999999999999997E-3</v>
      </c>
      <c r="X155">
        <v>4.6600000000000001E-3</v>
      </c>
      <c r="Y155">
        <v>7.9100000000000004E-3</v>
      </c>
      <c r="Z155">
        <v>0</v>
      </c>
      <c r="AA155">
        <v>0</v>
      </c>
    </row>
    <row r="156" spans="1:27" x14ac:dyDescent="0.25">
      <c r="A156">
        <v>156.79532</v>
      </c>
      <c r="B156">
        <v>26.58296</v>
      </c>
      <c r="C156">
        <v>39.852040000000002</v>
      </c>
      <c r="D156">
        <v>39.745150000000002</v>
      </c>
      <c r="E156">
        <v>29.555569999999999</v>
      </c>
      <c r="F156">
        <v>-1.18512</v>
      </c>
      <c r="G156">
        <v>3.4549999999999997E-2</v>
      </c>
      <c r="H156">
        <v>0.85468</v>
      </c>
      <c r="I156">
        <v>0.85953000000000002</v>
      </c>
      <c r="J156">
        <v>-3.0244200000000001</v>
      </c>
      <c r="K156">
        <v>6.4519999999999994E-2</v>
      </c>
      <c r="L156">
        <v>-8.5720000000000005E-2</v>
      </c>
      <c r="M156">
        <v>-37.599290000000003</v>
      </c>
      <c r="N156">
        <v>-0.52991999999999995</v>
      </c>
      <c r="O156">
        <v>253.68079</v>
      </c>
      <c r="P156">
        <v>252.24952999999999</v>
      </c>
      <c r="Q156">
        <v>-19320.20824</v>
      </c>
      <c r="R156">
        <v>-9620.1007200000004</v>
      </c>
      <c r="S156" t="s">
        <v>25</v>
      </c>
      <c r="T156" t="e">
        <f t="shared" si="2"/>
        <v>#NAME?</v>
      </c>
      <c r="U156">
        <v>5.3800000000000002E-3</v>
      </c>
      <c r="V156">
        <v>3.0000000000000001E-5</v>
      </c>
      <c r="W156">
        <v>4.2100000000000002E-3</v>
      </c>
      <c r="X156">
        <v>4.6600000000000001E-3</v>
      </c>
      <c r="Y156">
        <v>7.9100000000000004E-3</v>
      </c>
      <c r="Z156">
        <v>0</v>
      </c>
      <c r="AA156">
        <v>0</v>
      </c>
    </row>
    <row r="157" spans="1:27" x14ac:dyDescent="0.25">
      <c r="A157">
        <v>157.7954</v>
      </c>
      <c r="B157">
        <v>26.58961</v>
      </c>
      <c r="C157">
        <v>39.853380000000001</v>
      </c>
      <c r="D157">
        <v>39.746839999999999</v>
      </c>
      <c r="E157">
        <v>29.560680000000001</v>
      </c>
      <c r="F157">
        <v>-1.18512</v>
      </c>
      <c r="G157">
        <v>3.3750000000000002E-2</v>
      </c>
      <c r="H157">
        <v>0.85263999999999995</v>
      </c>
      <c r="I157">
        <v>0.86031999999999997</v>
      </c>
      <c r="J157">
        <v>-3.0244200000000001</v>
      </c>
      <c r="K157">
        <v>6.4320000000000002E-2</v>
      </c>
      <c r="L157">
        <v>-8.5680000000000006E-2</v>
      </c>
      <c r="M157">
        <v>-37.579799999999999</v>
      </c>
      <c r="N157">
        <v>-0.52815999999999996</v>
      </c>
      <c r="O157">
        <v>253.91453999999999</v>
      </c>
      <c r="P157">
        <v>251.64689000000001</v>
      </c>
      <c r="Q157">
        <v>-19322.743320000001</v>
      </c>
      <c r="R157">
        <v>-9620.3728900000006</v>
      </c>
      <c r="S157" t="s">
        <v>25</v>
      </c>
      <c r="T157" t="e">
        <f t="shared" si="2"/>
        <v>#NAME?</v>
      </c>
      <c r="U157">
        <v>5.3800000000000002E-3</v>
      </c>
      <c r="V157">
        <v>3.0000000000000001E-5</v>
      </c>
      <c r="W157">
        <v>4.2100000000000002E-3</v>
      </c>
      <c r="X157">
        <v>4.6499999999999996E-3</v>
      </c>
      <c r="Y157">
        <v>7.9000000000000008E-3</v>
      </c>
      <c r="Z157">
        <v>0</v>
      </c>
      <c r="AA157">
        <v>0</v>
      </c>
    </row>
    <row r="158" spans="1:27" x14ac:dyDescent="0.25">
      <c r="A158">
        <v>158.79526000000001</v>
      </c>
      <c r="B158">
        <v>26.597549999999998</v>
      </c>
      <c r="C158">
        <v>39.854810000000001</v>
      </c>
      <c r="D158">
        <v>39.748980000000003</v>
      </c>
      <c r="E158">
        <v>29.56654</v>
      </c>
      <c r="F158">
        <v>-1.18512</v>
      </c>
      <c r="G158">
        <v>3.4389999999999997E-2</v>
      </c>
      <c r="H158">
        <v>0.85258</v>
      </c>
      <c r="I158">
        <v>0.85526000000000002</v>
      </c>
      <c r="J158">
        <v>-3.0244200000000001</v>
      </c>
      <c r="K158">
        <v>6.565E-2</v>
      </c>
      <c r="L158">
        <v>-8.5650000000000004E-2</v>
      </c>
      <c r="M158">
        <v>-37.55368</v>
      </c>
      <c r="N158">
        <v>-0.52463000000000004</v>
      </c>
      <c r="O158">
        <v>252.41981000000001</v>
      </c>
      <c r="P158">
        <v>251.62846999999999</v>
      </c>
      <c r="Q158">
        <v>-19325.715749999999</v>
      </c>
      <c r="R158">
        <v>-9620.6922699999996</v>
      </c>
      <c r="S158" t="s">
        <v>25</v>
      </c>
      <c r="T158" t="e">
        <f t="shared" si="2"/>
        <v>#NAME?</v>
      </c>
      <c r="U158">
        <v>5.3699999999999998E-3</v>
      </c>
      <c r="V158">
        <v>3.0000000000000001E-5</v>
      </c>
      <c r="W158">
        <v>4.2100000000000002E-3</v>
      </c>
      <c r="X158">
        <v>4.6600000000000001E-3</v>
      </c>
      <c r="Y158">
        <v>7.9000000000000008E-3</v>
      </c>
      <c r="Z158">
        <v>0</v>
      </c>
      <c r="AA158">
        <v>0</v>
      </c>
    </row>
    <row r="159" spans="1:27" x14ac:dyDescent="0.25">
      <c r="A159">
        <v>159.79564999999999</v>
      </c>
      <c r="B159">
        <v>26.6052</v>
      </c>
      <c r="C159">
        <v>39.856209999999997</v>
      </c>
      <c r="D159">
        <v>39.749639999999999</v>
      </c>
      <c r="E159">
        <v>29.571919999999999</v>
      </c>
      <c r="F159">
        <v>-1.18512</v>
      </c>
      <c r="G159">
        <v>3.4729999999999997E-2</v>
      </c>
      <c r="H159">
        <v>0.85435000000000005</v>
      </c>
      <c r="I159">
        <v>0.85955999999999999</v>
      </c>
      <c r="J159">
        <v>-3.0244200000000001</v>
      </c>
      <c r="K159">
        <v>6.5110000000000001E-2</v>
      </c>
      <c r="L159">
        <v>-8.5720000000000005E-2</v>
      </c>
      <c r="M159">
        <v>-37.524880000000003</v>
      </c>
      <c r="N159">
        <v>-0.52832000000000001</v>
      </c>
      <c r="O159">
        <v>253.68856</v>
      </c>
      <c r="P159">
        <v>252.15133</v>
      </c>
      <c r="Q159">
        <v>-19328.522789999999</v>
      </c>
      <c r="R159">
        <v>-9620.8769400000001</v>
      </c>
      <c r="S159" t="s">
        <v>25</v>
      </c>
      <c r="T159" t="e">
        <f t="shared" si="2"/>
        <v>#NAME?</v>
      </c>
      <c r="U159">
        <v>5.3800000000000002E-3</v>
      </c>
      <c r="V159">
        <v>3.0000000000000001E-5</v>
      </c>
      <c r="W159">
        <v>4.2100000000000002E-3</v>
      </c>
      <c r="X159">
        <v>4.6699999999999997E-3</v>
      </c>
      <c r="Y159">
        <v>7.9100000000000004E-3</v>
      </c>
      <c r="Z159">
        <v>0</v>
      </c>
      <c r="AA159">
        <v>0</v>
      </c>
    </row>
    <row r="160" spans="1:27" x14ac:dyDescent="0.25">
      <c r="A160">
        <v>160.79483999999999</v>
      </c>
      <c r="B160">
        <v>26.613029999999998</v>
      </c>
      <c r="C160">
        <v>39.857579999999999</v>
      </c>
      <c r="D160">
        <v>39.751289999999997</v>
      </c>
      <c r="E160">
        <v>29.577269999999999</v>
      </c>
      <c r="F160">
        <v>-1.18512</v>
      </c>
      <c r="G160">
        <v>3.4930000000000003E-2</v>
      </c>
      <c r="H160">
        <v>0.85328999999999999</v>
      </c>
      <c r="I160">
        <v>0.85789000000000004</v>
      </c>
      <c r="J160">
        <v>-3.0244200000000001</v>
      </c>
      <c r="K160">
        <v>6.4890000000000003E-2</v>
      </c>
      <c r="L160">
        <v>-8.5669999999999996E-2</v>
      </c>
      <c r="M160">
        <v>-37.493580000000001</v>
      </c>
      <c r="N160">
        <v>-0.52693000000000001</v>
      </c>
      <c r="O160">
        <v>253.19565</v>
      </c>
      <c r="P160">
        <v>251.83797999999999</v>
      </c>
      <c r="Q160">
        <v>-19331.363249999999</v>
      </c>
      <c r="R160">
        <v>-9621.1473499999993</v>
      </c>
      <c r="S160" t="s">
        <v>25</v>
      </c>
      <c r="T160" t="e">
        <f t="shared" si="2"/>
        <v>#NAME?</v>
      </c>
      <c r="U160">
        <v>5.3699999999999998E-3</v>
      </c>
      <c r="V160">
        <v>3.0000000000000001E-5</v>
      </c>
      <c r="W160">
        <v>4.2100000000000002E-3</v>
      </c>
      <c r="X160">
        <v>4.6699999999999997E-3</v>
      </c>
      <c r="Y160">
        <v>7.9100000000000004E-3</v>
      </c>
      <c r="Z160">
        <v>0</v>
      </c>
      <c r="AA160">
        <v>0</v>
      </c>
    </row>
    <row r="161" spans="1:27" x14ac:dyDescent="0.25">
      <c r="A161">
        <v>161.79499999999999</v>
      </c>
      <c r="B161">
        <v>26.620049999999999</v>
      </c>
      <c r="C161">
        <v>39.858930000000001</v>
      </c>
      <c r="D161">
        <v>39.752000000000002</v>
      </c>
      <c r="E161">
        <v>29.583839999999999</v>
      </c>
      <c r="F161">
        <v>-1.18512</v>
      </c>
      <c r="G161">
        <v>3.3000000000000002E-2</v>
      </c>
      <c r="H161">
        <v>0.85228999999999999</v>
      </c>
      <c r="I161">
        <v>0.86146999999999996</v>
      </c>
      <c r="J161">
        <v>-3.0244200000000001</v>
      </c>
      <c r="K161">
        <v>6.5049999999999997E-2</v>
      </c>
      <c r="L161">
        <v>-8.5639999999999994E-2</v>
      </c>
      <c r="M161">
        <v>-37.487819999999999</v>
      </c>
      <c r="N161">
        <v>-0.53007000000000004</v>
      </c>
      <c r="O161">
        <v>254.25210000000001</v>
      </c>
      <c r="P161">
        <v>251.54464999999999</v>
      </c>
      <c r="Q161">
        <v>-19334.29291</v>
      </c>
      <c r="R161">
        <v>-9621.3331799999996</v>
      </c>
      <c r="S161" t="s">
        <v>25</v>
      </c>
      <c r="T161" t="e">
        <f t="shared" si="2"/>
        <v>#NAME?</v>
      </c>
      <c r="U161">
        <v>5.3800000000000002E-3</v>
      </c>
      <c r="V161">
        <v>3.0000000000000001E-5</v>
      </c>
      <c r="W161">
        <v>4.2100000000000002E-3</v>
      </c>
      <c r="X161">
        <v>4.6299999999999996E-3</v>
      </c>
      <c r="Y161">
        <v>7.9000000000000008E-3</v>
      </c>
      <c r="Z161">
        <v>0</v>
      </c>
      <c r="AA161">
        <v>0</v>
      </c>
    </row>
    <row r="162" spans="1:27" x14ac:dyDescent="0.25">
      <c r="A162">
        <v>162.79516000000001</v>
      </c>
      <c r="B162">
        <v>26.628019999999999</v>
      </c>
      <c r="C162">
        <v>39.859529999999999</v>
      </c>
      <c r="D162">
        <v>39.753390000000003</v>
      </c>
      <c r="E162">
        <v>29.58943</v>
      </c>
      <c r="F162">
        <v>-1.18512</v>
      </c>
      <c r="G162">
        <v>3.3450000000000001E-2</v>
      </c>
      <c r="H162">
        <v>0.85167000000000004</v>
      </c>
      <c r="I162">
        <v>0.85729</v>
      </c>
      <c r="J162">
        <v>-3.0244200000000001</v>
      </c>
      <c r="K162">
        <v>6.4449999999999993E-2</v>
      </c>
      <c r="L162">
        <v>-8.5720000000000005E-2</v>
      </c>
      <c r="M162">
        <v>-37.457689999999999</v>
      </c>
      <c r="N162">
        <v>-0.52615999999999996</v>
      </c>
      <c r="O162">
        <v>253.02072000000001</v>
      </c>
      <c r="P162">
        <v>251.36151000000001</v>
      </c>
      <c r="Q162">
        <v>-19337.215209999998</v>
      </c>
      <c r="R162">
        <v>-9621.5112700000009</v>
      </c>
      <c r="S162" t="s">
        <v>25</v>
      </c>
      <c r="T162" t="e">
        <f t="shared" si="2"/>
        <v>#NAME?</v>
      </c>
      <c r="U162">
        <v>5.3699999999999998E-3</v>
      </c>
      <c r="V162">
        <v>3.0000000000000001E-5</v>
      </c>
      <c r="W162">
        <v>4.2100000000000002E-3</v>
      </c>
      <c r="X162">
        <v>4.64E-3</v>
      </c>
      <c r="Y162">
        <v>7.9000000000000008E-3</v>
      </c>
      <c r="Z162">
        <v>0</v>
      </c>
      <c r="AA162">
        <v>0</v>
      </c>
    </row>
    <row r="163" spans="1:27" x14ac:dyDescent="0.25">
      <c r="A163">
        <v>163.79534000000001</v>
      </c>
      <c r="B163">
        <v>26.63531</v>
      </c>
      <c r="C163">
        <v>39.860959999999999</v>
      </c>
      <c r="D163">
        <v>39.755540000000003</v>
      </c>
      <c r="E163">
        <v>29.594560000000001</v>
      </c>
      <c r="F163">
        <v>-1.18512</v>
      </c>
      <c r="G163">
        <v>3.431E-2</v>
      </c>
      <c r="H163">
        <v>0.84991000000000005</v>
      </c>
      <c r="I163">
        <v>0.86194999999999999</v>
      </c>
      <c r="J163">
        <v>-3.0244200000000001</v>
      </c>
      <c r="K163">
        <v>6.4879999999999993E-2</v>
      </c>
      <c r="L163">
        <v>-8.5669999999999996E-2</v>
      </c>
      <c r="M163">
        <v>-37.430349999999997</v>
      </c>
      <c r="N163">
        <v>-0.52261999999999997</v>
      </c>
      <c r="O163">
        <v>254.39484999999999</v>
      </c>
      <c r="P163">
        <v>250.84110000000001</v>
      </c>
      <c r="Q163">
        <v>-19339.891299999999</v>
      </c>
      <c r="R163">
        <v>-9621.8325199999999</v>
      </c>
      <c r="S163" t="s">
        <v>25</v>
      </c>
      <c r="T163" t="e">
        <f t="shared" si="2"/>
        <v>#NAME?</v>
      </c>
      <c r="U163">
        <v>5.3800000000000002E-3</v>
      </c>
      <c r="V163">
        <v>3.0000000000000001E-5</v>
      </c>
      <c r="W163">
        <v>4.2100000000000002E-3</v>
      </c>
      <c r="X163">
        <v>4.6600000000000001E-3</v>
      </c>
      <c r="Y163">
        <v>7.8899999999999994E-3</v>
      </c>
      <c r="Z163">
        <v>0</v>
      </c>
      <c r="AA163">
        <v>0</v>
      </c>
    </row>
    <row r="164" spans="1:27" x14ac:dyDescent="0.25">
      <c r="A164">
        <v>164.79555999999999</v>
      </c>
      <c r="B164">
        <v>26.642939999999999</v>
      </c>
      <c r="C164">
        <v>39.861870000000003</v>
      </c>
      <c r="D164">
        <v>39.756720000000001</v>
      </c>
      <c r="E164">
        <v>29.600989999999999</v>
      </c>
      <c r="F164">
        <v>-1.18512</v>
      </c>
      <c r="G164">
        <v>3.2840000000000001E-2</v>
      </c>
      <c r="H164">
        <v>0.84814000000000001</v>
      </c>
      <c r="I164">
        <v>0.85436000000000001</v>
      </c>
      <c r="J164">
        <v>-3.0244200000000001</v>
      </c>
      <c r="K164">
        <v>6.3789999999999999E-2</v>
      </c>
      <c r="L164">
        <v>-8.5699999999999998E-2</v>
      </c>
      <c r="M164">
        <v>-37.41525</v>
      </c>
      <c r="N164">
        <v>-0.52127000000000001</v>
      </c>
      <c r="O164">
        <v>252.15369999999999</v>
      </c>
      <c r="P164">
        <v>250.31864999999999</v>
      </c>
      <c r="Q164">
        <v>-19342.919610000001</v>
      </c>
      <c r="R164">
        <v>-9622.0203299999994</v>
      </c>
      <c r="S164" t="s">
        <v>25</v>
      </c>
      <c r="T164" t="e">
        <f t="shared" si="2"/>
        <v>#NAME?</v>
      </c>
      <c r="U164">
        <v>5.3699999999999998E-3</v>
      </c>
      <c r="V164">
        <v>3.0000000000000001E-5</v>
      </c>
      <c r="W164">
        <v>4.1999999999999997E-3</v>
      </c>
      <c r="X164">
        <v>4.6299999999999996E-3</v>
      </c>
      <c r="Y164">
        <v>7.8799999999999999E-3</v>
      </c>
      <c r="Z164">
        <v>0</v>
      </c>
      <c r="AA164">
        <v>0</v>
      </c>
    </row>
    <row r="165" spans="1:27" x14ac:dyDescent="0.25">
      <c r="A165">
        <v>165.79659000000001</v>
      </c>
      <c r="B165">
        <v>26.64986</v>
      </c>
      <c r="C165">
        <v>39.863500000000002</v>
      </c>
      <c r="D165">
        <v>39.75779</v>
      </c>
      <c r="E165">
        <v>29.606919999999999</v>
      </c>
      <c r="F165">
        <v>-1.18512</v>
      </c>
      <c r="G165">
        <v>3.4790000000000001E-2</v>
      </c>
      <c r="H165">
        <v>0.84840000000000004</v>
      </c>
      <c r="I165">
        <v>0.85533999999999999</v>
      </c>
      <c r="J165">
        <v>-3.0244200000000001</v>
      </c>
      <c r="K165">
        <v>6.368E-2</v>
      </c>
      <c r="L165">
        <v>-8.5680000000000006E-2</v>
      </c>
      <c r="M165">
        <v>-37.402679999999997</v>
      </c>
      <c r="N165">
        <v>-0.52403999999999995</v>
      </c>
      <c r="O165">
        <v>252.44543999999999</v>
      </c>
      <c r="P165">
        <v>250.39517000000001</v>
      </c>
      <c r="Q165">
        <v>-19345.690709999999</v>
      </c>
      <c r="R165">
        <v>-9622.2619099999993</v>
      </c>
      <c r="S165" t="s">
        <v>25</v>
      </c>
      <c r="T165" t="e">
        <f t="shared" si="2"/>
        <v>#NAME?</v>
      </c>
      <c r="U165">
        <v>5.3699999999999998E-3</v>
      </c>
      <c r="V165">
        <v>3.0000000000000001E-5</v>
      </c>
      <c r="W165">
        <v>4.1999999999999997E-3</v>
      </c>
      <c r="X165">
        <v>4.6699999999999997E-3</v>
      </c>
      <c r="Y165">
        <v>7.8799999999999999E-3</v>
      </c>
      <c r="Z165">
        <v>0</v>
      </c>
      <c r="AA165">
        <v>0</v>
      </c>
    </row>
    <row r="166" spans="1:27" x14ac:dyDescent="0.25">
      <c r="A166">
        <v>166.7963</v>
      </c>
      <c r="B166">
        <v>26.655899999999999</v>
      </c>
      <c r="C166">
        <v>39.865519999999997</v>
      </c>
      <c r="D166">
        <v>39.758670000000002</v>
      </c>
      <c r="E166">
        <v>29.61252</v>
      </c>
      <c r="F166">
        <v>-1.18512</v>
      </c>
      <c r="G166">
        <v>3.4790000000000001E-2</v>
      </c>
      <c r="H166">
        <v>0.84804000000000002</v>
      </c>
      <c r="I166">
        <v>0.85387000000000002</v>
      </c>
      <c r="J166">
        <v>-3.0244200000000001</v>
      </c>
      <c r="K166">
        <v>6.5250000000000002E-2</v>
      </c>
      <c r="L166">
        <v>-8.5699999999999998E-2</v>
      </c>
      <c r="M166">
        <v>-37.397019999999998</v>
      </c>
      <c r="N166">
        <v>-0.52973000000000003</v>
      </c>
      <c r="O166">
        <v>252.00970000000001</v>
      </c>
      <c r="P166">
        <v>250.28910999999999</v>
      </c>
      <c r="Q166">
        <v>-19348.198039999999</v>
      </c>
      <c r="R166">
        <v>-9622.5217799999991</v>
      </c>
      <c r="S166" t="s">
        <v>25</v>
      </c>
      <c r="T166" t="e">
        <f t="shared" si="2"/>
        <v>#NAME?</v>
      </c>
      <c r="U166">
        <v>5.3699999999999998E-3</v>
      </c>
      <c r="V166">
        <v>3.0000000000000001E-5</v>
      </c>
      <c r="W166">
        <v>4.2100000000000002E-3</v>
      </c>
      <c r="X166">
        <v>4.6699999999999997E-3</v>
      </c>
      <c r="Y166">
        <v>7.8799999999999999E-3</v>
      </c>
      <c r="Z166">
        <v>0</v>
      </c>
      <c r="AA166">
        <v>0</v>
      </c>
    </row>
    <row r="167" spans="1:27" x14ac:dyDescent="0.25">
      <c r="A167">
        <v>167.79703000000001</v>
      </c>
      <c r="B167">
        <v>26.66394</v>
      </c>
      <c r="C167">
        <v>39.866520000000001</v>
      </c>
      <c r="D167">
        <v>39.761369999999999</v>
      </c>
      <c r="E167">
        <v>29.618760000000002</v>
      </c>
      <c r="F167">
        <v>-1.18512</v>
      </c>
      <c r="G167">
        <v>3.3410000000000002E-2</v>
      </c>
      <c r="H167">
        <v>0.84826000000000001</v>
      </c>
      <c r="I167">
        <v>0.85926999999999998</v>
      </c>
      <c r="J167">
        <v>-3.0244200000000001</v>
      </c>
      <c r="K167">
        <v>6.4449999999999993E-2</v>
      </c>
      <c r="L167">
        <v>-8.5639999999999994E-2</v>
      </c>
      <c r="M167">
        <v>-37.374339999999997</v>
      </c>
      <c r="N167">
        <v>-0.52129000000000003</v>
      </c>
      <c r="O167">
        <v>253.60458</v>
      </c>
      <c r="P167">
        <v>250.35549</v>
      </c>
      <c r="Q167">
        <v>-19351.275409999998</v>
      </c>
      <c r="R167">
        <v>-9622.8536499999991</v>
      </c>
      <c r="S167" t="s">
        <v>25</v>
      </c>
      <c r="T167" t="e">
        <f t="shared" si="2"/>
        <v>#NAME?</v>
      </c>
      <c r="U167">
        <v>5.3699999999999998E-3</v>
      </c>
      <c r="V167">
        <v>3.0000000000000001E-5</v>
      </c>
      <c r="W167">
        <v>4.2100000000000002E-3</v>
      </c>
      <c r="X167">
        <v>4.64E-3</v>
      </c>
      <c r="Y167">
        <v>7.8799999999999999E-3</v>
      </c>
      <c r="Z167">
        <v>0</v>
      </c>
      <c r="AA167">
        <v>0</v>
      </c>
    </row>
    <row r="168" spans="1:27" x14ac:dyDescent="0.25">
      <c r="A168">
        <v>168.79705000000001</v>
      </c>
      <c r="B168">
        <v>26.67033</v>
      </c>
      <c r="C168">
        <v>39.86824</v>
      </c>
      <c r="D168">
        <v>39.763500000000001</v>
      </c>
      <c r="E168">
        <v>29.625109999999999</v>
      </c>
      <c r="F168">
        <v>-1.18512</v>
      </c>
      <c r="G168">
        <v>3.2910000000000002E-2</v>
      </c>
      <c r="H168">
        <v>0.84958</v>
      </c>
      <c r="I168">
        <v>0.85475000000000001</v>
      </c>
      <c r="J168">
        <v>-3.0244200000000001</v>
      </c>
      <c r="K168">
        <v>6.2659999999999993E-2</v>
      </c>
      <c r="L168">
        <v>-8.5680000000000006E-2</v>
      </c>
      <c r="M168">
        <v>-37.373869999999997</v>
      </c>
      <c r="N168">
        <v>-0.51922999999999997</v>
      </c>
      <c r="O168">
        <v>252.27072000000001</v>
      </c>
      <c r="P168">
        <v>250.745</v>
      </c>
      <c r="Q168">
        <v>-19354.021639999999</v>
      </c>
      <c r="R168">
        <v>-9623.1991400000006</v>
      </c>
      <c r="S168" t="s">
        <v>25</v>
      </c>
      <c r="T168" t="e">
        <f t="shared" si="2"/>
        <v>#NAME?</v>
      </c>
      <c r="U168">
        <v>5.3699999999999998E-3</v>
      </c>
      <c r="V168">
        <v>3.0000000000000001E-5</v>
      </c>
      <c r="W168">
        <v>4.1999999999999997E-3</v>
      </c>
      <c r="X168">
        <v>4.6299999999999996E-3</v>
      </c>
      <c r="Y168">
        <v>7.8899999999999994E-3</v>
      </c>
      <c r="Z168">
        <v>0</v>
      </c>
      <c r="AA168">
        <v>0</v>
      </c>
    </row>
    <row r="169" spans="1:27" x14ac:dyDescent="0.25">
      <c r="A169">
        <v>169.79705000000001</v>
      </c>
      <c r="B169">
        <v>26.675909999999998</v>
      </c>
      <c r="C169">
        <v>39.869660000000003</v>
      </c>
      <c r="D169">
        <v>39.764679999999998</v>
      </c>
      <c r="E169">
        <v>29.629840000000002</v>
      </c>
      <c r="F169">
        <v>-1.18512</v>
      </c>
      <c r="G169">
        <v>3.3770000000000001E-2</v>
      </c>
      <c r="H169">
        <v>0.84838000000000002</v>
      </c>
      <c r="I169">
        <v>0.85877000000000003</v>
      </c>
      <c r="J169">
        <v>-3.0244200000000001</v>
      </c>
      <c r="K169">
        <v>6.2890000000000001E-2</v>
      </c>
      <c r="L169">
        <v>-8.566E-2</v>
      </c>
      <c r="M169">
        <v>-37.363030000000002</v>
      </c>
      <c r="N169">
        <v>-0.52044000000000001</v>
      </c>
      <c r="O169">
        <v>253.45767000000001</v>
      </c>
      <c r="P169">
        <v>250.39089000000001</v>
      </c>
      <c r="Q169">
        <v>-19356.244780000001</v>
      </c>
      <c r="R169">
        <v>-9623.4329500000003</v>
      </c>
      <c r="S169" t="s">
        <v>25</v>
      </c>
      <c r="T169" t="e">
        <f t="shared" si="2"/>
        <v>#NAME?</v>
      </c>
      <c r="U169">
        <v>5.3699999999999998E-3</v>
      </c>
      <c r="V169">
        <v>3.0000000000000001E-5</v>
      </c>
      <c r="W169">
        <v>4.1999999999999997E-3</v>
      </c>
      <c r="X169">
        <v>4.6499999999999996E-3</v>
      </c>
      <c r="Y169">
        <v>7.8799999999999999E-3</v>
      </c>
      <c r="Z169">
        <v>0</v>
      </c>
      <c r="AA169">
        <v>0</v>
      </c>
    </row>
    <row r="170" spans="1:27" x14ac:dyDescent="0.25">
      <c r="A170">
        <v>170.79703000000001</v>
      </c>
      <c r="B170">
        <v>26.68083</v>
      </c>
      <c r="C170">
        <v>39.871409999999997</v>
      </c>
      <c r="D170">
        <v>39.765819999999998</v>
      </c>
      <c r="E170">
        <v>29.63514</v>
      </c>
      <c r="F170">
        <v>-1.18512</v>
      </c>
      <c r="G170">
        <v>3.4130000000000001E-2</v>
      </c>
      <c r="H170">
        <v>0.84997</v>
      </c>
      <c r="I170">
        <v>0.85462000000000005</v>
      </c>
      <c r="J170">
        <v>-3.0244200000000001</v>
      </c>
      <c r="K170">
        <v>6.3619999999999996E-2</v>
      </c>
      <c r="L170">
        <v>-8.5730000000000001E-2</v>
      </c>
      <c r="M170">
        <v>-37.367809999999999</v>
      </c>
      <c r="N170">
        <v>-0.52346000000000004</v>
      </c>
      <c r="O170">
        <v>252.23304999999999</v>
      </c>
      <c r="P170">
        <v>250.85882000000001</v>
      </c>
      <c r="Q170">
        <v>-19358.447469999999</v>
      </c>
      <c r="R170">
        <v>-9623.6909699999997</v>
      </c>
      <c r="S170" t="s">
        <v>25</v>
      </c>
      <c r="T170" t="e">
        <f t="shared" si="2"/>
        <v>#NAME?</v>
      </c>
      <c r="U170">
        <v>5.3699999999999998E-3</v>
      </c>
      <c r="V170">
        <v>3.0000000000000001E-5</v>
      </c>
      <c r="W170">
        <v>4.1999999999999997E-3</v>
      </c>
      <c r="X170">
        <v>4.6600000000000001E-3</v>
      </c>
      <c r="Y170">
        <v>7.8899999999999994E-3</v>
      </c>
      <c r="Z170">
        <v>0</v>
      </c>
      <c r="AA170">
        <v>0</v>
      </c>
    </row>
    <row r="171" spans="1:27" x14ac:dyDescent="0.25">
      <c r="A171">
        <v>171.79705000000001</v>
      </c>
      <c r="B171">
        <v>26.687470000000001</v>
      </c>
      <c r="C171">
        <v>39.872579999999999</v>
      </c>
      <c r="D171">
        <v>39.76641</v>
      </c>
      <c r="E171">
        <v>29.641100000000002</v>
      </c>
      <c r="F171">
        <v>-1.18512</v>
      </c>
      <c r="G171">
        <v>3.4720000000000001E-2</v>
      </c>
      <c r="H171">
        <v>0.85065000000000002</v>
      </c>
      <c r="I171">
        <v>0.85568</v>
      </c>
      <c r="J171">
        <v>-3.0244200000000001</v>
      </c>
      <c r="K171">
        <v>6.3930000000000001E-2</v>
      </c>
      <c r="L171">
        <v>-8.5669999999999996E-2</v>
      </c>
      <c r="M171">
        <v>-37.359299999999998</v>
      </c>
      <c r="N171">
        <v>-0.52634000000000003</v>
      </c>
      <c r="O171">
        <v>252.54376999999999</v>
      </c>
      <c r="P171">
        <v>251.05866</v>
      </c>
      <c r="Q171">
        <v>-19361.163349999999</v>
      </c>
      <c r="R171">
        <v>-9623.8491900000008</v>
      </c>
      <c r="S171" t="s">
        <v>25</v>
      </c>
      <c r="T171" t="e">
        <f t="shared" si="2"/>
        <v>#NAME?</v>
      </c>
      <c r="U171">
        <v>5.3699999999999998E-3</v>
      </c>
      <c r="V171">
        <v>3.0000000000000001E-5</v>
      </c>
      <c r="W171">
        <v>4.1999999999999997E-3</v>
      </c>
      <c r="X171">
        <v>4.6699999999999997E-3</v>
      </c>
      <c r="Y171">
        <v>7.8899999999999994E-3</v>
      </c>
      <c r="Z171">
        <v>0</v>
      </c>
      <c r="AA171">
        <v>0</v>
      </c>
    </row>
    <row r="172" spans="1:27" x14ac:dyDescent="0.25">
      <c r="A172">
        <v>172.79705999999999</v>
      </c>
      <c r="B172">
        <v>26.693570000000001</v>
      </c>
      <c r="C172">
        <v>39.873629999999999</v>
      </c>
      <c r="D172">
        <v>39.768250000000002</v>
      </c>
      <c r="E172">
        <v>29.64697</v>
      </c>
      <c r="F172">
        <v>-1.18512</v>
      </c>
      <c r="G172">
        <v>3.3869999999999997E-2</v>
      </c>
      <c r="H172">
        <v>0.85075000000000001</v>
      </c>
      <c r="I172">
        <v>0.85526000000000002</v>
      </c>
      <c r="J172">
        <v>-3.0244200000000001</v>
      </c>
      <c r="K172">
        <v>6.3070000000000001E-2</v>
      </c>
      <c r="L172">
        <v>-8.5680000000000006E-2</v>
      </c>
      <c r="M172">
        <v>-37.356409999999997</v>
      </c>
      <c r="N172">
        <v>-0.52239999999999998</v>
      </c>
      <c r="O172">
        <v>252.41955999999999</v>
      </c>
      <c r="P172">
        <v>251.08835999999999</v>
      </c>
      <c r="Q172">
        <v>-19363.745139999999</v>
      </c>
      <c r="R172">
        <v>-9624.10887</v>
      </c>
      <c r="S172" t="s">
        <v>25</v>
      </c>
      <c r="T172" t="e">
        <f t="shared" si="2"/>
        <v>#NAME?</v>
      </c>
      <c r="U172">
        <v>5.3699999999999998E-3</v>
      </c>
      <c r="V172">
        <v>3.0000000000000001E-5</v>
      </c>
      <c r="W172">
        <v>4.1999999999999997E-3</v>
      </c>
      <c r="X172">
        <v>4.6499999999999996E-3</v>
      </c>
      <c r="Y172">
        <v>7.8899999999999994E-3</v>
      </c>
      <c r="Z172">
        <v>0</v>
      </c>
      <c r="AA172">
        <v>0</v>
      </c>
    </row>
    <row r="173" spans="1:27" x14ac:dyDescent="0.25">
      <c r="A173">
        <v>173.79703000000001</v>
      </c>
      <c r="B173">
        <v>26.698589999999999</v>
      </c>
      <c r="C173">
        <v>39.875059999999998</v>
      </c>
      <c r="D173">
        <v>39.769370000000002</v>
      </c>
      <c r="E173">
        <v>29.651769999999999</v>
      </c>
      <c r="F173">
        <v>-1.18512</v>
      </c>
      <c r="G173">
        <v>3.5180000000000003E-2</v>
      </c>
      <c r="H173">
        <v>0.85150000000000003</v>
      </c>
      <c r="I173">
        <v>0.85616000000000003</v>
      </c>
      <c r="J173">
        <v>-3.0244200000000001</v>
      </c>
      <c r="K173">
        <v>6.4509999999999998E-2</v>
      </c>
      <c r="L173">
        <v>-8.5709999999999995E-2</v>
      </c>
      <c r="M173">
        <v>-37.353619999999999</v>
      </c>
      <c r="N173">
        <v>-0.52395999999999998</v>
      </c>
      <c r="O173">
        <v>252.68516</v>
      </c>
      <c r="P173">
        <v>251.31047000000001</v>
      </c>
      <c r="Q173">
        <v>-19365.862840000002</v>
      </c>
      <c r="R173">
        <v>-9624.33727</v>
      </c>
      <c r="S173" t="s">
        <v>25</v>
      </c>
      <c r="T173" t="e">
        <f t="shared" si="2"/>
        <v>#NAME?</v>
      </c>
      <c r="U173">
        <v>5.3699999999999998E-3</v>
      </c>
      <c r="V173">
        <v>3.0000000000000001E-5</v>
      </c>
      <c r="W173">
        <v>4.2100000000000002E-3</v>
      </c>
      <c r="X173">
        <v>4.6800000000000001E-3</v>
      </c>
      <c r="Y173">
        <v>7.9000000000000008E-3</v>
      </c>
      <c r="Z173">
        <v>0</v>
      </c>
      <c r="AA173">
        <v>0</v>
      </c>
    </row>
    <row r="174" spans="1:27" x14ac:dyDescent="0.25">
      <c r="A174">
        <v>174.79825</v>
      </c>
      <c r="B174">
        <v>26.70345</v>
      </c>
      <c r="C174">
        <v>39.876060000000003</v>
      </c>
      <c r="D174">
        <v>39.769739999999999</v>
      </c>
      <c r="E174">
        <v>29.655809999999999</v>
      </c>
      <c r="F174">
        <v>-1.18512</v>
      </c>
      <c r="G174">
        <v>3.5049999999999998E-2</v>
      </c>
      <c r="H174">
        <v>0.85406000000000004</v>
      </c>
      <c r="I174">
        <v>0.85685999999999996</v>
      </c>
      <c r="J174">
        <v>-3.0244200000000001</v>
      </c>
      <c r="K174">
        <v>6.3020000000000007E-2</v>
      </c>
      <c r="L174">
        <v>-8.5680000000000006E-2</v>
      </c>
      <c r="M174">
        <v>-37.343200000000003</v>
      </c>
      <c r="N174">
        <v>-0.52708999999999995</v>
      </c>
      <c r="O174">
        <v>252.89237</v>
      </c>
      <c r="P174">
        <v>252.06778</v>
      </c>
      <c r="Q174">
        <v>-19367.780930000001</v>
      </c>
      <c r="R174">
        <v>-9624.4603299999999</v>
      </c>
      <c r="S174" t="s">
        <v>25</v>
      </c>
      <c r="T174" t="e">
        <f t="shared" si="2"/>
        <v>#NAME?</v>
      </c>
      <c r="U174">
        <v>5.3699999999999998E-3</v>
      </c>
      <c r="V174">
        <v>3.0000000000000001E-5</v>
      </c>
      <c r="W174">
        <v>4.1999999999999997E-3</v>
      </c>
      <c r="X174">
        <v>4.6699999999999997E-3</v>
      </c>
      <c r="Y174">
        <v>7.9100000000000004E-3</v>
      </c>
      <c r="Z174">
        <v>0</v>
      </c>
      <c r="AA174">
        <v>0</v>
      </c>
    </row>
    <row r="175" spans="1:27" x14ac:dyDescent="0.25">
      <c r="A175">
        <v>175.79867999999999</v>
      </c>
      <c r="B175">
        <v>26.70984</v>
      </c>
      <c r="C175">
        <v>39.876300000000001</v>
      </c>
      <c r="D175">
        <v>39.771740000000001</v>
      </c>
      <c r="E175">
        <v>29.660699999999999</v>
      </c>
      <c r="F175">
        <v>-1.18512</v>
      </c>
      <c r="G175">
        <v>3.3890000000000003E-2</v>
      </c>
      <c r="H175">
        <v>0.85385</v>
      </c>
      <c r="I175">
        <v>0.85933999999999999</v>
      </c>
      <c r="J175">
        <v>-3.0244200000000001</v>
      </c>
      <c r="K175">
        <v>6.3659999999999994E-2</v>
      </c>
      <c r="L175">
        <v>-8.5699999999999998E-2</v>
      </c>
      <c r="M175">
        <v>-37.324289999999998</v>
      </c>
      <c r="N175">
        <v>-0.51834000000000002</v>
      </c>
      <c r="O175">
        <v>253.62392</v>
      </c>
      <c r="P175">
        <v>252.00307000000001</v>
      </c>
      <c r="Q175">
        <v>-19370.21398</v>
      </c>
      <c r="R175">
        <v>-9624.6609000000008</v>
      </c>
      <c r="S175" t="s">
        <v>25</v>
      </c>
      <c r="T175" t="e">
        <f t="shared" si="2"/>
        <v>#NAME?</v>
      </c>
      <c r="U175">
        <v>5.3699999999999998E-3</v>
      </c>
      <c r="V175">
        <v>3.0000000000000001E-5</v>
      </c>
      <c r="W175">
        <v>4.1999999999999997E-3</v>
      </c>
      <c r="X175">
        <v>4.6499999999999996E-3</v>
      </c>
      <c r="Y175">
        <v>7.9100000000000004E-3</v>
      </c>
      <c r="Z175">
        <v>0</v>
      </c>
      <c r="AA175">
        <v>0</v>
      </c>
    </row>
    <row r="176" spans="1:27" x14ac:dyDescent="0.25">
      <c r="A176">
        <v>176.79915</v>
      </c>
      <c r="B176">
        <v>26.71564</v>
      </c>
      <c r="C176">
        <v>39.877899999999997</v>
      </c>
      <c r="D176">
        <v>39.772750000000002</v>
      </c>
      <c r="E176">
        <v>29.665500000000002</v>
      </c>
      <c r="F176">
        <v>-1.18512</v>
      </c>
      <c r="G176">
        <v>3.4939999999999999E-2</v>
      </c>
      <c r="H176">
        <v>0.85470999999999997</v>
      </c>
      <c r="I176">
        <v>0.86226000000000003</v>
      </c>
      <c r="J176">
        <v>-3.0244200000000001</v>
      </c>
      <c r="K176">
        <v>6.4180000000000001E-2</v>
      </c>
      <c r="L176">
        <v>-8.5690000000000002E-2</v>
      </c>
      <c r="M176">
        <v>-37.311630000000001</v>
      </c>
      <c r="N176">
        <v>-0.52129000000000003</v>
      </c>
      <c r="O176">
        <v>254.48580999999999</v>
      </c>
      <c r="P176">
        <v>252.25683000000001</v>
      </c>
      <c r="Q176">
        <v>-19372.497879999999</v>
      </c>
      <c r="R176">
        <v>-9624.8956799999996</v>
      </c>
      <c r="S176" t="s">
        <v>25</v>
      </c>
      <c r="T176" t="e">
        <f t="shared" si="2"/>
        <v>#NAME?</v>
      </c>
      <c r="U176">
        <v>5.3800000000000002E-3</v>
      </c>
      <c r="V176">
        <v>3.0000000000000001E-5</v>
      </c>
      <c r="W176">
        <v>4.2100000000000002E-3</v>
      </c>
      <c r="X176">
        <v>4.6699999999999997E-3</v>
      </c>
      <c r="Y176">
        <v>7.9100000000000004E-3</v>
      </c>
      <c r="Z176">
        <v>0</v>
      </c>
      <c r="AA176">
        <v>0</v>
      </c>
    </row>
    <row r="177" spans="1:27" x14ac:dyDescent="0.25">
      <c r="A177">
        <v>177.79917</v>
      </c>
      <c r="B177">
        <v>26.721109999999999</v>
      </c>
      <c r="C177">
        <v>39.879469999999998</v>
      </c>
      <c r="D177">
        <v>39.77402</v>
      </c>
      <c r="E177">
        <v>29.670249999999999</v>
      </c>
      <c r="F177">
        <v>-1.18512</v>
      </c>
      <c r="G177">
        <v>3.4099999999999998E-2</v>
      </c>
      <c r="H177">
        <v>0.85599000000000003</v>
      </c>
      <c r="I177">
        <v>0.8599</v>
      </c>
      <c r="J177">
        <v>-3.0244200000000001</v>
      </c>
      <c r="K177">
        <v>6.5170000000000006E-2</v>
      </c>
      <c r="L177">
        <v>-8.5730000000000001E-2</v>
      </c>
      <c r="M177">
        <v>-37.302399999999999</v>
      </c>
      <c r="N177">
        <v>-0.52275000000000005</v>
      </c>
      <c r="O177">
        <v>253.78922</v>
      </c>
      <c r="P177">
        <v>252.63704000000001</v>
      </c>
      <c r="Q177">
        <v>-19374.703440000001</v>
      </c>
      <c r="R177">
        <v>-9625.1493499999997</v>
      </c>
      <c r="S177" t="s">
        <v>25</v>
      </c>
      <c r="T177" t="e">
        <f t="shared" si="2"/>
        <v>#NAME?</v>
      </c>
      <c r="U177">
        <v>5.3800000000000002E-3</v>
      </c>
      <c r="V177">
        <v>3.0000000000000001E-5</v>
      </c>
      <c r="W177">
        <v>4.2100000000000002E-3</v>
      </c>
      <c r="X177">
        <v>4.6499999999999996E-3</v>
      </c>
      <c r="Y177">
        <v>7.92E-3</v>
      </c>
      <c r="Z177">
        <v>0</v>
      </c>
      <c r="AA177">
        <v>0</v>
      </c>
    </row>
    <row r="178" spans="1:27" x14ac:dyDescent="0.25">
      <c r="A178">
        <v>178.79916</v>
      </c>
      <c r="B178">
        <v>26.726880000000001</v>
      </c>
      <c r="C178">
        <v>39.880249999999997</v>
      </c>
      <c r="D178">
        <v>39.775799999999997</v>
      </c>
      <c r="E178">
        <v>29.67389</v>
      </c>
      <c r="F178">
        <v>-1.18512</v>
      </c>
      <c r="G178">
        <v>3.3959999999999997E-2</v>
      </c>
      <c r="H178">
        <v>0.85524999999999995</v>
      </c>
      <c r="I178">
        <v>0.86156999999999995</v>
      </c>
      <c r="J178">
        <v>-3.0244200000000001</v>
      </c>
      <c r="K178">
        <v>6.5759999999999999E-2</v>
      </c>
      <c r="L178">
        <v>-8.566E-2</v>
      </c>
      <c r="M178">
        <v>-37.275469999999999</v>
      </c>
      <c r="N178">
        <v>-0.51781999999999995</v>
      </c>
      <c r="O178">
        <v>254.28255999999999</v>
      </c>
      <c r="P178">
        <v>252.41826</v>
      </c>
      <c r="Q178">
        <v>-19376.731390000001</v>
      </c>
      <c r="R178">
        <v>-9625.3799999999992</v>
      </c>
      <c r="S178" t="s">
        <v>25</v>
      </c>
      <c r="T178" t="e">
        <f t="shared" si="2"/>
        <v>#NAME?</v>
      </c>
      <c r="U178">
        <v>5.3800000000000002E-3</v>
      </c>
      <c r="V178">
        <v>3.0000000000000001E-5</v>
      </c>
      <c r="W178">
        <v>4.2100000000000002E-3</v>
      </c>
      <c r="X178">
        <v>4.6499999999999996E-3</v>
      </c>
      <c r="Y178">
        <v>7.92E-3</v>
      </c>
      <c r="Z178">
        <v>0</v>
      </c>
      <c r="AA178">
        <v>0</v>
      </c>
    </row>
    <row r="179" spans="1:27" x14ac:dyDescent="0.25">
      <c r="A179">
        <v>179.79920999999999</v>
      </c>
      <c r="B179">
        <v>26.733419999999999</v>
      </c>
      <c r="C179">
        <v>39.881639999999997</v>
      </c>
      <c r="D179">
        <v>39.776769999999999</v>
      </c>
      <c r="E179">
        <v>29.67811</v>
      </c>
      <c r="F179">
        <v>-1.18512</v>
      </c>
      <c r="G179">
        <v>3.2009999999999997E-2</v>
      </c>
      <c r="H179">
        <v>0.85463999999999996</v>
      </c>
      <c r="I179">
        <v>0.86163000000000001</v>
      </c>
      <c r="J179">
        <v>-3.0244200000000001</v>
      </c>
      <c r="K179">
        <v>6.3920000000000005E-2</v>
      </c>
      <c r="L179">
        <v>-8.5699999999999998E-2</v>
      </c>
      <c r="M179">
        <v>-37.246189999999999</v>
      </c>
      <c r="N179">
        <v>-0.51985000000000003</v>
      </c>
      <c r="O179">
        <v>254.30037999999999</v>
      </c>
      <c r="P179">
        <v>252.2364</v>
      </c>
      <c r="Q179">
        <v>-19379.053339999999</v>
      </c>
      <c r="R179">
        <v>-9625.5909100000008</v>
      </c>
      <c r="S179" t="s">
        <v>25</v>
      </c>
      <c r="T179" t="e">
        <f t="shared" si="2"/>
        <v>#NAME?</v>
      </c>
      <c r="U179">
        <v>5.3800000000000002E-3</v>
      </c>
      <c r="V179">
        <v>3.0000000000000001E-5</v>
      </c>
      <c r="W179">
        <v>4.1999999999999997E-3</v>
      </c>
      <c r="X179">
        <v>4.6100000000000004E-3</v>
      </c>
      <c r="Y179">
        <v>7.9100000000000004E-3</v>
      </c>
      <c r="Z179">
        <v>0</v>
      </c>
      <c r="AA179">
        <v>0</v>
      </c>
    </row>
    <row r="180" spans="1:27" x14ac:dyDescent="0.25">
      <c r="A180">
        <v>180.79929999999999</v>
      </c>
      <c r="B180">
        <v>26.740130000000001</v>
      </c>
      <c r="C180">
        <v>39.8825</v>
      </c>
      <c r="D180">
        <v>39.777619999999999</v>
      </c>
      <c r="E180">
        <v>29.683129999999998</v>
      </c>
      <c r="F180">
        <v>-1.18512</v>
      </c>
      <c r="G180">
        <v>3.3500000000000002E-2</v>
      </c>
      <c r="H180">
        <v>0.85521999999999998</v>
      </c>
      <c r="I180">
        <v>0.85916000000000003</v>
      </c>
      <c r="J180">
        <v>-3.0244200000000001</v>
      </c>
      <c r="K180">
        <v>6.3490000000000005E-2</v>
      </c>
      <c r="L180">
        <v>-8.5620000000000002E-2</v>
      </c>
      <c r="M180">
        <v>-37.224879999999999</v>
      </c>
      <c r="N180">
        <v>-0.51990999999999998</v>
      </c>
      <c r="O180">
        <v>253.57184000000001</v>
      </c>
      <c r="P180">
        <v>252.40783999999999</v>
      </c>
      <c r="Q180">
        <v>-19381.58209</v>
      </c>
      <c r="R180">
        <v>-9625.7446199999995</v>
      </c>
      <c r="S180" t="s">
        <v>25</v>
      </c>
      <c r="T180" t="e">
        <f t="shared" si="2"/>
        <v>#NAME?</v>
      </c>
      <c r="U180">
        <v>5.3699999999999998E-3</v>
      </c>
      <c r="V180">
        <v>3.0000000000000001E-5</v>
      </c>
      <c r="W180">
        <v>4.1999999999999997E-3</v>
      </c>
      <c r="X180">
        <v>4.64E-3</v>
      </c>
      <c r="Y180">
        <v>7.92E-3</v>
      </c>
      <c r="Z180">
        <v>0</v>
      </c>
      <c r="AA180">
        <v>0</v>
      </c>
    </row>
    <row r="181" spans="1:27" x14ac:dyDescent="0.25">
      <c r="A181">
        <v>181.79921999999999</v>
      </c>
      <c r="B181">
        <v>26.746770000000001</v>
      </c>
      <c r="C181">
        <v>39.884030000000003</v>
      </c>
      <c r="D181">
        <v>39.779029999999999</v>
      </c>
      <c r="E181">
        <v>29.686240000000002</v>
      </c>
      <c r="F181">
        <v>-1.18512</v>
      </c>
      <c r="G181">
        <v>3.4299999999999997E-2</v>
      </c>
      <c r="H181">
        <v>0.85507999999999995</v>
      </c>
      <c r="I181">
        <v>0.86185</v>
      </c>
      <c r="J181">
        <v>-3.0244200000000001</v>
      </c>
      <c r="K181">
        <v>6.5000000000000002E-2</v>
      </c>
      <c r="L181">
        <v>-8.5709999999999995E-2</v>
      </c>
      <c r="M181">
        <v>-37.18018</v>
      </c>
      <c r="N181">
        <v>-0.52054999999999996</v>
      </c>
      <c r="O181">
        <v>254.36456000000001</v>
      </c>
      <c r="P181">
        <v>252.36815999999999</v>
      </c>
      <c r="Q181">
        <v>-19383.685860000001</v>
      </c>
      <c r="R181">
        <v>-9626.0077999999994</v>
      </c>
      <c r="S181" t="s">
        <v>25</v>
      </c>
      <c r="T181" t="e">
        <f t="shared" si="2"/>
        <v>#NAME?</v>
      </c>
      <c r="U181">
        <v>5.3800000000000002E-3</v>
      </c>
      <c r="V181">
        <v>3.0000000000000001E-5</v>
      </c>
      <c r="W181">
        <v>4.2100000000000002E-3</v>
      </c>
      <c r="X181">
        <v>4.6600000000000001E-3</v>
      </c>
      <c r="Y181">
        <v>7.9100000000000004E-3</v>
      </c>
      <c r="Z181">
        <v>0</v>
      </c>
      <c r="AA181">
        <v>0</v>
      </c>
    </row>
    <row r="182" spans="1:27" x14ac:dyDescent="0.25">
      <c r="A182">
        <v>182.79913999999999</v>
      </c>
      <c r="B182">
        <v>26.75347</v>
      </c>
      <c r="C182">
        <v>39.885300000000001</v>
      </c>
      <c r="D182">
        <v>39.779879999999999</v>
      </c>
      <c r="E182">
        <v>29.689319999999999</v>
      </c>
      <c r="F182">
        <v>-1.18512</v>
      </c>
      <c r="G182">
        <v>3.4979999999999997E-2</v>
      </c>
      <c r="H182">
        <v>0.85511999999999999</v>
      </c>
      <c r="I182">
        <v>0.85931000000000002</v>
      </c>
      <c r="J182">
        <v>-3.0244200000000001</v>
      </c>
      <c r="K182">
        <v>6.3339999999999994E-2</v>
      </c>
      <c r="L182">
        <v>-8.5650000000000004E-2</v>
      </c>
      <c r="M182">
        <v>-37.134369999999997</v>
      </c>
      <c r="N182">
        <v>-0.52261999999999997</v>
      </c>
      <c r="O182">
        <v>253.61461</v>
      </c>
      <c r="P182">
        <v>252.37887000000001</v>
      </c>
      <c r="Q182">
        <v>-19385.793699999998</v>
      </c>
      <c r="R182">
        <v>-9626.1988600000004</v>
      </c>
      <c r="S182" t="s">
        <v>25</v>
      </c>
      <c r="T182" t="e">
        <f t="shared" si="2"/>
        <v>#NAME?</v>
      </c>
      <c r="U182">
        <v>5.3699999999999998E-3</v>
      </c>
      <c r="V182">
        <v>3.0000000000000001E-5</v>
      </c>
      <c r="W182">
        <v>4.1999999999999997E-3</v>
      </c>
      <c r="X182">
        <v>4.6699999999999997E-3</v>
      </c>
      <c r="Y182">
        <v>7.92E-3</v>
      </c>
      <c r="Z182">
        <v>0</v>
      </c>
      <c r="AA182">
        <v>0</v>
      </c>
    </row>
    <row r="183" spans="1:27" x14ac:dyDescent="0.25">
      <c r="A183">
        <v>183.79917</v>
      </c>
      <c r="B183">
        <v>26.759260000000001</v>
      </c>
      <c r="C183">
        <v>39.886389999999999</v>
      </c>
      <c r="D183">
        <v>39.782089999999997</v>
      </c>
      <c r="E183">
        <v>29.694579999999998</v>
      </c>
      <c r="F183">
        <v>-1.18512</v>
      </c>
      <c r="G183">
        <v>3.347E-2</v>
      </c>
      <c r="H183">
        <v>0.85521000000000003</v>
      </c>
      <c r="I183">
        <v>0.8599</v>
      </c>
      <c r="J183">
        <v>-3.0244200000000001</v>
      </c>
      <c r="K183">
        <v>6.4399999999999999E-2</v>
      </c>
      <c r="L183">
        <v>-8.5709999999999995E-2</v>
      </c>
      <c r="M183">
        <v>-37.127609999999997</v>
      </c>
      <c r="N183">
        <v>-0.51707999999999998</v>
      </c>
      <c r="O183">
        <v>253.79125999999999</v>
      </c>
      <c r="P183">
        <v>252.40673000000001</v>
      </c>
      <c r="Q183">
        <v>-19388.176299999999</v>
      </c>
      <c r="R183">
        <v>-9626.4945299999999</v>
      </c>
      <c r="S183" t="s">
        <v>25</v>
      </c>
      <c r="T183" t="e">
        <f t="shared" si="2"/>
        <v>#NAME?</v>
      </c>
      <c r="U183">
        <v>5.3800000000000002E-3</v>
      </c>
      <c r="V183">
        <v>3.0000000000000001E-5</v>
      </c>
      <c r="W183">
        <v>4.2100000000000002E-3</v>
      </c>
      <c r="X183">
        <v>4.64E-3</v>
      </c>
      <c r="Y183">
        <v>7.92E-3</v>
      </c>
      <c r="Z183">
        <v>0</v>
      </c>
      <c r="AA183">
        <v>0</v>
      </c>
    </row>
    <row r="184" spans="1:27" x14ac:dyDescent="0.25">
      <c r="A184">
        <v>184.79903999999999</v>
      </c>
      <c r="B184">
        <v>26.767230000000001</v>
      </c>
      <c r="C184">
        <v>39.888480000000001</v>
      </c>
      <c r="D184">
        <v>39.783990000000003</v>
      </c>
      <c r="E184">
        <v>29.698689999999999</v>
      </c>
      <c r="F184">
        <v>-1.18512</v>
      </c>
      <c r="G184">
        <v>3.4320000000000003E-2</v>
      </c>
      <c r="H184">
        <v>0.85490999999999995</v>
      </c>
      <c r="I184">
        <v>0.86168</v>
      </c>
      <c r="J184">
        <v>-3.0244200000000001</v>
      </c>
      <c r="K184">
        <v>6.4149999999999999E-2</v>
      </c>
      <c r="L184">
        <v>-8.5690000000000002E-2</v>
      </c>
      <c r="M184">
        <v>-37.078919999999997</v>
      </c>
      <c r="N184">
        <v>-0.51798999999999995</v>
      </c>
      <c r="O184">
        <v>254.31421</v>
      </c>
      <c r="P184">
        <v>252.31607</v>
      </c>
      <c r="Q184">
        <v>-19390.78299</v>
      </c>
      <c r="R184">
        <v>-9626.8520499999995</v>
      </c>
      <c r="S184" t="s">
        <v>25</v>
      </c>
      <c r="T184" t="e">
        <f t="shared" si="2"/>
        <v>#NAME?</v>
      </c>
      <c r="U184">
        <v>5.3800000000000002E-3</v>
      </c>
      <c r="V184">
        <v>3.0000000000000001E-5</v>
      </c>
      <c r="W184">
        <v>4.2100000000000002E-3</v>
      </c>
      <c r="X184">
        <v>4.6600000000000001E-3</v>
      </c>
      <c r="Y184">
        <v>7.9100000000000004E-3</v>
      </c>
      <c r="Z184">
        <v>0</v>
      </c>
      <c r="AA184">
        <v>0</v>
      </c>
    </row>
    <row r="185" spans="1:27" x14ac:dyDescent="0.25">
      <c r="A185">
        <v>185.79900000000001</v>
      </c>
      <c r="B185">
        <v>26.774529999999999</v>
      </c>
      <c r="C185">
        <v>39.889620000000001</v>
      </c>
      <c r="D185">
        <v>39.784439999999996</v>
      </c>
      <c r="E185">
        <v>29.703099999999999</v>
      </c>
      <c r="F185">
        <v>-1.18512</v>
      </c>
      <c r="G185">
        <v>3.3939999999999998E-2</v>
      </c>
      <c r="H185">
        <v>0.85548999999999997</v>
      </c>
      <c r="I185">
        <v>0.86363999999999996</v>
      </c>
      <c r="J185">
        <v>-3.0244200000000001</v>
      </c>
      <c r="K185">
        <v>6.2869999999999995E-2</v>
      </c>
      <c r="L185">
        <v>-8.5669999999999996E-2</v>
      </c>
      <c r="M185">
        <v>-37.042279999999998</v>
      </c>
      <c r="N185">
        <v>-0.52146000000000003</v>
      </c>
      <c r="O185">
        <v>254.89505</v>
      </c>
      <c r="P185">
        <v>252.48734999999999</v>
      </c>
      <c r="Q185">
        <v>-19393.307870000001</v>
      </c>
      <c r="R185">
        <v>-9626.9946500000005</v>
      </c>
      <c r="S185" t="s">
        <v>25</v>
      </c>
      <c r="T185" t="e">
        <f t="shared" si="2"/>
        <v>#NAME?</v>
      </c>
      <c r="U185">
        <v>5.3800000000000002E-3</v>
      </c>
      <c r="V185">
        <v>3.0000000000000001E-5</v>
      </c>
      <c r="W185">
        <v>4.1999999999999997E-3</v>
      </c>
      <c r="X185">
        <v>4.6499999999999996E-3</v>
      </c>
      <c r="Y185">
        <v>7.92E-3</v>
      </c>
      <c r="Z185">
        <v>0</v>
      </c>
      <c r="AA185">
        <v>0</v>
      </c>
    </row>
    <row r="186" spans="1:27" x14ac:dyDescent="0.25">
      <c r="A186">
        <v>186.79908</v>
      </c>
      <c r="B186">
        <v>26.78098</v>
      </c>
      <c r="C186">
        <v>39.890090000000001</v>
      </c>
      <c r="D186">
        <v>39.786029999999997</v>
      </c>
      <c r="E186">
        <v>29.70739</v>
      </c>
      <c r="F186">
        <v>-1.18512</v>
      </c>
      <c r="G186">
        <v>3.5159999999999997E-2</v>
      </c>
      <c r="H186">
        <v>0.85489999999999999</v>
      </c>
      <c r="I186">
        <v>0.86328000000000005</v>
      </c>
      <c r="J186">
        <v>-3.0244200000000001</v>
      </c>
      <c r="K186">
        <v>6.4899999999999999E-2</v>
      </c>
      <c r="L186">
        <v>-8.5690000000000002E-2</v>
      </c>
      <c r="M186">
        <v>-37.014859999999999</v>
      </c>
      <c r="N186">
        <v>-0.51583999999999997</v>
      </c>
      <c r="O186">
        <v>254.78691000000001</v>
      </c>
      <c r="P186">
        <v>252.31505999999999</v>
      </c>
      <c r="Q186">
        <v>-19395.6253</v>
      </c>
      <c r="R186">
        <v>-9627.1794100000006</v>
      </c>
      <c r="S186" t="s">
        <v>25</v>
      </c>
      <c r="T186" t="e">
        <f t="shared" si="2"/>
        <v>#NAME?</v>
      </c>
      <c r="U186">
        <v>5.3800000000000002E-3</v>
      </c>
      <c r="V186">
        <v>3.0000000000000001E-5</v>
      </c>
      <c r="W186">
        <v>4.2100000000000002E-3</v>
      </c>
      <c r="X186">
        <v>4.6800000000000001E-3</v>
      </c>
      <c r="Y186">
        <v>7.9100000000000004E-3</v>
      </c>
      <c r="Z186">
        <v>0</v>
      </c>
      <c r="AA186">
        <v>0</v>
      </c>
    </row>
    <row r="187" spans="1:27" x14ac:dyDescent="0.25">
      <c r="A187">
        <v>187.79916</v>
      </c>
      <c r="B187">
        <v>26.7879</v>
      </c>
      <c r="C187">
        <v>39.891979999999997</v>
      </c>
      <c r="D187">
        <v>39.787860000000002</v>
      </c>
      <c r="E187">
        <v>29.712209999999999</v>
      </c>
      <c r="F187">
        <v>-1.18512</v>
      </c>
      <c r="G187">
        <v>3.5290000000000002E-2</v>
      </c>
      <c r="H187">
        <v>0.85582999999999998</v>
      </c>
      <c r="I187">
        <v>0.86004000000000003</v>
      </c>
      <c r="J187">
        <v>-3.0244200000000001</v>
      </c>
      <c r="K187">
        <v>6.4280000000000004E-2</v>
      </c>
      <c r="L187">
        <v>-8.566E-2</v>
      </c>
      <c r="M187">
        <v>-36.988390000000003</v>
      </c>
      <c r="N187">
        <v>-0.51619000000000004</v>
      </c>
      <c r="O187">
        <v>253.83134999999999</v>
      </c>
      <c r="P187">
        <v>252.58870999999999</v>
      </c>
      <c r="Q187">
        <v>-19398.159070000002</v>
      </c>
      <c r="R187">
        <v>-9627.5128000000004</v>
      </c>
      <c r="S187" t="s">
        <v>25</v>
      </c>
      <c r="T187" t="e">
        <f t="shared" si="2"/>
        <v>#NAME?</v>
      </c>
      <c r="U187">
        <v>5.3800000000000002E-3</v>
      </c>
      <c r="V187">
        <v>3.0000000000000001E-5</v>
      </c>
      <c r="W187">
        <v>4.2100000000000002E-3</v>
      </c>
      <c r="X187">
        <v>4.6800000000000001E-3</v>
      </c>
      <c r="Y187">
        <v>7.92E-3</v>
      </c>
      <c r="Z187">
        <v>0</v>
      </c>
      <c r="AA187">
        <v>0</v>
      </c>
    </row>
    <row r="188" spans="1:27" x14ac:dyDescent="0.25">
      <c r="A188">
        <v>188.79909000000001</v>
      </c>
      <c r="B188">
        <v>26.795490000000001</v>
      </c>
      <c r="C188">
        <v>39.893279999999997</v>
      </c>
      <c r="D188">
        <v>39.789050000000003</v>
      </c>
      <c r="E188">
        <v>29.71752</v>
      </c>
      <c r="F188">
        <v>-1.18512</v>
      </c>
      <c r="G188">
        <v>3.5499999999999997E-2</v>
      </c>
      <c r="H188">
        <v>0.85460000000000003</v>
      </c>
      <c r="I188">
        <v>0.86097999999999997</v>
      </c>
      <c r="J188">
        <v>-3.0244200000000001</v>
      </c>
      <c r="K188">
        <v>6.5060000000000007E-2</v>
      </c>
      <c r="L188">
        <v>-8.5669999999999996E-2</v>
      </c>
      <c r="M188">
        <v>-36.959499999999998</v>
      </c>
      <c r="N188">
        <v>-0.51671</v>
      </c>
      <c r="O188">
        <v>254.10972000000001</v>
      </c>
      <c r="P188">
        <v>252.22485</v>
      </c>
      <c r="Q188">
        <v>-19400.939900000001</v>
      </c>
      <c r="R188">
        <v>-9627.7371600000006</v>
      </c>
      <c r="S188" t="s">
        <v>25</v>
      </c>
      <c r="T188" t="e">
        <f t="shared" si="2"/>
        <v>#NAME?</v>
      </c>
      <c r="U188">
        <v>5.3800000000000002E-3</v>
      </c>
      <c r="V188">
        <v>3.0000000000000001E-5</v>
      </c>
      <c r="W188">
        <v>4.2100000000000002E-3</v>
      </c>
      <c r="X188">
        <v>4.6800000000000001E-3</v>
      </c>
      <c r="Y188">
        <v>7.9100000000000004E-3</v>
      </c>
      <c r="Z188">
        <v>0</v>
      </c>
      <c r="AA188">
        <v>0</v>
      </c>
    </row>
    <row r="189" spans="1:27" x14ac:dyDescent="0.25">
      <c r="A189">
        <v>189.80020999999999</v>
      </c>
      <c r="B189">
        <v>26.803190000000001</v>
      </c>
      <c r="C189">
        <v>39.895139999999998</v>
      </c>
      <c r="D189">
        <v>39.790300000000002</v>
      </c>
      <c r="E189">
        <v>29.72195</v>
      </c>
      <c r="F189">
        <v>-1.18512</v>
      </c>
      <c r="G189">
        <v>3.4160000000000003E-2</v>
      </c>
      <c r="H189">
        <v>0.85457000000000005</v>
      </c>
      <c r="I189">
        <v>0.85870999999999997</v>
      </c>
      <c r="J189">
        <v>-3.0244200000000001</v>
      </c>
      <c r="K189">
        <v>6.1780000000000002E-2</v>
      </c>
      <c r="L189">
        <v>-8.5669999999999996E-2</v>
      </c>
      <c r="M189">
        <v>-36.91816</v>
      </c>
      <c r="N189">
        <v>-0.51973000000000003</v>
      </c>
      <c r="O189">
        <v>253.43919</v>
      </c>
      <c r="P189">
        <v>252.21548999999999</v>
      </c>
      <c r="Q189">
        <v>-19403.557150000001</v>
      </c>
      <c r="R189">
        <v>-9628.0147300000008</v>
      </c>
      <c r="S189" t="s">
        <v>25</v>
      </c>
      <c r="T189" t="e">
        <f t="shared" si="2"/>
        <v>#NAME?</v>
      </c>
      <c r="U189">
        <v>5.3699999999999998E-3</v>
      </c>
      <c r="V189">
        <v>3.0000000000000001E-5</v>
      </c>
      <c r="W189">
        <v>4.1999999999999997E-3</v>
      </c>
      <c r="X189">
        <v>4.6600000000000001E-3</v>
      </c>
      <c r="Y189">
        <v>7.9100000000000004E-3</v>
      </c>
      <c r="Z189">
        <v>0</v>
      </c>
      <c r="AA189">
        <v>0</v>
      </c>
    </row>
    <row r="190" spans="1:27" x14ac:dyDescent="0.25">
      <c r="A190">
        <v>190.8006</v>
      </c>
      <c r="B190">
        <v>26.809419999999999</v>
      </c>
      <c r="C190">
        <v>39.896659999999997</v>
      </c>
      <c r="D190">
        <v>39.792290000000001</v>
      </c>
      <c r="E190">
        <v>29.727039999999999</v>
      </c>
      <c r="F190">
        <v>-1.18512</v>
      </c>
      <c r="G190">
        <v>3.2190000000000003E-2</v>
      </c>
      <c r="H190">
        <v>0.85426000000000002</v>
      </c>
      <c r="I190">
        <v>0.86104000000000003</v>
      </c>
      <c r="J190">
        <v>-3.0244200000000001</v>
      </c>
      <c r="K190">
        <v>6.3240000000000005E-2</v>
      </c>
      <c r="L190">
        <v>-8.5650000000000004E-2</v>
      </c>
      <c r="M190">
        <v>-36.90372</v>
      </c>
      <c r="N190">
        <v>-0.51737999999999995</v>
      </c>
      <c r="O190">
        <v>254.12586999999999</v>
      </c>
      <c r="P190">
        <v>252.12679</v>
      </c>
      <c r="Q190">
        <v>-19406.00001</v>
      </c>
      <c r="R190">
        <v>-9628.3304200000002</v>
      </c>
      <c r="S190" t="s">
        <v>25</v>
      </c>
      <c r="T190" t="e">
        <f t="shared" si="2"/>
        <v>#NAME?</v>
      </c>
      <c r="U190">
        <v>5.3800000000000002E-3</v>
      </c>
      <c r="V190">
        <v>3.0000000000000001E-5</v>
      </c>
      <c r="W190">
        <v>4.1999999999999997E-3</v>
      </c>
      <c r="X190">
        <v>4.62E-3</v>
      </c>
      <c r="Y190">
        <v>7.9100000000000004E-3</v>
      </c>
      <c r="Z190">
        <v>0</v>
      </c>
      <c r="AA190">
        <v>0</v>
      </c>
    </row>
    <row r="191" spans="1:27" x14ac:dyDescent="0.25">
      <c r="A191">
        <v>191.80022</v>
      </c>
      <c r="B191">
        <v>26.817260000000001</v>
      </c>
      <c r="C191">
        <v>39.896900000000002</v>
      </c>
      <c r="D191">
        <v>39.794449999999998</v>
      </c>
      <c r="E191">
        <v>29.73161</v>
      </c>
      <c r="F191">
        <v>-1.18512</v>
      </c>
      <c r="G191">
        <v>3.4610000000000002E-2</v>
      </c>
      <c r="H191">
        <v>0.85365999999999997</v>
      </c>
      <c r="I191">
        <v>0.86234999999999995</v>
      </c>
      <c r="J191">
        <v>-3.0244200000000001</v>
      </c>
      <c r="K191">
        <v>6.3960000000000003E-2</v>
      </c>
      <c r="L191">
        <v>-8.5680000000000006E-2</v>
      </c>
      <c r="M191">
        <v>-36.862400000000001</v>
      </c>
      <c r="N191">
        <v>-0.50788</v>
      </c>
      <c r="O191">
        <v>254.51172</v>
      </c>
      <c r="P191">
        <v>251.94919999999999</v>
      </c>
      <c r="Q191">
        <v>-19408.678370000001</v>
      </c>
      <c r="R191">
        <v>-9628.5449900000003</v>
      </c>
      <c r="S191" t="s">
        <v>25</v>
      </c>
      <c r="T191" t="e">
        <f t="shared" si="2"/>
        <v>#NAME?</v>
      </c>
      <c r="U191">
        <v>5.3800000000000002E-3</v>
      </c>
      <c r="V191">
        <v>3.0000000000000001E-5</v>
      </c>
      <c r="W191">
        <v>4.1999999999999997E-3</v>
      </c>
      <c r="X191">
        <v>4.6600000000000001E-3</v>
      </c>
      <c r="Y191">
        <v>7.9100000000000004E-3</v>
      </c>
      <c r="Z191">
        <v>0</v>
      </c>
      <c r="AA191">
        <v>0</v>
      </c>
    </row>
    <row r="192" spans="1:27" x14ac:dyDescent="0.25">
      <c r="A192">
        <v>192.80019999999999</v>
      </c>
      <c r="B192">
        <v>26.824839999999998</v>
      </c>
      <c r="C192">
        <v>39.898609999999998</v>
      </c>
      <c r="D192">
        <v>39.7943</v>
      </c>
      <c r="E192">
        <v>29.736930000000001</v>
      </c>
      <c r="F192">
        <v>-1.18512</v>
      </c>
      <c r="G192">
        <v>3.3840000000000002E-2</v>
      </c>
      <c r="H192">
        <v>0.85479000000000005</v>
      </c>
      <c r="I192">
        <v>0.85901000000000005</v>
      </c>
      <c r="J192">
        <v>-3.0244200000000001</v>
      </c>
      <c r="K192">
        <v>6.472E-2</v>
      </c>
      <c r="L192">
        <v>-8.5699999999999998E-2</v>
      </c>
      <c r="M192">
        <v>-36.833750000000002</v>
      </c>
      <c r="N192">
        <v>-0.51709000000000005</v>
      </c>
      <c r="O192">
        <v>253.52599000000001</v>
      </c>
      <c r="P192">
        <v>252.28076999999999</v>
      </c>
      <c r="Q192">
        <v>-19411.461869999999</v>
      </c>
      <c r="R192">
        <v>-9628.6855599999999</v>
      </c>
      <c r="S192" t="s">
        <v>25</v>
      </c>
      <c r="T192" t="e">
        <f t="shared" si="2"/>
        <v>#NAME?</v>
      </c>
      <c r="U192">
        <v>5.3699999999999998E-3</v>
      </c>
      <c r="V192">
        <v>3.0000000000000001E-5</v>
      </c>
      <c r="W192">
        <v>4.2100000000000002E-3</v>
      </c>
      <c r="X192">
        <v>4.6499999999999996E-3</v>
      </c>
      <c r="Y192">
        <v>7.9100000000000004E-3</v>
      </c>
      <c r="Z192">
        <v>0</v>
      </c>
      <c r="AA192">
        <v>0</v>
      </c>
    </row>
    <row r="193" spans="1:27" x14ac:dyDescent="0.25">
      <c r="A193">
        <v>193.80016000000001</v>
      </c>
      <c r="B193">
        <v>26.831880000000002</v>
      </c>
      <c r="C193">
        <v>39.899369999999998</v>
      </c>
      <c r="D193">
        <v>39.79515</v>
      </c>
      <c r="E193">
        <v>29.7425</v>
      </c>
      <c r="F193">
        <v>-1.18512</v>
      </c>
      <c r="G193">
        <v>3.372E-2</v>
      </c>
      <c r="H193">
        <v>0.85355000000000003</v>
      </c>
      <c r="I193">
        <v>0.86243000000000003</v>
      </c>
      <c r="J193">
        <v>-3.0244200000000001</v>
      </c>
      <c r="K193">
        <v>6.4210000000000003E-2</v>
      </c>
      <c r="L193">
        <v>-8.5650000000000004E-2</v>
      </c>
      <c r="M193">
        <v>-36.815190000000001</v>
      </c>
      <c r="N193">
        <v>-0.51668999999999998</v>
      </c>
      <c r="O193">
        <v>254.53645</v>
      </c>
      <c r="P193">
        <v>251.91614999999999</v>
      </c>
      <c r="Q193">
        <v>-19414.181140000001</v>
      </c>
      <c r="R193">
        <v>-9628.8302800000001</v>
      </c>
      <c r="S193" t="s">
        <v>25</v>
      </c>
      <c r="T193" t="e">
        <f t="shared" si="2"/>
        <v>#NAME?</v>
      </c>
      <c r="U193">
        <v>5.3800000000000002E-3</v>
      </c>
      <c r="V193">
        <v>3.0000000000000001E-5</v>
      </c>
      <c r="W193">
        <v>4.2100000000000002E-3</v>
      </c>
      <c r="X193">
        <v>4.6499999999999996E-3</v>
      </c>
      <c r="Y193">
        <v>7.9100000000000004E-3</v>
      </c>
      <c r="Z193">
        <v>0</v>
      </c>
      <c r="AA193">
        <v>0</v>
      </c>
    </row>
    <row r="194" spans="1:27" x14ac:dyDescent="0.25">
      <c r="A194">
        <v>194.80013</v>
      </c>
      <c r="B194">
        <v>26.83944</v>
      </c>
      <c r="C194">
        <v>39.900449999999999</v>
      </c>
      <c r="D194">
        <v>39.795780000000001</v>
      </c>
      <c r="E194">
        <v>29.747769999999999</v>
      </c>
      <c r="F194">
        <v>-1.18512</v>
      </c>
      <c r="G194">
        <v>3.3550000000000003E-2</v>
      </c>
      <c r="H194">
        <v>0.85370999999999997</v>
      </c>
      <c r="I194">
        <v>0.85953000000000002</v>
      </c>
      <c r="J194">
        <v>-3.0244200000000001</v>
      </c>
      <c r="K194">
        <v>6.3189999999999996E-2</v>
      </c>
      <c r="L194">
        <v>-8.5669999999999996E-2</v>
      </c>
      <c r="M194">
        <v>-36.786250000000003</v>
      </c>
      <c r="N194">
        <v>-0.51890000000000003</v>
      </c>
      <c r="O194">
        <v>253.67931999999999</v>
      </c>
      <c r="P194">
        <v>251.96316999999999</v>
      </c>
      <c r="Q194">
        <v>-19416.951349999999</v>
      </c>
      <c r="R194">
        <v>-9628.9833899999994</v>
      </c>
      <c r="S194" t="s">
        <v>25</v>
      </c>
      <c r="T194" t="e">
        <f t="shared" ref="T194:T210" si="3">-Inf</f>
        <v>#NAME?</v>
      </c>
      <c r="U194">
        <v>5.3800000000000002E-3</v>
      </c>
      <c r="V194">
        <v>3.0000000000000001E-5</v>
      </c>
      <c r="W194">
        <v>4.1999999999999997E-3</v>
      </c>
      <c r="X194">
        <v>4.64E-3</v>
      </c>
      <c r="Y194">
        <v>7.9100000000000004E-3</v>
      </c>
      <c r="Z194">
        <v>0</v>
      </c>
      <c r="AA194">
        <v>0</v>
      </c>
    </row>
    <row r="195" spans="1:27" x14ac:dyDescent="0.25">
      <c r="A195">
        <v>195.80020999999999</v>
      </c>
      <c r="B195">
        <v>26.847719999999999</v>
      </c>
      <c r="C195">
        <v>39.901269999999997</v>
      </c>
      <c r="D195">
        <v>39.797620000000002</v>
      </c>
      <c r="E195">
        <v>29.753260000000001</v>
      </c>
      <c r="F195">
        <v>-1.18512</v>
      </c>
      <c r="G195">
        <v>3.3180000000000001E-2</v>
      </c>
      <c r="H195">
        <v>0.85307999999999995</v>
      </c>
      <c r="I195">
        <v>0.86067000000000005</v>
      </c>
      <c r="J195">
        <v>-3.0244200000000001</v>
      </c>
      <c r="K195">
        <v>6.4280000000000004E-2</v>
      </c>
      <c r="L195">
        <v>-8.5690000000000002E-2</v>
      </c>
      <c r="M195">
        <v>-36.751019999999997</v>
      </c>
      <c r="N195">
        <v>-0.51383000000000001</v>
      </c>
      <c r="O195">
        <v>254.0181</v>
      </c>
      <c r="P195">
        <v>251.77835999999999</v>
      </c>
      <c r="Q195">
        <v>-19419.92311</v>
      </c>
      <c r="R195">
        <v>-9629.2221599999993</v>
      </c>
      <c r="S195" t="s">
        <v>25</v>
      </c>
      <c r="T195" t="e">
        <f t="shared" si="3"/>
        <v>#NAME?</v>
      </c>
      <c r="U195">
        <v>5.3800000000000002E-3</v>
      </c>
      <c r="V195">
        <v>3.0000000000000001E-5</v>
      </c>
      <c r="W195">
        <v>4.2100000000000002E-3</v>
      </c>
      <c r="X195">
        <v>4.64E-3</v>
      </c>
      <c r="Y195">
        <v>7.9100000000000004E-3</v>
      </c>
      <c r="Z195">
        <v>0</v>
      </c>
      <c r="AA195">
        <v>0</v>
      </c>
    </row>
    <row r="196" spans="1:27" x14ac:dyDescent="0.25">
      <c r="A196">
        <v>196.80022</v>
      </c>
      <c r="B196">
        <v>26.854849999999999</v>
      </c>
      <c r="C196">
        <v>39.902230000000003</v>
      </c>
      <c r="D196">
        <v>39.798310000000001</v>
      </c>
      <c r="E196">
        <v>29.758690000000001</v>
      </c>
      <c r="F196">
        <v>-1.18512</v>
      </c>
      <c r="G196">
        <v>3.4569999999999997E-2</v>
      </c>
      <c r="H196">
        <v>0.85357000000000005</v>
      </c>
      <c r="I196">
        <v>0.85906000000000005</v>
      </c>
      <c r="J196">
        <v>-3.0244200000000001</v>
      </c>
      <c r="K196">
        <v>6.4589999999999995E-2</v>
      </c>
      <c r="L196">
        <v>-8.5699999999999998E-2</v>
      </c>
      <c r="M196">
        <v>-36.729529999999997</v>
      </c>
      <c r="N196">
        <v>-0.51517999999999997</v>
      </c>
      <c r="O196">
        <v>253.54114000000001</v>
      </c>
      <c r="P196">
        <v>251.92078000000001</v>
      </c>
      <c r="Q196">
        <v>-19422.63292</v>
      </c>
      <c r="R196">
        <v>-9629.3692800000008</v>
      </c>
      <c r="S196" t="s">
        <v>25</v>
      </c>
      <c r="T196" t="e">
        <f t="shared" si="3"/>
        <v>#NAME?</v>
      </c>
      <c r="U196">
        <v>5.3699999999999998E-3</v>
      </c>
      <c r="V196">
        <v>3.0000000000000001E-5</v>
      </c>
      <c r="W196">
        <v>4.2100000000000002E-3</v>
      </c>
      <c r="X196">
        <v>4.6600000000000001E-3</v>
      </c>
      <c r="Y196">
        <v>7.9100000000000004E-3</v>
      </c>
      <c r="Z196">
        <v>0</v>
      </c>
      <c r="AA196">
        <v>0</v>
      </c>
    </row>
    <row r="197" spans="1:27" x14ac:dyDescent="0.25">
      <c r="A197">
        <v>197.80020999999999</v>
      </c>
      <c r="B197">
        <v>26.862539999999999</v>
      </c>
      <c r="C197">
        <v>39.903840000000002</v>
      </c>
      <c r="D197">
        <v>39.799630000000001</v>
      </c>
      <c r="E197">
        <v>29.764520000000001</v>
      </c>
      <c r="F197">
        <v>-1.18512</v>
      </c>
      <c r="G197">
        <v>3.4040000000000001E-2</v>
      </c>
      <c r="H197">
        <v>0.85263999999999995</v>
      </c>
      <c r="I197">
        <v>0.85865999999999998</v>
      </c>
      <c r="J197">
        <v>-3.0244200000000001</v>
      </c>
      <c r="K197">
        <v>6.2990000000000004E-2</v>
      </c>
      <c r="L197">
        <v>-8.5610000000000006E-2</v>
      </c>
      <c r="M197">
        <v>-36.705930000000002</v>
      </c>
      <c r="N197">
        <v>-0.51663000000000003</v>
      </c>
      <c r="O197">
        <v>253.42323999999999</v>
      </c>
      <c r="P197">
        <v>251.64578</v>
      </c>
      <c r="Q197">
        <v>-19425.551640000001</v>
      </c>
      <c r="R197">
        <v>-9629.6328599999997</v>
      </c>
      <c r="S197" t="s">
        <v>25</v>
      </c>
      <c r="T197" t="e">
        <f t="shared" si="3"/>
        <v>#NAME?</v>
      </c>
      <c r="U197">
        <v>5.3699999999999998E-3</v>
      </c>
      <c r="V197">
        <v>3.0000000000000001E-5</v>
      </c>
      <c r="W197">
        <v>4.1999999999999997E-3</v>
      </c>
      <c r="X197">
        <v>4.6499999999999996E-3</v>
      </c>
      <c r="Y197">
        <v>7.9000000000000008E-3</v>
      </c>
      <c r="Z197">
        <v>0</v>
      </c>
      <c r="AA197">
        <v>0</v>
      </c>
    </row>
    <row r="198" spans="1:27" x14ac:dyDescent="0.25">
      <c r="A198">
        <v>198.80020999999999</v>
      </c>
      <c r="B198">
        <v>26.869700000000002</v>
      </c>
      <c r="C198">
        <v>39.904400000000003</v>
      </c>
      <c r="D198">
        <v>39.801400000000001</v>
      </c>
      <c r="E198">
        <v>29.77</v>
      </c>
      <c r="F198">
        <v>-1.18512</v>
      </c>
      <c r="G198">
        <v>3.4750000000000003E-2</v>
      </c>
      <c r="H198">
        <v>0.85363999999999995</v>
      </c>
      <c r="I198">
        <v>0.85570999999999997</v>
      </c>
      <c r="J198">
        <v>-3.0244200000000001</v>
      </c>
      <c r="K198">
        <v>6.5939999999999999E-2</v>
      </c>
      <c r="L198">
        <v>-8.5699999999999998E-2</v>
      </c>
      <c r="M198">
        <v>-36.684640000000002</v>
      </c>
      <c r="N198">
        <v>-0.51060000000000005</v>
      </c>
      <c r="O198">
        <v>252.55417</v>
      </c>
      <c r="P198">
        <v>251.9435</v>
      </c>
      <c r="Q198">
        <v>-19428.278429999998</v>
      </c>
      <c r="R198">
        <v>-9629.8416300000008</v>
      </c>
      <c r="S198" t="s">
        <v>25</v>
      </c>
      <c r="T198" t="e">
        <f t="shared" si="3"/>
        <v>#NAME?</v>
      </c>
      <c r="U198">
        <v>5.3699999999999998E-3</v>
      </c>
      <c r="V198">
        <v>3.0000000000000001E-5</v>
      </c>
      <c r="W198">
        <v>4.2100000000000002E-3</v>
      </c>
      <c r="X198">
        <v>4.6699999999999997E-3</v>
      </c>
      <c r="Y198">
        <v>7.9100000000000004E-3</v>
      </c>
      <c r="Z198">
        <v>0</v>
      </c>
      <c r="AA198">
        <v>0</v>
      </c>
    </row>
    <row r="199" spans="1:27" x14ac:dyDescent="0.25">
      <c r="A199">
        <v>199.80015</v>
      </c>
      <c r="B199">
        <v>26.877880000000001</v>
      </c>
      <c r="C199">
        <v>39.905149999999999</v>
      </c>
      <c r="D199">
        <v>39.802430000000001</v>
      </c>
      <c r="E199">
        <v>29.775500000000001</v>
      </c>
      <c r="F199">
        <v>-1.18512</v>
      </c>
      <c r="G199">
        <v>3.4259999999999999E-2</v>
      </c>
      <c r="H199">
        <v>0.85336000000000001</v>
      </c>
      <c r="I199">
        <v>0.85867000000000004</v>
      </c>
      <c r="J199">
        <v>-3.0244200000000001</v>
      </c>
      <c r="K199">
        <v>6.4879999999999993E-2</v>
      </c>
      <c r="L199">
        <v>-8.5690000000000002E-2</v>
      </c>
      <c r="M199">
        <v>-36.650730000000003</v>
      </c>
      <c r="N199">
        <v>-0.50922999999999996</v>
      </c>
      <c r="O199">
        <v>253.42743999999999</v>
      </c>
      <c r="P199">
        <v>251.85847000000001</v>
      </c>
      <c r="Q199">
        <v>-19431.231360000002</v>
      </c>
      <c r="R199">
        <v>-9630.00065</v>
      </c>
      <c r="S199" t="s">
        <v>25</v>
      </c>
      <c r="T199" t="e">
        <f t="shared" si="3"/>
        <v>#NAME?</v>
      </c>
      <c r="U199">
        <v>5.3699999999999998E-3</v>
      </c>
      <c r="V199">
        <v>3.0000000000000001E-5</v>
      </c>
      <c r="W199">
        <v>4.2100000000000002E-3</v>
      </c>
      <c r="X199">
        <v>4.6600000000000001E-3</v>
      </c>
      <c r="Y199">
        <v>7.9100000000000004E-3</v>
      </c>
      <c r="Z199">
        <v>0</v>
      </c>
      <c r="AA199">
        <v>0</v>
      </c>
    </row>
    <row r="200" spans="1:27" x14ac:dyDescent="0.25">
      <c r="A200">
        <v>200.80016000000001</v>
      </c>
      <c r="B200">
        <v>26.885429999999999</v>
      </c>
      <c r="C200">
        <v>39.906689999999998</v>
      </c>
      <c r="D200">
        <v>39.802219999999998</v>
      </c>
      <c r="E200">
        <v>29.78172</v>
      </c>
      <c r="F200">
        <v>-1.18512</v>
      </c>
      <c r="G200">
        <v>3.4250000000000003E-2</v>
      </c>
      <c r="H200">
        <v>0.85279000000000005</v>
      </c>
      <c r="I200">
        <v>0.85721999999999998</v>
      </c>
      <c r="J200">
        <v>-3.0244200000000001</v>
      </c>
      <c r="K200">
        <v>6.4009999999999997E-2</v>
      </c>
      <c r="L200">
        <v>-8.5709999999999995E-2</v>
      </c>
      <c r="M200">
        <v>-36.633980000000001</v>
      </c>
      <c r="N200">
        <v>-0.51790000000000003</v>
      </c>
      <c r="O200">
        <v>252.99764999999999</v>
      </c>
      <c r="P200">
        <v>251.69118</v>
      </c>
      <c r="Q200">
        <v>-19434.202700000002</v>
      </c>
      <c r="R200">
        <v>-9630.1209999999992</v>
      </c>
      <c r="S200" t="s">
        <v>25</v>
      </c>
      <c r="T200" t="e">
        <f t="shared" si="3"/>
        <v>#NAME?</v>
      </c>
      <c r="U200">
        <v>5.3699999999999998E-3</v>
      </c>
      <c r="V200">
        <v>3.0000000000000001E-5</v>
      </c>
      <c r="W200">
        <v>4.1999999999999997E-3</v>
      </c>
      <c r="X200">
        <v>4.6600000000000001E-3</v>
      </c>
      <c r="Y200">
        <v>7.9000000000000008E-3</v>
      </c>
      <c r="Z200">
        <v>0</v>
      </c>
      <c r="AA200">
        <v>0</v>
      </c>
    </row>
    <row r="201" spans="1:27" x14ac:dyDescent="0.25">
      <c r="A201">
        <v>201.80121</v>
      </c>
      <c r="B201">
        <v>26.8932</v>
      </c>
      <c r="C201">
        <v>39.907330000000002</v>
      </c>
      <c r="D201">
        <v>39.804049999999997</v>
      </c>
      <c r="E201">
        <v>29.787050000000001</v>
      </c>
      <c r="F201">
        <v>-1.18512</v>
      </c>
      <c r="G201">
        <v>3.3250000000000002E-2</v>
      </c>
      <c r="H201">
        <v>0.85179000000000005</v>
      </c>
      <c r="I201">
        <v>0.86038000000000003</v>
      </c>
      <c r="J201">
        <v>-3.0244200000000001</v>
      </c>
      <c r="K201">
        <v>6.4430000000000001E-2</v>
      </c>
      <c r="L201">
        <v>-8.5730000000000001E-2</v>
      </c>
      <c r="M201">
        <v>-36.603050000000003</v>
      </c>
      <c r="N201">
        <v>-0.51200000000000001</v>
      </c>
      <c r="O201">
        <v>253.93192999999999</v>
      </c>
      <c r="P201">
        <v>251.39554999999999</v>
      </c>
      <c r="Q201">
        <v>-19437.0314</v>
      </c>
      <c r="R201">
        <v>-9630.3415000000005</v>
      </c>
      <c r="S201" t="s">
        <v>25</v>
      </c>
      <c r="T201" t="e">
        <f t="shared" si="3"/>
        <v>#NAME?</v>
      </c>
      <c r="U201">
        <v>5.3800000000000002E-3</v>
      </c>
      <c r="V201">
        <v>3.0000000000000001E-5</v>
      </c>
      <c r="W201">
        <v>4.2100000000000002E-3</v>
      </c>
      <c r="X201">
        <v>4.64E-3</v>
      </c>
      <c r="Y201">
        <v>7.9000000000000008E-3</v>
      </c>
      <c r="Z201">
        <v>0</v>
      </c>
      <c r="AA201">
        <v>0</v>
      </c>
    </row>
    <row r="202" spans="1:27" x14ac:dyDescent="0.25">
      <c r="A202">
        <v>202.80170000000001</v>
      </c>
      <c r="B202">
        <v>26.899260000000002</v>
      </c>
      <c r="C202">
        <v>39.909030000000001</v>
      </c>
      <c r="D202">
        <v>39.805280000000003</v>
      </c>
      <c r="E202">
        <v>29.79251</v>
      </c>
      <c r="F202">
        <v>-1.18512</v>
      </c>
      <c r="G202">
        <v>3.3799999999999997E-2</v>
      </c>
      <c r="H202">
        <v>0.85177999999999998</v>
      </c>
      <c r="I202">
        <v>0.85751999999999995</v>
      </c>
      <c r="J202">
        <v>-3.0244200000000001</v>
      </c>
      <c r="K202">
        <v>6.4159999999999995E-2</v>
      </c>
      <c r="L202">
        <v>-8.5650000000000004E-2</v>
      </c>
      <c r="M202">
        <v>-36.595489999999998</v>
      </c>
      <c r="N202">
        <v>-0.51429999999999998</v>
      </c>
      <c r="O202">
        <v>253.08835999999999</v>
      </c>
      <c r="P202">
        <v>251.39207999999999</v>
      </c>
      <c r="Q202">
        <v>-19439.517520000001</v>
      </c>
      <c r="R202">
        <v>-9630.6050799999994</v>
      </c>
      <c r="S202" t="s">
        <v>25</v>
      </c>
      <c r="T202" t="e">
        <f t="shared" si="3"/>
        <v>#NAME?</v>
      </c>
      <c r="U202">
        <v>5.3699999999999998E-3</v>
      </c>
      <c r="V202">
        <v>3.0000000000000001E-5</v>
      </c>
      <c r="W202">
        <v>4.2100000000000002E-3</v>
      </c>
      <c r="X202">
        <v>4.6499999999999996E-3</v>
      </c>
      <c r="Y202">
        <v>7.9000000000000008E-3</v>
      </c>
      <c r="Z202">
        <v>0</v>
      </c>
      <c r="AA202">
        <v>0</v>
      </c>
    </row>
    <row r="203" spans="1:27" x14ac:dyDescent="0.25">
      <c r="A203">
        <v>203.80112</v>
      </c>
      <c r="B203">
        <v>26.90728</v>
      </c>
      <c r="C203">
        <v>39.910559999999997</v>
      </c>
      <c r="D203">
        <v>39.805790000000002</v>
      </c>
      <c r="E203">
        <v>29.798819999999999</v>
      </c>
      <c r="F203">
        <v>-1.18512</v>
      </c>
      <c r="G203">
        <v>3.3919999999999999E-2</v>
      </c>
      <c r="H203">
        <v>0.85143000000000002</v>
      </c>
      <c r="I203">
        <v>0.86077999999999999</v>
      </c>
      <c r="J203">
        <v>-3.0244200000000001</v>
      </c>
      <c r="K203">
        <v>6.4939999999999998E-2</v>
      </c>
      <c r="L203">
        <v>-8.5730000000000001E-2</v>
      </c>
      <c r="M203">
        <v>-36.573830000000001</v>
      </c>
      <c r="N203">
        <v>-0.51941999999999999</v>
      </c>
      <c r="O203">
        <v>254.05113</v>
      </c>
      <c r="P203">
        <v>251.28912</v>
      </c>
      <c r="Q203">
        <v>-19442.613140000001</v>
      </c>
      <c r="R203">
        <v>-9630.7878299999993</v>
      </c>
      <c r="S203" t="s">
        <v>25</v>
      </c>
      <c r="T203" t="e">
        <f t="shared" si="3"/>
        <v>#NAME?</v>
      </c>
      <c r="U203">
        <v>5.3800000000000002E-3</v>
      </c>
      <c r="V203">
        <v>3.0000000000000001E-5</v>
      </c>
      <c r="W203">
        <v>4.2100000000000002E-3</v>
      </c>
      <c r="X203">
        <v>4.6499999999999996E-3</v>
      </c>
      <c r="Y203">
        <v>7.9000000000000008E-3</v>
      </c>
      <c r="Z203">
        <v>0</v>
      </c>
      <c r="AA203">
        <v>0</v>
      </c>
    </row>
    <row r="204" spans="1:27" x14ac:dyDescent="0.25">
      <c r="A204">
        <v>204.80155999999999</v>
      </c>
      <c r="B204">
        <v>26.913979999999999</v>
      </c>
      <c r="C204">
        <v>39.910690000000002</v>
      </c>
      <c r="D204">
        <v>39.807670000000002</v>
      </c>
      <c r="E204">
        <v>29.80472</v>
      </c>
      <c r="F204">
        <v>-1.18512</v>
      </c>
      <c r="G204">
        <v>3.2919999999999998E-2</v>
      </c>
      <c r="H204">
        <v>0.84926000000000001</v>
      </c>
      <c r="I204">
        <v>0.85626000000000002</v>
      </c>
      <c r="J204">
        <v>-3.0244200000000001</v>
      </c>
      <c r="K204">
        <v>6.3310000000000005E-2</v>
      </c>
      <c r="L204">
        <v>-8.5629999999999998E-2</v>
      </c>
      <c r="M204">
        <v>-36.563659999999999</v>
      </c>
      <c r="N204">
        <v>-0.51073000000000002</v>
      </c>
      <c r="O204">
        <v>252.71632</v>
      </c>
      <c r="P204">
        <v>250.65028000000001</v>
      </c>
      <c r="Q204">
        <v>-19445.332849999999</v>
      </c>
      <c r="R204">
        <v>-9630.9675700000007</v>
      </c>
      <c r="S204" t="s">
        <v>25</v>
      </c>
      <c r="T204" t="e">
        <f t="shared" si="3"/>
        <v>#NAME?</v>
      </c>
      <c r="U204">
        <v>5.3699999999999998E-3</v>
      </c>
      <c r="V204">
        <v>3.0000000000000001E-5</v>
      </c>
      <c r="W204">
        <v>4.1999999999999997E-3</v>
      </c>
      <c r="X204">
        <v>4.6299999999999996E-3</v>
      </c>
      <c r="Y204">
        <v>7.8899999999999994E-3</v>
      </c>
      <c r="Z204">
        <v>0</v>
      </c>
      <c r="AA204">
        <v>0</v>
      </c>
    </row>
    <row r="205" spans="1:27" x14ac:dyDescent="0.25">
      <c r="A205">
        <v>205.80269000000001</v>
      </c>
      <c r="B205">
        <v>26.921890000000001</v>
      </c>
      <c r="C205">
        <v>39.912120000000002</v>
      </c>
      <c r="D205">
        <v>39.809199999999997</v>
      </c>
      <c r="E205">
        <v>29.809909999999999</v>
      </c>
      <c r="F205">
        <v>-1.18512</v>
      </c>
      <c r="G205">
        <v>3.3360000000000001E-2</v>
      </c>
      <c r="H205">
        <v>0.84830000000000005</v>
      </c>
      <c r="I205">
        <v>0.85533000000000003</v>
      </c>
      <c r="J205">
        <v>-3.0244200000000001</v>
      </c>
      <c r="K205">
        <v>6.2810000000000005E-2</v>
      </c>
      <c r="L205">
        <v>-8.5629999999999998E-2</v>
      </c>
      <c r="M205">
        <v>-36.529409999999999</v>
      </c>
      <c r="N205">
        <v>-0.51019999999999999</v>
      </c>
      <c r="O205">
        <v>252.44105999999999</v>
      </c>
      <c r="P205">
        <v>250.36528999999999</v>
      </c>
      <c r="Q205">
        <v>-19448.161459999999</v>
      </c>
      <c r="R205">
        <v>-9631.2333699999999</v>
      </c>
      <c r="S205" t="s">
        <v>25</v>
      </c>
      <c r="T205" t="e">
        <f t="shared" si="3"/>
        <v>#NAME?</v>
      </c>
      <c r="U205">
        <v>5.3699999999999998E-3</v>
      </c>
      <c r="V205">
        <v>3.0000000000000001E-5</v>
      </c>
      <c r="W205">
        <v>4.1999999999999997E-3</v>
      </c>
      <c r="X205">
        <v>4.64E-3</v>
      </c>
      <c r="Y205">
        <v>7.8799999999999999E-3</v>
      </c>
      <c r="Z205">
        <v>0</v>
      </c>
      <c r="AA205">
        <v>0</v>
      </c>
    </row>
    <row r="206" spans="1:27" x14ac:dyDescent="0.25">
      <c r="A206">
        <v>206.80284</v>
      </c>
      <c r="B206">
        <v>26.928360000000001</v>
      </c>
      <c r="C206">
        <v>39.912759999999999</v>
      </c>
      <c r="D206">
        <v>39.810310000000001</v>
      </c>
      <c r="E206">
        <v>29.81476</v>
      </c>
      <c r="F206">
        <v>-1.18512</v>
      </c>
      <c r="G206">
        <v>3.3349999999999998E-2</v>
      </c>
      <c r="H206">
        <v>0.84811999999999999</v>
      </c>
      <c r="I206">
        <v>0.85465999999999998</v>
      </c>
      <c r="J206">
        <v>-3.0244200000000001</v>
      </c>
      <c r="K206">
        <v>6.3719999999999999E-2</v>
      </c>
      <c r="L206">
        <v>-8.5730000000000001E-2</v>
      </c>
      <c r="M206">
        <v>-36.508870000000002</v>
      </c>
      <c r="N206">
        <v>-0.50785999999999998</v>
      </c>
      <c r="O206">
        <v>252.24325999999999</v>
      </c>
      <c r="P206">
        <v>250.31261000000001</v>
      </c>
      <c r="Q206">
        <v>-19450.604790000001</v>
      </c>
      <c r="R206">
        <v>-9631.3904199999997</v>
      </c>
      <c r="S206" t="s">
        <v>25</v>
      </c>
      <c r="T206" t="e">
        <f t="shared" si="3"/>
        <v>#NAME?</v>
      </c>
      <c r="U206">
        <v>5.3699999999999998E-3</v>
      </c>
      <c r="V206">
        <v>3.0000000000000001E-5</v>
      </c>
      <c r="W206">
        <v>4.1999999999999997E-3</v>
      </c>
      <c r="X206">
        <v>4.64E-3</v>
      </c>
      <c r="Y206">
        <v>7.8799999999999999E-3</v>
      </c>
      <c r="Z206">
        <v>0</v>
      </c>
      <c r="AA206">
        <v>0</v>
      </c>
    </row>
    <row r="207" spans="1:27" x14ac:dyDescent="0.25">
      <c r="A207">
        <v>207.80324999999999</v>
      </c>
      <c r="B207">
        <v>26.936319999999998</v>
      </c>
      <c r="C207">
        <v>39.914529999999999</v>
      </c>
      <c r="D207">
        <v>39.810929999999999</v>
      </c>
      <c r="E207">
        <v>29.820810000000002</v>
      </c>
      <c r="F207">
        <v>-1.18512</v>
      </c>
      <c r="G207">
        <v>3.3230000000000003E-2</v>
      </c>
      <c r="H207">
        <v>0.84794000000000003</v>
      </c>
      <c r="I207">
        <v>0.85192999999999997</v>
      </c>
      <c r="J207">
        <v>-3.0244200000000001</v>
      </c>
      <c r="K207">
        <v>6.3390000000000002E-2</v>
      </c>
      <c r="L207">
        <v>-8.5720000000000005E-2</v>
      </c>
      <c r="M207">
        <v>-36.48471</v>
      </c>
      <c r="N207">
        <v>-0.51358999999999999</v>
      </c>
      <c r="O207">
        <v>251.43638999999999</v>
      </c>
      <c r="P207">
        <v>250.26029</v>
      </c>
      <c r="Q207">
        <v>-19453.630160000001</v>
      </c>
      <c r="R207">
        <v>-9631.6050699999996</v>
      </c>
      <c r="S207" t="s">
        <v>25</v>
      </c>
      <c r="T207" t="e">
        <f t="shared" si="3"/>
        <v>#NAME?</v>
      </c>
      <c r="U207">
        <v>5.3600000000000002E-3</v>
      </c>
      <c r="V207">
        <v>3.0000000000000001E-5</v>
      </c>
      <c r="W207">
        <v>4.1999999999999997E-3</v>
      </c>
      <c r="X207">
        <v>4.64E-3</v>
      </c>
      <c r="Y207">
        <v>7.8799999999999999E-3</v>
      </c>
      <c r="Z207">
        <v>0</v>
      </c>
      <c r="AA207">
        <v>0</v>
      </c>
    </row>
    <row r="208" spans="1:27" x14ac:dyDescent="0.25">
      <c r="A208">
        <v>208.80288999999999</v>
      </c>
      <c r="B208">
        <v>26.941770000000002</v>
      </c>
      <c r="C208">
        <v>39.915050000000001</v>
      </c>
      <c r="D208">
        <v>39.811990000000002</v>
      </c>
      <c r="E208">
        <v>29.826820000000001</v>
      </c>
      <c r="F208">
        <v>-1.18512</v>
      </c>
      <c r="G208">
        <v>3.3840000000000002E-2</v>
      </c>
      <c r="H208">
        <v>0.84784999999999999</v>
      </c>
      <c r="I208">
        <v>0.85282000000000002</v>
      </c>
      <c r="J208">
        <v>-3.0244200000000001</v>
      </c>
      <c r="K208">
        <v>6.5610000000000002E-2</v>
      </c>
      <c r="L208">
        <v>-8.5650000000000004E-2</v>
      </c>
      <c r="M208">
        <v>-36.491799999999998</v>
      </c>
      <c r="N208">
        <v>-0.51092000000000004</v>
      </c>
      <c r="O208">
        <v>251.69959</v>
      </c>
      <c r="P208">
        <v>250.23253</v>
      </c>
      <c r="Q208">
        <v>-19456.10454</v>
      </c>
      <c r="R208">
        <v>-9631.7469799999999</v>
      </c>
      <c r="S208" t="s">
        <v>25</v>
      </c>
      <c r="T208" t="e">
        <f t="shared" si="3"/>
        <v>#NAME?</v>
      </c>
      <c r="U208">
        <v>5.3600000000000002E-3</v>
      </c>
      <c r="V208">
        <v>3.0000000000000001E-5</v>
      </c>
      <c r="W208">
        <v>4.2100000000000002E-3</v>
      </c>
      <c r="X208">
        <v>4.6499999999999996E-3</v>
      </c>
      <c r="Y208">
        <v>7.8799999999999999E-3</v>
      </c>
      <c r="Z208">
        <v>0</v>
      </c>
      <c r="AA208">
        <v>0</v>
      </c>
    </row>
    <row r="209" spans="1:27" x14ac:dyDescent="0.25">
      <c r="A209">
        <v>209.80340000000001</v>
      </c>
      <c r="B209">
        <v>26.947019999999998</v>
      </c>
      <c r="C209">
        <v>39.916589999999999</v>
      </c>
      <c r="D209">
        <v>39.813200000000002</v>
      </c>
      <c r="E209">
        <v>29.832630000000002</v>
      </c>
      <c r="F209">
        <v>-1.18512</v>
      </c>
      <c r="G209">
        <v>3.2329999999999998E-2</v>
      </c>
      <c r="H209">
        <v>0.84872999999999998</v>
      </c>
      <c r="I209">
        <v>0.85497999999999996</v>
      </c>
      <c r="J209">
        <v>-3.0244200000000001</v>
      </c>
      <c r="K209">
        <v>6.4240000000000005E-2</v>
      </c>
      <c r="L209">
        <v>-8.5650000000000004E-2</v>
      </c>
      <c r="M209">
        <v>-36.498820000000002</v>
      </c>
      <c r="N209">
        <v>-0.51249999999999996</v>
      </c>
      <c r="O209">
        <v>252.33636999999999</v>
      </c>
      <c r="P209">
        <v>250.49297000000001</v>
      </c>
      <c r="Q209">
        <v>-19458.492539999999</v>
      </c>
      <c r="R209">
        <v>-9631.99352</v>
      </c>
      <c r="S209" t="s">
        <v>25</v>
      </c>
      <c r="T209" t="e">
        <f t="shared" si="3"/>
        <v>#NAME?</v>
      </c>
      <c r="U209">
        <v>5.3699999999999998E-3</v>
      </c>
      <c r="V209">
        <v>3.0000000000000001E-5</v>
      </c>
      <c r="W209">
        <v>4.2100000000000002E-3</v>
      </c>
      <c r="X209">
        <v>4.62E-3</v>
      </c>
      <c r="Y209">
        <v>7.8899999999999994E-3</v>
      </c>
      <c r="Z209">
        <v>0</v>
      </c>
      <c r="AA209">
        <v>0</v>
      </c>
    </row>
    <row r="210" spans="1:27" x14ac:dyDescent="0.25">
      <c r="A210">
        <v>210.80315999999999</v>
      </c>
      <c r="B210">
        <v>26.953289999999999</v>
      </c>
      <c r="C210">
        <v>39.917250000000003</v>
      </c>
      <c r="D210">
        <v>39.814019999999999</v>
      </c>
      <c r="E210">
        <v>29.83765</v>
      </c>
      <c r="F210">
        <v>-1.18512</v>
      </c>
      <c r="G210">
        <v>3.4470000000000001E-2</v>
      </c>
      <c r="H210">
        <v>0.84991000000000005</v>
      </c>
      <c r="I210">
        <v>0.85509000000000002</v>
      </c>
      <c r="J210">
        <v>-3.0244200000000001</v>
      </c>
      <c r="K210">
        <v>6.3100000000000003E-2</v>
      </c>
      <c r="L210">
        <v>-8.5669999999999996E-2</v>
      </c>
      <c r="M210">
        <v>-36.483040000000003</v>
      </c>
      <c r="N210">
        <v>-0.51178999999999997</v>
      </c>
      <c r="O210">
        <v>252.37011000000001</v>
      </c>
      <c r="P210">
        <v>250.84035</v>
      </c>
      <c r="Q210">
        <v>-19460.932919999999</v>
      </c>
      <c r="R210">
        <v>-9632.1264300000003</v>
      </c>
      <c r="S210" t="s">
        <v>25</v>
      </c>
      <c r="T210" t="e">
        <f t="shared" si="3"/>
        <v>#NAME?</v>
      </c>
      <c r="U210">
        <v>5.3699999999999998E-3</v>
      </c>
      <c r="V210">
        <v>3.0000000000000001E-5</v>
      </c>
      <c r="W210">
        <v>4.1999999999999997E-3</v>
      </c>
      <c r="X210">
        <v>4.6600000000000001E-3</v>
      </c>
      <c r="Y210">
        <v>7.8899999999999994E-3</v>
      </c>
      <c r="Z210">
        <v>0</v>
      </c>
      <c r="AA210">
        <v>0</v>
      </c>
    </row>
    <row r="211" spans="1:27" x14ac:dyDescent="0.25">
      <c r="A211" t="s">
        <v>29</v>
      </c>
      <c r="B211">
        <f>AVERAGE(B10:B210)</f>
        <v>26.276717114427871</v>
      </c>
      <c r="C211">
        <f t="shared" ref="C211" si="4">AVERAGE(C10:C210)</f>
        <v>39.782899601990053</v>
      </c>
      <c r="D211">
        <f t="shared" ref="D211" si="5">AVERAGE(D10:D210)</f>
        <v>39.674674875621903</v>
      </c>
      <c r="E211">
        <f t="shared" ref="E211" si="6">AVERAGE(E10:E210)</f>
        <v>29.350897363184078</v>
      </c>
      <c r="F211">
        <f t="shared" ref="F211" si="7">AVERAGE(F10:F210)</f>
        <v>-1.1851200000000048</v>
      </c>
      <c r="G211">
        <f t="shared" ref="G211" si="8">AVERAGE(G10:G210)</f>
        <v>3.4032537313432844E-2</v>
      </c>
      <c r="H211">
        <f t="shared" ref="H211" si="9">AVERAGE(H10:H210)</f>
        <v>0.85371875621890514</v>
      </c>
      <c r="I211">
        <f t="shared" ref="I211" si="10">AVERAGE(I10:I210)</f>
        <v>0.85959746268656756</v>
      </c>
      <c r="J211">
        <f xml:space="preserve"> (0.234+0.235+0.236)/3</f>
        <v>0.23499999999999999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13"/>
  <sheetViews>
    <sheetView workbookViewId="0">
      <selection activeCell="A11" sqref="A11"/>
    </sheetView>
  </sheetViews>
  <sheetFormatPr defaultRowHeight="15" x14ac:dyDescent="0.25"/>
  <cols>
    <col min="2" max="2" width="11.28515625" bestFit="1" customWidth="1"/>
    <col min="3" max="3" width="12" bestFit="1" customWidth="1"/>
    <col min="4" max="4" width="13.42578125" bestFit="1" customWidth="1"/>
    <col min="5" max="5" width="12.5703125" bestFit="1" customWidth="1"/>
    <col min="6" max="6" width="15.7109375" bestFit="1" customWidth="1"/>
    <col min="7" max="7" width="17" bestFit="1" customWidth="1"/>
    <col min="8" max="8" width="20" bestFit="1" customWidth="1"/>
    <col min="9" max="9" width="19.28515625" bestFit="1" customWidth="1"/>
    <col min="10" max="10" width="15" bestFit="1" customWidth="1"/>
  </cols>
  <sheetData>
    <row r="1" spans="1:27" x14ac:dyDescent="0.25">
      <c r="A1" t="s">
        <v>28</v>
      </c>
      <c r="B1" t="s">
        <v>1</v>
      </c>
      <c r="C1" t="s">
        <v>0</v>
      </c>
      <c r="D1" t="s">
        <v>3</v>
      </c>
      <c r="E1" t="s">
        <v>2</v>
      </c>
      <c r="F1" t="s">
        <v>4</v>
      </c>
      <c r="G1" t="s">
        <v>27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</row>
    <row r="2" spans="1:27" x14ac:dyDescent="0.25">
      <c r="A2">
        <v>78.752200000000002</v>
      </c>
      <c r="B2">
        <v>25.052589999999999</v>
      </c>
      <c r="C2">
        <v>39.692819999999998</v>
      </c>
      <c r="D2">
        <v>39.565939999999998</v>
      </c>
      <c r="E2">
        <v>27.474769999999999</v>
      </c>
      <c r="F2">
        <v>-1.18512</v>
      </c>
      <c r="G2">
        <v>4.6240000000000003E-2</v>
      </c>
      <c r="H2">
        <v>1.2386600000000001</v>
      </c>
      <c r="I2">
        <v>1.26336</v>
      </c>
      <c r="J2">
        <v>-3.0244200000000001</v>
      </c>
      <c r="K2">
        <v>6.497E-2</v>
      </c>
      <c r="L2">
        <v>-8.5699999999999998E-2</v>
      </c>
      <c r="M2">
        <v>-30.6373</v>
      </c>
      <c r="N2">
        <v>-0.62900999999999996</v>
      </c>
      <c r="O2">
        <v>372.86619999999999</v>
      </c>
      <c r="P2">
        <v>365.57650000000001</v>
      </c>
      <c r="Q2">
        <v>-18547.807789999999</v>
      </c>
      <c r="R2">
        <v>-9589.7598600000001</v>
      </c>
      <c r="S2" t="s">
        <v>25</v>
      </c>
      <c r="T2" t="e">
        <f t="shared" ref="T2:T65" si="0">-Inf</f>
        <v>#NAME?</v>
      </c>
      <c r="U2">
        <v>6.0200000000000002E-3</v>
      </c>
      <c r="V2">
        <v>3.0000000000000001E-5</v>
      </c>
      <c r="W2">
        <v>4.2100000000000002E-3</v>
      </c>
      <c r="X2">
        <v>4.8900000000000002E-3</v>
      </c>
      <c r="Y2">
        <v>9.6799999999999994E-3</v>
      </c>
      <c r="Z2">
        <v>0</v>
      </c>
      <c r="AA2">
        <v>0</v>
      </c>
    </row>
    <row r="3" spans="1:27" x14ac:dyDescent="0.25">
      <c r="A3">
        <v>79.752350000000007</v>
      </c>
      <c r="B3">
        <v>25.058620000000001</v>
      </c>
      <c r="C3">
        <v>39.689909999999998</v>
      </c>
      <c r="D3">
        <v>39.56391</v>
      </c>
      <c r="E3">
        <v>27.47428</v>
      </c>
      <c r="F3">
        <v>-1.18512</v>
      </c>
      <c r="G3">
        <v>4.512E-2</v>
      </c>
      <c r="H3">
        <v>1.23607</v>
      </c>
      <c r="I3">
        <v>1.26285</v>
      </c>
      <c r="J3">
        <v>-3.0244200000000001</v>
      </c>
      <c r="K3">
        <v>6.2520000000000006E-2</v>
      </c>
      <c r="L3">
        <v>-8.5639999999999994E-2</v>
      </c>
      <c r="M3">
        <v>-30.554870000000001</v>
      </c>
      <c r="N3">
        <v>-0.62465000000000004</v>
      </c>
      <c r="O3">
        <v>372.7158</v>
      </c>
      <c r="P3">
        <v>364.81306000000001</v>
      </c>
      <c r="Q3">
        <v>-18548.984260000001</v>
      </c>
      <c r="R3">
        <v>-9589.3169300000009</v>
      </c>
      <c r="S3" t="s">
        <v>25</v>
      </c>
      <c r="T3" t="e">
        <f t="shared" si="0"/>
        <v>#NAME?</v>
      </c>
      <c r="U3">
        <v>6.0200000000000002E-3</v>
      </c>
      <c r="V3">
        <v>3.0000000000000001E-5</v>
      </c>
      <c r="W3">
        <v>4.1999999999999997E-3</v>
      </c>
      <c r="X3">
        <v>4.8700000000000002E-3</v>
      </c>
      <c r="Y3">
        <v>9.6699999999999998E-3</v>
      </c>
      <c r="Z3">
        <v>0</v>
      </c>
      <c r="AA3">
        <v>0</v>
      </c>
    </row>
    <row r="4" spans="1:27" x14ac:dyDescent="0.25">
      <c r="A4">
        <v>80.752570000000006</v>
      </c>
      <c r="B4">
        <v>25.065750000000001</v>
      </c>
      <c r="C4">
        <v>39.687759999999997</v>
      </c>
      <c r="D4">
        <v>39.560769999999998</v>
      </c>
      <c r="E4">
        <v>27.47411</v>
      </c>
      <c r="F4">
        <v>-1.18512</v>
      </c>
      <c r="G4">
        <v>4.5990000000000003E-2</v>
      </c>
      <c r="H4">
        <v>1.23797</v>
      </c>
      <c r="I4">
        <v>1.2631699999999999</v>
      </c>
      <c r="J4">
        <v>-3.0244200000000001</v>
      </c>
      <c r="K4">
        <v>6.4519999999999994E-2</v>
      </c>
      <c r="L4">
        <v>-8.5680000000000006E-2</v>
      </c>
      <c r="M4">
        <v>-30.46256</v>
      </c>
      <c r="N4">
        <v>-0.62956999999999996</v>
      </c>
      <c r="O4">
        <v>372.81189999999998</v>
      </c>
      <c r="P4">
        <v>365.37245000000001</v>
      </c>
      <c r="Q4">
        <v>-18550.460790000001</v>
      </c>
      <c r="R4">
        <v>-9588.8438800000004</v>
      </c>
      <c r="S4" t="s">
        <v>25</v>
      </c>
      <c r="T4" t="e">
        <f t="shared" si="0"/>
        <v>#NAME?</v>
      </c>
      <c r="U4">
        <v>6.0200000000000002E-3</v>
      </c>
      <c r="V4">
        <v>3.0000000000000001E-5</v>
      </c>
      <c r="W4">
        <v>4.2100000000000002E-3</v>
      </c>
      <c r="X4">
        <v>4.8799999999999998E-3</v>
      </c>
      <c r="Y4">
        <v>9.6799999999999994E-3</v>
      </c>
      <c r="Z4">
        <v>0</v>
      </c>
      <c r="AA4">
        <v>0</v>
      </c>
    </row>
    <row r="5" spans="1:27" x14ac:dyDescent="0.25">
      <c r="A5">
        <v>81.752669999999995</v>
      </c>
      <c r="B5">
        <v>25.07152</v>
      </c>
      <c r="C5">
        <v>39.685220000000001</v>
      </c>
      <c r="D5">
        <v>39.55836</v>
      </c>
      <c r="E5">
        <v>27.473549999999999</v>
      </c>
      <c r="F5">
        <v>-1.18512</v>
      </c>
      <c r="G5">
        <v>4.6149999999999997E-2</v>
      </c>
      <c r="H5">
        <v>1.2369699999999999</v>
      </c>
      <c r="I5">
        <v>1.2658199999999999</v>
      </c>
      <c r="J5">
        <v>-3.0244200000000001</v>
      </c>
      <c r="K5">
        <v>6.4519999999999994E-2</v>
      </c>
      <c r="L5">
        <v>-8.5629999999999998E-2</v>
      </c>
      <c r="M5">
        <v>-30.382470000000001</v>
      </c>
      <c r="N5">
        <v>-0.62888999999999995</v>
      </c>
      <c r="O5">
        <v>373.59258999999997</v>
      </c>
      <c r="P5">
        <v>365.07906000000003</v>
      </c>
      <c r="Q5">
        <v>-18551.568070000001</v>
      </c>
      <c r="R5">
        <v>-9588.4000699999997</v>
      </c>
      <c r="S5" t="s">
        <v>25</v>
      </c>
      <c r="T5" t="e">
        <f t="shared" si="0"/>
        <v>#NAME?</v>
      </c>
      <c r="U5">
        <v>6.0299999999999998E-3</v>
      </c>
      <c r="V5">
        <v>3.0000000000000001E-5</v>
      </c>
      <c r="W5">
        <v>4.2100000000000002E-3</v>
      </c>
      <c r="X5">
        <v>4.8900000000000002E-3</v>
      </c>
      <c r="Y5">
        <v>9.6699999999999998E-3</v>
      </c>
      <c r="Z5">
        <v>0</v>
      </c>
      <c r="AA5">
        <v>0</v>
      </c>
    </row>
    <row r="6" spans="1:27" x14ac:dyDescent="0.25">
      <c r="A6">
        <v>82.753810000000001</v>
      </c>
      <c r="B6">
        <v>25.078869999999998</v>
      </c>
      <c r="C6">
        <v>39.682580000000002</v>
      </c>
      <c r="D6">
        <v>39.556370000000001</v>
      </c>
      <c r="E6">
        <v>27.473030000000001</v>
      </c>
      <c r="F6">
        <v>-1.18512</v>
      </c>
      <c r="G6">
        <v>4.4560000000000002E-2</v>
      </c>
      <c r="H6">
        <v>1.23752</v>
      </c>
      <c r="I6">
        <v>1.2658400000000001</v>
      </c>
      <c r="J6">
        <v>-3.0244200000000001</v>
      </c>
      <c r="K6">
        <v>6.5229999999999996E-2</v>
      </c>
      <c r="L6">
        <v>-8.5650000000000004E-2</v>
      </c>
      <c r="M6">
        <v>-30.28293</v>
      </c>
      <c r="N6">
        <v>-0.62566999999999995</v>
      </c>
      <c r="O6">
        <v>373.59858000000003</v>
      </c>
      <c r="P6">
        <v>365.24025</v>
      </c>
      <c r="Q6">
        <v>-18553.018899999999</v>
      </c>
      <c r="R6">
        <v>-9587.98488</v>
      </c>
      <c r="S6" t="s">
        <v>25</v>
      </c>
      <c r="T6" t="e">
        <f t="shared" si="0"/>
        <v>#NAME?</v>
      </c>
      <c r="U6">
        <v>6.0299999999999998E-3</v>
      </c>
      <c r="V6">
        <v>3.0000000000000001E-5</v>
      </c>
      <c r="W6">
        <v>4.2100000000000002E-3</v>
      </c>
      <c r="X6">
        <v>4.8599999999999997E-3</v>
      </c>
      <c r="Y6">
        <v>9.6799999999999994E-3</v>
      </c>
      <c r="Z6">
        <v>0</v>
      </c>
      <c r="AA6">
        <v>0</v>
      </c>
    </row>
    <row r="7" spans="1:27" x14ac:dyDescent="0.25">
      <c r="A7">
        <v>83.75385</v>
      </c>
      <c r="B7">
        <v>25.086600000000001</v>
      </c>
      <c r="C7">
        <v>39.68009</v>
      </c>
      <c r="D7">
        <v>39.553870000000003</v>
      </c>
      <c r="E7">
        <v>27.473749999999999</v>
      </c>
      <c r="F7">
        <v>-1.18512</v>
      </c>
      <c r="G7">
        <v>4.58E-2</v>
      </c>
      <c r="H7">
        <v>1.2369699999999999</v>
      </c>
      <c r="I7">
        <v>1.2626299999999999</v>
      </c>
      <c r="J7">
        <v>-3.0244200000000001</v>
      </c>
      <c r="K7">
        <v>6.3890000000000002E-2</v>
      </c>
      <c r="L7">
        <v>-8.5690000000000002E-2</v>
      </c>
      <c r="M7">
        <v>-30.194230000000001</v>
      </c>
      <c r="N7">
        <v>-0.62573999999999996</v>
      </c>
      <c r="O7">
        <v>372.65240999999997</v>
      </c>
      <c r="P7">
        <v>365.07925</v>
      </c>
      <c r="Q7">
        <v>-18554.81064</v>
      </c>
      <c r="R7">
        <v>-9587.53766</v>
      </c>
      <c r="S7" t="s">
        <v>25</v>
      </c>
      <c r="T7" t="e">
        <f t="shared" si="0"/>
        <v>#NAME?</v>
      </c>
      <c r="U7">
        <v>6.0200000000000002E-3</v>
      </c>
      <c r="V7">
        <v>3.0000000000000001E-5</v>
      </c>
      <c r="W7">
        <v>4.1999999999999997E-3</v>
      </c>
      <c r="X7">
        <v>4.8799999999999998E-3</v>
      </c>
      <c r="Y7">
        <v>9.6699999999999998E-3</v>
      </c>
      <c r="Z7">
        <v>0</v>
      </c>
      <c r="AA7">
        <v>0</v>
      </c>
    </row>
    <row r="8" spans="1:27" x14ac:dyDescent="0.25">
      <c r="A8">
        <v>84.754469999999998</v>
      </c>
      <c r="B8">
        <v>25.09366</v>
      </c>
      <c r="C8">
        <v>39.678809999999999</v>
      </c>
      <c r="D8">
        <v>39.550579999999997</v>
      </c>
      <c r="E8">
        <v>27.474080000000001</v>
      </c>
      <c r="F8">
        <v>-1.18512</v>
      </c>
      <c r="G8">
        <v>4.6309999999999997E-2</v>
      </c>
      <c r="H8">
        <v>1.23675</v>
      </c>
      <c r="I8">
        <v>1.2657499999999999</v>
      </c>
      <c r="J8">
        <v>-3.0244200000000001</v>
      </c>
      <c r="K8">
        <v>6.4409999999999995E-2</v>
      </c>
      <c r="L8">
        <v>-8.5699999999999998E-2</v>
      </c>
      <c r="M8">
        <v>-30.109190000000002</v>
      </c>
      <c r="N8">
        <v>-0.63568999999999998</v>
      </c>
      <c r="O8">
        <v>373.57344999999998</v>
      </c>
      <c r="P8">
        <v>365.01326999999998</v>
      </c>
      <c r="Q8">
        <v>-18556.380819999998</v>
      </c>
      <c r="R8">
        <v>-9587.1278000000002</v>
      </c>
      <c r="S8" t="s">
        <v>25</v>
      </c>
      <c r="T8" t="e">
        <f t="shared" si="0"/>
        <v>#NAME?</v>
      </c>
      <c r="U8">
        <v>6.0299999999999998E-3</v>
      </c>
      <c r="V8">
        <v>3.0000000000000001E-5</v>
      </c>
      <c r="W8">
        <v>4.2100000000000002E-3</v>
      </c>
      <c r="X8">
        <v>4.8900000000000002E-3</v>
      </c>
      <c r="Y8">
        <v>9.6699999999999998E-3</v>
      </c>
      <c r="Z8">
        <v>0</v>
      </c>
      <c r="AA8">
        <v>0</v>
      </c>
    </row>
    <row r="9" spans="1:27" x14ac:dyDescent="0.25">
      <c r="A9">
        <v>85.754720000000006</v>
      </c>
      <c r="B9">
        <v>25.100470000000001</v>
      </c>
      <c r="C9">
        <v>39.675910000000002</v>
      </c>
      <c r="D9">
        <v>39.548259999999999</v>
      </c>
      <c r="E9">
        <v>27.47401</v>
      </c>
      <c r="F9">
        <v>-1.18512</v>
      </c>
      <c r="G9">
        <v>4.4359999999999997E-2</v>
      </c>
      <c r="H9">
        <v>1.2362899999999999</v>
      </c>
      <c r="I9">
        <v>1.2619899999999999</v>
      </c>
      <c r="J9">
        <v>-3.0244200000000001</v>
      </c>
      <c r="K9">
        <v>6.3439999999999996E-2</v>
      </c>
      <c r="L9">
        <v>-8.5690000000000002E-2</v>
      </c>
      <c r="M9">
        <v>-30.02206</v>
      </c>
      <c r="N9">
        <v>-0.63282000000000005</v>
      </c>
      <c r="O9">
        <v>372.46235000000001</v>
      </c>
      <c r="P9">
        <v>364.87664999999998</v>
      </c>
      <c r="Q9">
        <v>-18557.81079</v>
      </c>
      <c r="R9">
        <v>-9586.6602700000003</v>
      </c>
      <c r="S9" t="s">
        <v>25</v>
      </c>
      <c r="T9" t="e">
        <f t="shared" si="0"/>
        <v>#NAME?</v>
      </c>
      <c r="U9">
        <v>6.0200000000000002E-3</v>
      </c>
      <c r="V9">
        <v>3.0000000000000001E-5</v>
      </c>
      <c r="W9">
        <v>4.1999999999999997E-3</v>
      </c>
      <c r="X9">
        <v>4.8500000000000001E-3</v>
      </c>
      <c r="Y9">
        <v>9.6699999999999998E-3</v>
      </c>
      <c r="Z9">
        <v>0</v>
      </c>
      <c r="AA9">
        <v>0</v>
      </c>
    </row>
    <row r="10" spans="1:27" x14ac:dyDescent="0.25">
      <c r="A10">
        <v>86.754589999999993</v>
      </c>
      <c r="B10">
        <v>25.10802</v>
      </c>
      <c r="C10">
        <v>39.674140000000001</v>
      </c>
      <c r="D10">
        <v>39.547519999999999</v>
      </c>
      <c r="E10">
        <v>27.474270000000001</v>
      </c>
      <c r="F10">
        <v>-1.18512</v>
      </c>
      <c r="G10">
        <v>4.3900000000000002E-2</v>
      </c>
      <c r="H10">
        <v>1.2363599999999999</v>
      </c>
      <c r="I10">
        <v>1.2632000000000001</v>
      </c>
      <c r="J10">
        <v>-3.0244200000000001</v>
      </c>
      <c r="K10">
        <v>6.497E-2</v>
      </c>
      <c r="L10">
        <v>-8.5680000000000006E-2</v>
      </c>
      <c r="M10">
        <v>-29.929939999999998</v>
      </c>
      <c r="N10">
        <v>-0.62770999999999999</v>
      </c>
      <c r="O10">
        <v>372.81849</v>
      </c>
      <c r="P10">
        <v>364.89668999999998</v>
      </c>
      <c r="Q10">
        <v>-18559.469990000001</v>
      </c>
      <c r="R10">
        <v>-9586.4350300000006</v>
      </c>
      <c r="S10" t="s">
        <v>25</v>
      </c>
      <c r="T10" t="e">
        <f t="shared" si="0"/>
        <v>#NAME?</v>
      </c>
      <c r="U10">
        <v>6.0200000000000002E-3</v>
      </c>
      <c r="V10">
        <v>3.0000000000000001E-5</v>
      </c>
      <c r="W10">
        <v>4.2100000000000002E-3</v>
      </c>
      <c r="X10">
        <v>4.8399999999999997E-3</v>
      </c>
      <c r="Y10">
        <v>9.6699999999999998E-3</v>
      </c>
      <c r="Z10">
        <v>0</v>
      </c>
      <c r="AA10">
        <v>0</v>
      </c>
    </row>
    <row r="11" spans="1:27" x14ac:dyDescent="0.25">
      <c r="A11">
        <v>87.755020000000002</v>
      </c>
      <c r="B11">
        <v>25.11469</v>
      </c>
      <c r="C11">
        <v>39.671669999999999</v>
      </c>
      <c r="D11">
        <v>39.545189999999998</v>
      </c>
      <c r="E11">
        <v>27.475660000000001</v>
      </c>
      <c r="F11">
        <v>-1.18512</v>
      </c>
      <c r="G11">
        <v>4.5350000000000001E-2</v>
      </c>
      <c r="H11">
        <v>1.23712</v>
      </c>
      <c r="I11">
        <v>1.2637700000000001</v>
      </c>
      <c r="J11">
        <v>-3.0244200000000001</v>
      </c>
      <c r="K11">
        <v>6.5280000000000005E-2</v>
      </c>
      <c r="L11">
        <v>-8.5680000000000006E-2</v>
      </c>
      <c r="M11">
        <v>-29.863009999999999</v>
      </c>
      <c r="N11">
        <v>-0.62705999999999995</v>
      </c>
      <c r="O11">
        <v>372.98840999999999</v>
      </c>
      <c r="P11">
        <v>365.12258000000003</v>
      </c>
      <c r="Q11">
        <v>-18561.1819</v>
      </c>
      <c r="R11">
        <v>-9586.0052899999991</v>
      </c>
      <c r="S11" t="s">
        <v>25</v>
      </c>
      <c r="T11" t="e">
        <f t="shared" si="0"/>
        <v>#NAME?</v>
      </c>
      <c r="U11">
        <v>6.0200000000000002E-3</v>
      </c>
      <c r="V11">
        <v>3.0000000000000001E-5</v>
      </c>
      <c r="W11">
        <v>4.2100000000000002E-3</v>
      </c>
      <c r="X11">
        <v>4.8700000000000002E-3</v>
      </c>
      <c r="Y11">
        <v>9.6799999999999994E-3</v>
      </c>
      <c r="Z11">
        <v>0</v>
      </c>
      <c r="AA11">
        <v>0</v>
      </c>
    </row>
    <row r="12" spans="1:27" x14ac:dyDescent="0.25">
      <c r="A12">
        <v>88.755610000000004</v>
      </c>
      <c r="B12">
        <v>25.123010000000001</v>
      </c>
      <c r="C12">
        <v>39.669739999999997</v>
      </c>
      <c r="D12">
        <v>39.544269999999997</v>
      </c>
      <c r="E12">
        <v>27.476089999999999</v>
      </c>
      <c r="F12">
        <v>-1.18512</v>
      </c>
      <c r="G12">
        <v>4.5929999999999999E-2</v>
      </c>
      <c r="H12">
        <v>1.2352399999999999</v>
      </c>
      <c r="I12">
        <v>1.26067</v>
      </c>
      <c r="J12">
        <v>-3.0244200000000001</v>
      </c>
      <c r="K12">
        <v>6.7599999999999993E-2</v>
      </c>
      <c r="L12">
        <v>-8.5699999999999998E-2</v>
      </c>
      <c r="M12">
        <v>-29.76333</v>
      </c>
      <c r="N12">
        <v>-0.62202000000000002</v>
      </c>
      <c r="O12">
        <v>372.07360999999997</v>
      </c>
      <c r="P12">
        <v>364.56769000000003</v>
      </c>
      <c r="Q12">
        <v>-18563.038479999999</v>
      </c>
      <c r="R12">
        <v>-9585.7497999999996</v>
      </c>
      <c r="S12" t="s">
        <v>25</v>
      </c>
      <c r="T12" t="e">
        <f t="shared" si="0"/>
        <v>#NAME?</v>
      </c>
      <c r="U12">
        <v>6.0200000000000002E-3</v>
      </c>
      <c r="V12">
        <v>3.0000000000000001E-5</v>
      </c>
      <c r="W12">
        <v>4.2199999999999998E-3</v>
      </c>
      <c r="X12">
        <v>4.8799999999999998E-3</v>
      </c>
      <c r="Y12">
        <v>9.6699999999999998E-3</v>
      </c>
      <c r="Z12">
        <v>0</v>
      </c>
      <c r="AA12">
        <v>0</v>
      </c>
    </row>
    <row r="13" spans="1:27" x14ac:dyDescent="0.25">
      <c r="A13">
        <v>89.755870000000002</v>
      </c>
      <c r="B13">
        <v>25.129090000000001</v>
      </c>
      <c r="C13">
        <v>39.667540000000002</v>
      </c>
      <c r="D13">
        <v>39.542160000000003</v>
      </c>
      <c r="E13">
        <v>27.477599999999999</v>
      </c>
      <c r="F13">
        <v>-1.18512</v>
      </c>
      <c r="G13">
        <v>4.446E-2</v>
      </c>
      <c r="H13">
        <v>1.2362599999999999</v>
      </c>
      <c r="I13">
        <v>1.2619800000000001</v>
      </c>
      <c r="J13">
        <v>-3.0244200000000001</v>
      </c>
      <c r="K13">
        <v>6.3490000000000005E-2</v>
      </c>
      <c r="L13">
        <v>-8.5650000000000004E-2</v>
      </c>
      <c r="M13">
        <v>-29.705549999999999</v>
      </c>
      <c r="N13">
        <v>-0.62158999999999998</v>
      </c>
      <c r="O13">
        <v>372.45832999999999</v>
      </c>
      <c r="P13">
        <v>364.86964999999998</v>
      </c>
      <c r="Q13">
        <v>-18564.65206</v>
      </c>
      <c r="R13">
        <v>-9585.3639999999996</v>
      </c>
      <c r="S13" t="s">
        <v>25</v>
      </c>
      <c r="T13" t="e">
        <f t="shared" si="0"/>
        <v>#NAME?</v>
      </c>
      <c r="U13">
        <v>6.0200000000000002E-3</v>
      </c>
      <c r="V13">
        <v>3.0000000000000001E-5</v>
      </c>
      <c r="W13">
        <v>4.1999999999999997E-3</v>
      </c>
      <c r="X13">
        <v>4.8500000000000001E-3</v>
      </c>
      <c r="Y13">
        <v>9.6699999999999998E-3</v>
      </c>
      <c r="Z13">
        <v>0</v>
      </c>
      <c r="AA13">
        <v>0</v>
      </c>
    </row>
    <row r="14" spans="1:27" x14ac:dyDescent="0.25">
      <c r="A14">
        <v>90.756389999999996</v>
      </c>
      <c r="B14">
        <v>25.13646</v>
      </c>
      <c r="C14">
        <v>39.667149999999999</v>
      </c>
      <c r="D14">
        <v>39.540219999999998</v>
      </c>
      <c r="E14">
        <v>27.479209999999998</v>
      </c>
      <c r="F14">
        <v>-1.18512</v>
      </c>
      <c r="G14">
        <v>4.4450000000000003E-2</v>
      </c>
      <c r="H14">
        <v>1.23655</v>
      </c>
      <c r="I14">
        <v>1.25946</v>
      </c>
      <c r="J14">
        <v>-3.0244200000000001</v>
      </c>
      <c r="K14">
        <v>6.4350000000000004E-2</v>
      </c>
      <c r="L14">
        <v>-8.5680000000000006E-2</v>
      </c>
      <c r="M14">
        <v>-29.632660000000001</v>
      </c>
      <c r="N14">
        <v>-0.62927</v>
      </c>
      <c r="O14">
        <v>371.71492000000001</v>
      </c>
      <c r="P14">
        <v>364.95373000000001</v>
      </c>
      <c r="Q14">
        <v>-18566.557359999999</v>
      </c>
      <c r="R14">
        <v>-9585.1545399999995</v>
      </c>
      <c r="S14" t="s">
        <v>25</v>
      </c>
      <c r="T14" t="e">
        <f t="shared" si="0"/>
        <v>#NAME?</v>
      </c>
      <c r="U14">
        <v>6.0200000000000002E-3</v>
      </c>
      <c r="V14">
        <v>3.0000000000000001E-5</v>
      </c>
      <c r="W14">
        <v>4.2100000000000002E-3</v>
      </c>
      <c r="X14">
        <v>4.8500000000000001E-3</v>
      </c>
      <c r="Y14">
        <v>9.6699999999999998E-3</v>
      </c>
      <c r="Z14">
        <v>0</v>
      </c>
      <c r="AA14">
        <v>0</v>
      </c>
    </row>
    <row r="15" spans="1:27" x14ac:dyDescent="0.25">
      <c r="A15">
        <v>91.756519999999995</v>
      </c>
      <c r="B15">
        <v>25.143840000000001</v>
      </c>
      <c r="C15">
        <v>39.665730000000003</v>
      </c>
      <c r="D15">
        <v>39.538870000000003</v>
      </c>
      <c r="E15">
        <v>27.481390000000001</v>
      </c>
      <c r="F15">
        <v>-1.18512</v>
      </c>
      <c r="G15">
        <v>4.3209999999999998E-2</v>
      </c>
      <c r="H15">
        <v>1.23725</v>
      </c>
      <c r="I15">
        <v>1.26294</v>
      </c>
      <c r="J15">
        <v>-3.0244200000000001</v>
      </c>
      <c r="K15">
        <v>6.3869999999999996E-2</v>
      </c>
      <c r="L15">
        <v>-8.5680000000000006E-2</v>
      </c>
      <c r="M15">
        <v>-29.566859999999998</v>
      </c>
      <c r="N15">
        <v>-0.62890999999999997</v>
      </c>
      <c r="O15">
        <v>372.74263000000002</v>
      </c>
      <c r="P15">
        <v>365.16162000000003</v>
      </c>
      <c r="Q15">
        <v>-18568.590749999999</v>
      </c>
      <c r="R15">
        <v>-9584.90726</v>
      </c>
      <c r="S15" t="s">
        <v>25</v>
      </c>
      <c r="T15" t="e">
        <f t="shared" si="0"/>
        <v>#NAME?</v>
      </c>
      <c r="U15">
        <v>6.0200000000000002E-3</v>
      </c>
      <c r="V15">
        <v>3.0000000000000001E-5</v>
      </c>
      <c r="W15">
        <v>4.1999999999999997E-3</v>
      </c>
      <c r="X15">
        <v>4.8300000000000001E-3</v>
      </c>
      <c r="Y15">
        <v>9.6799999999999994E-3</v>
      </c>
      <c r="Z15">
        <v>0</v>
      </c>
      <c r="AA15">
        <v>0</v>
      </c>
    </row>
    <row r="16" spans="1:27" x14ac:dyDescent="0.25">
      <c r="A16">
        <v>92.756659999999997</v>
      </c>
      <c r="B16">
        <v>25.151389999999999</v>
      </c>
      <c r="C16">
        <v>39.664569999999998</v>
      </c>
      <c r="D16">
        <v>39.537779999999998</v>
      </c>
      <c r="E16">
        <v>27.482900000000001</v>
      </c>
      <c r="F16">
        <v>-1.18512</v>
      </c>
      <c r="G16">
        <v>4.4999999999999998E-2</v>
      </c>
      <c r="H16">
        <v>1.2371000000000001</v>
      </c>
      <c r="I16">
        <v>1.2664200000000001</v>
      </c>
      <c r="J16">
        <v>-3.0244200000000001</v>
      </c>
      <c r="K16">
        <v>6.5409999999999996E-2</v>
      </c>
      <c r="L16">
        <v>-8.5669999999999996E-2</v>
      </c>
      <c r="M16">
        <v>-29.49044</v>
      </c>
      <c r="N16">
        <v>-0.62851000000000001</v>
      </c>
      <c r="O16">
        <v>373.76853999999997</v>
      </c>
      <c r="P16">
        <v>365.11534</v>
      </c>
      <c r="Q16">
        <v>-18570.513370000001</v>
      </c>
      <c r="R16">
        <v>-9584.7049999999999</v>
      </c>
      <c r="S16" t="s">
        <v>25</v>
      </c>
      <c r="T16" t="e">
        <f t="shared" si="0"/>
        <v>#NAME?</v>
      </c>
      <c r="U16">
        <v>6.0299999999999998E-3</v>
      </c>
      <c r="V16">
        <v>3.0000000000000001E-5</v>
      </c>
      <c r="W16">
        <v>4.2100000000000002E-3</v>
      </c>
      <c r="X16">
        <v>4.8599999999999997E-3</v>
      </c>
      <c r="Y16">
        <v>9.6699999999999998E-3</v>
      </c>
      <c r="Z16">
        <v>0</v>
      </c>
      <c r="AA16">
        <v>0</v>
      </c>
    </row>
    <row r="17" spans="1:27" x14ac:dyDescent="0.25">
      <c r="A17">
        <v>93.756450000000001</v>
      </c>
      <c r="B17">
        <v>25.159210000000002</v>
      </c>
      <c r="C17">
        <v>39.663229999999999</v>
      </c>
      <c r="D17">
        <v>39.536560000000001</v>
      </c>
      <c r="E17">
        <v>27.48452</v>
      </c>
      <c r="F17">
        <v>-1.18512</v>
      </c>
      <c r="G17">
        <v>4.6080000000000003E-2</v>
      </c>
      <c r="H17">
        <v>1.2375700000000001</v>
      </c>
      <c r="I17">
        <v>1.2655400000000001</v>
      </c>
      <c r="J17">
        <v>-3.0244200000000001</v>
      </c>
      <c r="K17">
        <v>6.5430000000000002E-2</v>
      </c>
      <c r="L17">
        <v>-8.566E-2</v>
      </c>
      <c r="M17">
        <v>-29.412050000000001</v>
      </c>
      <c r="N17">
        <v>-0.62795999999999996</v>
      </c>
      <c r="O17">
        <v>373.51114999999999</v>
      </c>
      <c r="P17">
        <v>365.25562000000002</v>
      </c>
      <c r="Q17">
        <v>-18572.520110000001</v>
      </c>
      <c r="R17">
        <v>-9584.4755100000002</v>
      </c>
      <c r="S17" t="s">
        <v>25</v>
      </c>
      <c r="T17" t="e">
        <f t="shared" si="0"/>
        <v>#NAME?</v>
      </c>
      <c r="U17">
        <v>6.0200000000000002E-3</v>
      </c>
      <c r="V17">
        <v>3.0000000000000001E-5</v>
      </c>
      <c r="W17">
        <v>4.2100000000000002E-3</v>
      </c>
      <c r="X17">
        <v>4.8799999999999998E-3</v>
      </c>
      <c r="Y17">
        <v>9.6799999999999994E-3</v>
      </c>
      <c r="Z17">
        <v>0</v>
      </c>
      <c r="AA17">
        <v>0</v>
      </c>
    </row>
    <row r="18" spans="1:27" x14ac:dyDescent="0.25">
      <c r="A18">
        <v>94.756690000000006</v>
      </c>
      <c r="B18">
        <v>25.167249999999999</v>
      </c>
      <c r="C18">
        <v>39.66142</v>
      </c>
      <c r="D18">
        <v>39.535800000000002</v>
      </c>
      <c r="E18">
        <v>27.486650000000001</v>
      </c>
      <c r="F18">
        <v>-1.18512</v>
      </c>
      <c r="G18">
        <v>4.5580000000000002E-2</v>
      </c>
      <c r="H18">
        <v>1.2376400000000001</v>
      </c>
      <c r="I18">
        <v>1.2665999999999999</v>
      </c>
      <c r="J18">
        <v>-3.0244200000000001</v>
      </c>
      <c r="K18">
        <v>6.3700000000000007E-2</v>
      </c>
      <c r="L18">
        <v>-8.566E-2</v>
      </c>
      <c r="M18">
        <v>-29.33727</v>
      </c>
      <c r="N18">
        <v>-0.62278</v>
      </c>
      <c r="O18">
        <v>373.82211999999998</v>
      </c>
      <c r="P18">
        <v>365.27697999999998</v>
      </c>
      <c r="Q18">
        <v>-18574.67885</v>
      </c>
      <c r="R18">
        <v>-9584.2447200000006</v>
      </c>
      <c r="S18" t="s">
        <v>25</v>
      </c>
      <c r="T18" t="e">
        <f t="shared" si="0"/>
        <v>#NAME?</v>
      </c>
      <c r="U18">
        <v>6.0299999999999998E-3</v>
      </c>
      <c r="V18">
        <v>3.0000000000000001E-5</v>
      </c>
      <c r="W18">
        <v>4.1999999999999997E-3</v>
      </c>
      <c r="X18">
        <v>4.8799999999999998E-3</v>
      </c>
      <c r="Y18">
        <v>9.6799999999999994E-3</v>
      </c>
      <c r="Z18">
        <v>0</v>
      </c>
      <c r="AA18">
        <v>0</v>
      </c>
    </row>
    <row r="19" spans="1:27" x14ac:dyDescent="0.25">
      <c r="A19">
        <v>95.757009999999994</v>
      </c>
      <c r="B19">
        <v>25.17578</v>
      </c>
      <c r="C19">
        <v>39.660499999999999</v>
      </c>
      <c r="D19">
        <v>39.534419999999997</v>
      </c>
      <c r="E19">
        <v>27.489709999999999</v>
      </c>
      <c r="F19">
        <v>-1.18512</v>
      </c>
      <c r="G19">
        <v>4.3860000000000003E-2</v>
      </c>
      <c r="H19">
        <v>1.23814</v>
      </c>
      <c r="I19">
        <v>1.2650600000000001</v>
      </c>
      <c r="J19">
        <v>-3.0244200000000001</v>
      </c>
      <c r="K19">
        <v>6.3329999999999997E-2</v>
      </c>
      <c r="L19">
        <v>-8.5639999999999994E-2</v>
      </c>
      <c r="M19">
        <v>-29.268049999999999</v>
      </c>
      <c r="N19">
        <v>-0.62507000000000001</v>
      </c>
      <c r="O19">
        <v>373.36892</v>
      </c>
      <c r="P19">
        <v>365.42203000000001</v>
      </c>
      <c r="Q19">
        <v>-18577.14039</v>
      </c>
      <c r="R19">
        <v>-9584.0388199999998</v>
      </c>
      <c r="S19" t="s">
        <v>25</v>
      </c>
      <c r="T19" t="e">
        <f t="shared" si="0"/>
        <v>#NAME?</v>
      </c>
      <c r="U19">
        <v>6.0200000000000002E-3</v>
      </c>
      <c r="V19">
        <v>3.0000000000000001E-5</v>
      </c>
      <c r="W19">
        <v>4.1999999999999997E-3</v>
      </c>
      <c r="X19">
        <v>4.8399999999999997E-3</v>
      </c>
      <c r="Y19">
        <v>9.6799999999999994E-3</v>
      </c>
      <c r="Z19">
        <v>0</v>
      </c>
      <c r="AA19">
        <v>0</v>
      </c>
    </row>
    <row r="20" spans="1:27" x14ac:dyDescent="0.25">
      <c r="A20">
        <v>96.757559999999998</v>
      </c>
      <c r="B20">
        <v>25.184059999999999</v>
      </c>
      <c r="C20">
        <v>39.659709999999997</v>
      </c>
      <c r="D20">
        <v>39.533610000000003</v>
      </c>
      <c r="E20">
        <v>27.49241</v>
      </c>
      <c r="F20">
        <v>-1.18512</v>
      </c>
      <c r="G20">
        <v>4.446E-2</v>
      </c>
      <c r="H20">
        <v>1.23732</v>
      </c>
      <c r="I20">
        <v>1.26373</v>
      </c>
      <c r="J20">
        <v>-3.0244200000000001</v>
      </c>
      <c r="K20">
        <v>6.5460000000000004E-2</v>
      </c>
      <c r="L20">
        <v>-8.5629999999999998E-2</v>
      </c>
      <c r="M20">
        <v>-29.197520000000001</v>
      </c>
      <c r="N20">
        <v>-0.62514999999999998</v>
      </c>
      <c r="O20">
        <v>372.97620999999998</v>
      </c>
      <c r="P20">
        <v>365.18049000000002</v>
      </c>
      <c r="Q20">
        <v>-18579.472570000002</v>
      </c>
      <c r="R20">
        <v>-9583.8958000000002</v>
      </c>
      <c r="S20" t="s">
        <v>25</v>
      </c>
      <c r="T20" t="e">
        <f t="shared" si="0"/>
        <v>#NAME?</v>
      </c>
      <c r="U20">
        <v>6.0200000000000002E-3</v>
      </c>
      <c r="V20">
        <v>3.0000000000000001E-5</v>
      </c>
      <c r="W20">
        <v>4.2100000000000002E-3</v>
      </c>
      <c r="X20">
        <v>4.8500000000000001E-3</v>
      </c>
      <c r="Y20">
        <v>9.6799999999999994E-3</v>
      </c>
      <c r="Z20">
        <v>0</v>
      </c>
      <c r="AA20">
        <v>0</v>
      </c>
    </row>
    <row r="21" spans="1:27" x14ac:dyDescent="0.25">
      <c r="A21">
        <v>97.757220000000004</v>
      </c>
      <c r="B21">
        <v>25.191469999999999</v>
      </c>
      <c r="C21">
        <v>39.6586</v>
      </c>
      <c r="D21">
        <v>39.532940000000004</v>
      </c>
      <c r="E21">
        <v>27.494589999999999</v>
      </c>
      <c r="F21">
        <v>-1.18512</v>
      </c>
      <c r="G21">
        <v>4.5330000000000002E-2</v>
      </c>
      <c r="H21">
        <v>1.2383900000000001</v>
      </c>
      <c r="I21">
        <v>1.2602800000000001</v>
      </c>
      <c r="J21">
        <v>-3.0244200000000001</v>
      </c>
      <c r="K21">
        <v>6.4229999999999995E-2</v>
      </c>
      <c r="L21">
        <v>-8.5739999999999997E-2</v>
      </c>
      <c r="M21">
        <v>-29.13129</v>
      </c>
      <c r="N21">
        <v>-0.62294000000000005</v>
      </c>
      <c r="O21">
        <v>371.95724999999999</v>
      </c>
      <c r="P21">
        <v>365.49668000000003</v>
      </c>
      <c r="Q21">
        <v>-18581.510539999999</v>
      </c>
      <c r="R21">
        <v>-9583.7364199999993</v>
      </c>
      <c r="S21" t="s">
        <v>25</v>
      </c>
      <c r="T21" t="e">
        <f t="shared" si="0"/>
        <v>#NAME?</v>
      </c>
      <c r="U21">
        <v>6.0200000000000002E-3</v>
      </c>
      <c r="V21">
        <v>2.0000000000000002E-5</v>
      </c>
      <c r="W21">
        <v>4.2100000000000002E-3</v>
      </c>
      <c r="X21">
        <v>4.8700000000000002E-3</v>
      </c>
      <c r="Y21">
        <v>9.6799999999999994E-3</v>
      </c>
      <c r="Z21">
        <v>0</v>
      </c>
      <c r="AA21">
        <v>0</v>
      </c>
    </row>
    <row r="22" spans="1:27" x14ac:dyDescent="0.25">
      <c r="A22">
        <v>98.75761</v>
      </c>
      <c r="B22">
        <v>25.199159999999999</v>
      </c>
      <c r="C22">
        <v>39.657730000000001</v>
      </c>
      <c r="D22">
        <v>39.532559999999997</v>
      </c>
      <c r="E22">
        <v>27.496949999999998</v>
      </c>
      <c r="F22">
        <v>-1.18512</v>
      </c>
      <c r="G22">
        <v>4.539E-2</v>
      </c>
      <c r="H22">
        <v>1.2380199999999999</v>
      </c>
      <c r="I22">
        <v>1.2667600000000001</v>
      </c>
      <c r="J22">
        <v>-3.0244200000000001</v>
      </c>
      <c r="K22">
        <v>6.2770000000000006E-2</v>
      </c>
      <c r="L22">
        <v>-8.5690000000000002E-2</v>
      </c>
      <c r="M22">
        <v>-29.064080000000001</v>
      </c>
      <c r="N22">
        <v>-0.62050000000000005</v>
      </c>
      <c r="O22">
        <v>373.87043999999997</v>
      </c>
      <c r="P22">
        <v>365.38709</v>
      </c>
      <c r="Q22">
        <v>-18583.645550000001</v>
      </c>
      <c r="R22">
        <v>-9583.6245699999999</v>
      </c>
      <c r="S22" t="s">
        <v>25</v>
      </c>
      <c r="T22" t="e">
        <f t="shared" si="0"/>
        <v>#NAME?</v>
      </c>
      <c r="U22">
        <v>6.0299999999999998E-3</v>
      </c>
      <c r="V22">
        <v>3.0000000000000001E-5</v>
      </c>
      <c r="W22">
        <v>4.1999999999999997E-3</v>
      </c>
      <c r="X22">
        <v>4.8700000000000002E-3</v>
      </c>
      <c r="Y22">
        <v>9.6799999999999994E-3</v>
      </c>
      <c r="Z22">
        <v>0</v>
      </c>
      <c r="AA22">
        <v>0</v>
      </c>
    </row>
    <row r="23" spans="1:27" x14ac:dyDescent="0.25">
      <c r="A23">
        <v>99.758420000000001</v>
      </c>
      <c r="B23">
        <v>25.208400000000001</v>
      </c>
      <c r="C23">
        <v>39.65652</v>
      </c>
      <c r="D23">
        <v>39.531199999999998</v>
      </c>
      <c r="E23">
        <v>27.499749999999999</v>
      </c>
      <c r="F23">
        <v>-1.18512</v>
      </c>
      <c r="G23">
        <v>4.521E-2</v>
      </c>
      <c r="H23">
        <v>1.23793</v>
      </c>
      <c r="I23">
        <v>1.2624599999999999</v>
      </c>
      <c r="J23">
        <v>-3.0244200000000001</v>
      </c>
      <c r="K23">
        <v>6.5280000000000005E-2</v>
      </c>
      <c r="L23">
        <v>-8.5730000000000001E-2</v>
      </c>
      <c r="M23">
        <v>-28.982510000000001</v>
      </c>
      <c r="N23">
        <v>-0.62129000000000001</v>
      </c>
      <c r="O23">
        <v>372.6019</v>
      </c>
      <c r="P23">
        <v>365.36045999999999</v>
      </c>
      <c r="Q23">
        <v>-18586.202140000001</v>
      </c>
      <c r="R23">
        <v>-9583.3935299999994</v>
      </c>
      <c r="S23" t="s">
        <v>25</v>
      </c>
      <c r="T23" t="e">
        <f t="shared" si="0"/>
        <v>#NAME?</v>
      </c>
      <c r="U23">
        <v>6.0200000000000002E-3</v>
      </c>
      <c r="V23">
        <v>3.0000000000000001E-5</v>
      </c>
      <c r="W23">
        <v>4.2100000000000002E-3</v>
      </c>
      <c r="X23">
        <v>4.8700000000000002E-3</v>
      </c>
      <c r="Y23">
        <v>9.6799999999999994E-3</v>
      </c>
      <c r="Z23">
        <v>0</v>
      </c>
      <c r="AA23">
        <v>0</v>
      </c>
    </row>
    <row r="24" spans="1:27" x14ac:dyDescent="0.25">
      <c r="A24">
        <v>100.75841</v>
      </c>
      <c r="B24">
        <v>25.216840000000001</v>
      </c>
      <c r="C24">
        <v>39.655140000000003</v>
      </c>
      <c r="D24">
        <v>39.529870000000003</v>
      </c>
      <c r="E24">
        <v>27.502410000000001</v>
      </c>
      <c r="F24">
        <v>-1.18512</v>
      </c>
      <c r="G24">
        <v>4.505E-2</v>
      </c>
      <c r="H24">
        <v>1.23804</v>
      </c>
      <c r="I24">
        <v>1.2642899999999999</v>
      </c>
      <c r="J24">
        <v>-3.0244200000000001</v>
      </c>
      <c r="K24">
        <v>6.565E-2</v>
      </c>
      <c r="L24">
        <v>-8.5629999999999998E-2</v>
      </c>
      <c r="M24">
        <v>-28.909410000000001</v>
      </c>
      <c r="N24">
        <v>-0.62104000000000004</v>
      </c>
      <c r="O24">
        <v>373.14021000000002</v>
      </c>
      <c r="P24">
        <v>365.39494999999999</v>
      </c>
      <c r="Q24">
        <v>-18588.560310000001</v>
      </c>
      <c r="R24">
        <v>-9583.1509900000001</v>
      </c>
      <c r="S24" t="s">
        <v>25</v>
      </c>
      <c r="T24" t="e">
        <f t="shared" si="0"/>
        <v>#NAME?</v>
      </c>
      <c r="U24">
        <v>6.0200000000000002E-3</v>
      </c>
      <c r="V24">
        <v>3.0000000000000001E-5</v>
      </c>
      <c r="W24">
        <v>4.2100000000000002E-3</v>
      </c>
      <c r="X24">
        <v>4.8599999999999997E-3</v>
      </c>
      <c r="Y24">
        <v>9.6799999999999994E-3</v>
      </c>
      <c r="Z24">
        <v>0</v>
      </c>
      <c r="AA24">
        <v>0</v>
      </c>
    </row>
    <row r="25" spans="1:27" x14ac:dyDescent="0.25">
      <c r="A25">
        <v>101.75839000000001</v>
      </c>
      <c r="B25">
        <v>25.225539999999999</v>
      </c>
      <c r="C25">
        <v>39.654440000000001</v>
      </c>
      <c r="D25">
        <v>39.529200000000003</v>
      </c>
      <c r="E25">
        <v>27.504950000000001</v>
      </c>
      <c r="F25">
        <v>-1.18512</v>
      </c>
      <c r="G25">
        <v>4.5740000000000003E-2</v>
      </c>
      <c r="H25">
        <v>1.23827</v>
      </c>
      <c r="I25">
        <v>1.26186</v>
      </c>
      <c r="J25">
        <v>-3.0244200000000001</v>
      </c>
      <c r="K25">
        <v>6.3649999999999998E-2</v>
      </c>
      <c r="L25">
        <v>-8.566E-2</v>
      </c>
      <c r="M25">
        <v>-28.83155</v>
      </c>
      <c r="N25">
        <v>-0.62085999999999997</v>
      </c>
      <c r="O25">
        <v>372.42469999999997</v>
      </c>
      <c r="P25">
        <v>365.46208000000001</v>
      </c>
      <c r="Q25">
        <v>-18590.950509999999</v>
      </c>
      <c r="R25">
        <v>-9583.0281400000003</v>
      </c>
      <c r="S25" t="s">
        <v>25</v>
      </c>
      <c r="T25" t="e">
        <f t="shared" si="0"/>
        <v>#NAME?</v>
      </c>
      <c r="U25">
        <v>6.0200000000000002E-3</v>
      </c>
      <c r="V25">
        <v>3.0000000000000001E-5</v>
      </c>
      <c r="W25">
        <v>4.1999999999999997E-3</v>
      </c>
      <c r="X25">
        <v>4.8799999999999998E-3</v>
      </c>
      <c r="Y25">
        <v>9.6799999999999994E-3</v>
      </c>
      <c r="Z25">
        <v>0</v>
      </c>
      <c r="AA25">
        <v>0</v>
      </c>
    </row>
    <row r="26" spans="1:27" x14ac:dyDescent="0.25">
      <c r="A26">
        <v>102.75841</v>
      </c>
      <c r="B26">
        <v>25.23377</v>
      </c>
      <c r="C26">
        <v>39.654139999999998</v>
      </c>
      <c r="D26">
        <v>39.529679999999999</v>
      </c>
      <c r="E26">
        <v>27.507300000000001</v>
      </c>
      <c r="F26">
        <v>-1.18512</v>
      </c>
      <c r="G26">
        <v>4.4470000000000003E-2</v>
      </c>
      <c r="H26">
        <v>1.23844</v>
      </c>
      <c r="I26">
        <v>1.26206</v>
      </c>
      <c r="J26">
        <v>-3.0244200000000001</v>
      </c>
      <c r="K26">
        <v>6.2740000000000004E-2</v>
      </c>
      <c r="L26">
        <v>-8.5680000000000006E-2</v>
      </c>
      <c r="M26">
        <v>-28.757190000000001</v>
      </c>
      <c r="N26">
        <v>-0.61699999999999999</v>
      </c>
      <c r="O26">
        <v>372.48394000000002</v>
      </c>
      <c r="P26">
        <v>365.51119</v>
      </c>
      <c r="Q26">
        <v>-18593.19817</v>
      </c>
      <c r="R26">
        <v>-9583.0447299999996</v>
      </c>
      <c r="S26" t="s">
        <v>25</v>
      </c>
      <c r="T26" t="e">
        <f t="shared" si="0"/>
        <v>#NAME?</v>
      </c>
      <c r="U26">
        <v>6.0200000000000002E-3</v>
      </c>
      <c r="V26">
        <v>3.0000000000000001E-5</v>
      </c>
      <c r="W26">
        <v>4.1999999999999997E-3</v>
      </c>
      <c r="X26">
        <v>4.8500000000000001E-3</v>
      </c>
      <c r="Y26">
        <v>9.6799999999999994E-3</v>
      </c>
      <c r="Z26">
        <v>0</v>
      </c>
      <c r="AA26">
        <v>0</v>
      </c>
    </row>
    <row r="27" spans="1:27" x14ac:dyDescent="0.25">
      <c r="A27">
        <v>103.75841</v>
      </c>
      <c r="B27">
        <v>25.241800000000001</v>
      </c>
      <c r="C27">
        <v>39.654229999999998</v>
      </c>
      <c r="D27">
        <v>39.528080000000003</v>
      </c>
      <c r="E27">
        <v>27.510079999999999</v>
      </c>
      <c r="F27">
        <v>-1.18512</v>
      </c>
      <c r="G27">
        <v>4.573E-2</v>
      </c>
      <c r="H27">
        <v>1.2379599999999999</v>
      </c>
      <c r="I27">
        <v>1.26414</v>
      </c>
      <c r="J27">
        <v>-3.0244200000000001</v>
      </c>
      <c r="K27">
        <v>6.6110000000000002E-2</v>
      </c>
      <c r="L27">
        <v>-8.5629999999999998E-2</v>
      </c>
      <c r="M27">
        <v>-28.69069</v>
      </c>
      <c r="N27">
        <v>-0.62539</v>
      </c>
      <c r="O27">
        <v>373.09575000000001</v>
      </c>
      <c r="P27">
        <v>365.37151999999998</v>
      </c>
      <c r="Q27">
        <v>-18595.496520000001</v>
      </c>
      <c r="R27">
        <v>-9582.9087299999992</v>
      </c>
      <c r="S27" t="s">
        <v>25</v>
      </c>
      <c r="T27" t="e">
        <f t="shared" si="0"/>
        <v>#NAME?</v>
      </c>
      <c r="U27">
        <v>6.0200000000000002E-3</v>
      </c>
      <c r="V27">
        <v>3.0000000000000001E-5</v>
      </c>
      <c r="W27">
        <v>4.2100000000000002E-3</v>
      </c>
      <c r="X27">
        <v>4.8799999999999998E-3</v>
      </c>
      <c r="Y27">
        <v>9.6799999999999994E-3</v>
      </c>
      <c r="Z27">
        <v>0</v>
      </c>
      <c r="AA27">
        <v>0</v>
      </c>
    </row>
    <row r="28" spans="1:27" x14ac:dyDescent="0.25">
      <c r="A28">
        <v>104.75838</v>
      </c>
      <c r="B28">
        <v>25.250969999999999</v>
      </c>
      <c r="C28">
        <v>39.652979999999999</v>
      </c>
      <c r="D28">
        <v>39.526719999999997</v>
      </c>
      <c r="E28">
        <v>27.514690000000002</v>
      </c>
      <c r="F28">
        <v>-1.18512</v>
      </c>
      <c r="G28">
        <v>4.521E-2</v>
      </c>
      <c r="H28">
        <v>1.2372399999999999</v>
      </c>
      <c r="I28">
        <v>1.26505</v>
      </c>
      <c r="J28">
        <v>-3.0244200000000001</v>
      </c>
      <c r="K28">
        <v>6.4560000000000006E-2</v>
      </c>
      <c r="L28">
        <v>-8.5680000000000006E-2</v>
      </c>
      <c r="M28">
        <v>-28.63306</v>
      </c>
      <c r="N28">
        <v>-0.62590999999999997</v>
      </c>
      <c r="O28">
        <v>373.36487</v>
      </c>
      <c r="P28">
        <v>365.15652</v>
      </c>
      <c r="Q28">
        <v>-18598.42326</v>
      </c>
      <c r="R28">
        <v>-9582.6757600000001</v>
      </c>
      <c r="S28" t="s">
        <v>25</v>
      </c>
      <c r="T28" t="e">
        <f t="shared" si="0"/>
        <v>#NAME?</v>
      </c>
      <c r="U28">
        <v>6.0200000000000002E-3</v>
      </c>
      <c r="V28">
        <v>3.0000000000000001E-5</v>
      </c>
      <c r="W28">
        <v>4.2100000000000002E-3</v>
      </c>
      <c r="X28">
        <v>4.8700000000000002E-3</v>
      </c>
      <c r="Y28">
        <v>9.6799999999999994E-3</v>
      </c>
      <c r="Z28">
        <v>0</v>
      </c>
      <c r="AA28">
        <v>0</v>
      </c>
    </row>
    <row r="29" spans="1:27" x14ac:dyDescent="0.25">
      <c r="A29">
        <v>105.75841</v>
      </c>
      <c r="B29">
        <v>25.25882</v>
      </c>
      <c r="C29">
        <v>39.652419999999999</v>
      </c>
      <c r="D29">
        <v>39.526760000000003</v>
      </c>
      <c r="E29">
        <v>27.517309999999998</v>
      </c>
      <c r="F29">
        <v>-1.18512</v>
      </c>
      <c r="G29">
        <v>4.4429999999999997E-2</v>
      </c>
      <c r="H29">
        <v>1.23786</v>
      </c>
      <c r="I29">
        <v>1.26566</v>
      </c>
      <c r="J29">
        <v>-3.0244200000000001</v>
      </c>
      <c r="K29">
        <v>6.3E-2</v>
      </c>
      <c r="L29">
        <v>-8.5650000000000004E-2</v>
      </c>
      <c r="M29">
        <v>-28.566859999999998</v>
      </c>
      <c r="N29">
        <v>-0.62297000000000002</v>
      </c>
      <c r="O29">
        <v>373.54574000000002</v>
      </c>
      <c r="P29">
        <v>365.34034000000003</v>
      </c>
      <c r="Q29">
        <v>-18600.649119999998</v>
      </c>
      <c r="R29">
        <v>-9582.6293100000003</v>
      </c>
      <c r="S29" t="s">
        <v>25</v>
      </c>
      <c r="T29" t="e">
        <f t="shared" si="0"/>
        <v>#NAME?</v>
      </c>
      <c r="U29">
        <v>6.0299999999999998E-3</v>
      </c>
      <c r="V29">
        <v>3.0000000000000001E-5</v>
      </c>
      <c r="W29">
        <v>4.1999999999999997E-3</v>
      </c>
      <c r="X29">
        <v>4.8500000000000001E-3</v>
      </c>
      <c r="Y29">
        <v>9.6799999999999994E-3</v>
      </c>
      <c r="Z29">
        <v>0</v>
      </c>
      <c r="AA29">
        <v>0</v>
      </c>
    </row>
    <row r="30" spans="1:27" x14ac:dyDescent="0.25">
      <c r="A30">
        <v>106.75842</v>
      </c>
      <c r="B30">
        <v>25.267430000000001</v>
      </c>
      <c r="C30">
        <v>39.651760000000003</v>
      </c>
      <c r="D30">
        <v>39.526649999999997</v>
      </c>
      <c r="E30">
        <v>27.52074</v>
      </c>
      <c r="F30">
        <v>-1.18512</v>
      </c>
      <c r="G30">
        <v>4.6679999999999999E-2</v>
      </c>
      <c r="H30">
        <v>1.23773</v>
      </c>
      <c r="I30">
        <v>1.2648999999999999</v>
      </c>
      <c r="J30">
        <v>-3.0244200000000001</v>
      </c>
      <c r="K30">
        <v>6.4799999999999996E-2</v>
      </c>
      <c r="L30">
        <v>-8.5650000000000004E-2</v>
      </c>
      <c r="M30">
        <v>-28.501380000000001</v>
      </c>
      <c r="N30">
        <v>-0.62024999999999997</v>
      </c>
      <c r="O30">
        <v>373.32069000000001</v>
      </c>
      <c r="P30">
        <v>365.30367999999999</v>
      </c>
      <c r="Q30">
        <v>-18603.208549999999</v>
      </c>
      <c r="R30">
        <v>-9582.5601499999993</v>
      </c>
      <c r="S30" t="s">
        <v>25</v>
      </c>
      <c r="T30" t="e">
        <f t="shared" si="0"/>
        <v>#NAME?</v>
      </c>
      <c r="U30">
        <v>6.0200000000000002E-3</v>
      </c>
      <c r="V30">
        <v>3.0000000000000001E-5</v>
      </c>
      <c r="W30">
        <v>4.2100000000000002E-3</v>
      </c>
      <c r="X30">
        <v>4.8999999999999998E-3</v>
      </c>
      <c r="Y30">
        <v>9.6799999999999994E-3</v>
      </c>
      <c r="Z30">
        <v>0</v>
      </c>
      <c r="AA30">
        <v>0</v>
      </c>
    </row>
    <row r="31" spans="1:27" x14ac:dyDescent="0.25">
      <c r="A31">
        <v>107.75839000000001</v>
      </c>
      <c r="B31">
        <v>25.276060000000001</v>
      </c>
      <c r="C31">
        <v>39.650849999999998</v>
      </c>
      <c r="D31">
        <v>39.525979999999997</v>
      </c>
      <c r="E31">
        <v>27.524789999999999</v>
      </c>
      <c r="F31">
        <v>-1.18512</v>
      </c>
      <c r="G31">
        <v>4.546E-2</v>
      </c>
      <c r="H31">
        <v>1.2364999999999999</v>
      </c>
      <c r="I31">
        <v>1.2643200000000001</v>
      </c>
      <c r="J31">
        <v>-3.0244200000000001</v>
      </c>
      <c r="K31">
        <v>6.3119999999999996E-2</v>
      </c>
      <c r="L31">
        <v>-8.566E-2</v>
      </c>
      <c r="M31">
        <v>-28.443439999999999</v>
      </c>
      <c r="N31">
        <v>-0.61902000000000001</v>
      </c>
      <c r="O31">
        <v>373.15001999999998</v>
      </c>
      <c r="P31">
        <v>364.93952999999999</v>
      </c>
      <c r="Q31">
        <v>-18605.9025</v>
      </c>
      <c r="R31">
        <v>-9582.4185300000008</v>
      </c>
      <c r="S31" t="s">
        <v>25</v>
      </c>
      <c r="T31" t="e">
        <f t="shared" si="0"/>
        <v>#NAME?</v>
      </c>
      <c r="U31">
        <v>6.0200000000000002E-3</v>
      </c>
      <c r="V31">
        <v>3.0000000000000001E-5</v>
      </c>
      <c r="W31">
        <v>4.1999999999999997E-3</v>
      </c>
      <c r="X31">
        <v>4.8700000000000002E-3</v>
      </c>
      <c r="Y31">
        <v>9.6699999999999998E-3</v>
      </c>
      <c r="Z31">
        <v>0</v>
      </c>
      <c r="AA31">
        <v>0</v>
      </c>
    </row>
    <row r="32" spans="1:27" x14ac:dyDescent="0.25">
      <c r="A32">
        <v>108.75839999999999</v>
      </c>
      <c r="B32">
        <v>25.285640000000001</v>
      </c>
      <c r="C32">
        <v>39.650550000000003</v>
      </c>
      <c r="D32">
        <v>39.526139999999998</v>
      </c>
      <c r="E32">
        <v>27.527899999999999</v>
      </c>
      <c r="F32">
        <v>-1.18512</v>
      </c>
      <c r="G32">
        <v>4.6280000000000002E-2</v>
      </c>
      <c r="H32">
        <v>1.23767</v>
      </c>
      <c r="I32">
        <v>1.2643200000000001</v>
      </c>
      <c r="J32">
        <v>-3.0244200000000001</v>
      </c>
      <c r="K32">
        <v>6.3250000000000001E-2</v>
      </c>
      <c r="L32">
        <v>-8.5650000000000004E-2</v>
      </c>
      <c r="M32">
        <v>-28.361619999999998</v>
      </c>
      <c r="N32">
        <v>-0.61675999999999997</v>
      </c>
      <c r="O32">
        <v>373.15062</v>
      </c>
      <c r="P32">
        <v>365.28546</v>
      </c>
      <c r="Q32">
        <v>-18608.600419999999</v>
      </c>
      <c r="R32">
        <v>-9582.4052499999998</v>
      </c>
      <c r="S32" t="s">
        <v>25</v>
      </c>
      <c r="T32" t="e">
        <f t="shared" si="0"/>
        <v>#NAME?</v>
      </c>
      <c r="U32">
        <v>6.0200000000000002E-3</v>
      </c>
      <c r="V32">
        <v>3.0000000000000001E-5</v>
      </c>
      <c r="W32">
        <v>4.1999999999999997E-3</v>
      </c>
      <c r="X32">
        <v>4.8900000000000002E-3</v>
      </c>
      <c r="Y32">
        <v>9.6799999999999994E-3</v>
      </c>
      <c r="Z32">
        <v>0</v>
      </c>
      <c r="AA32">
        <v>0</v>
      </c>
    </row>
    <row r="33" spans="1:27" x14ac:dyDescent="0.25">
      <c r="A33">
        <v>109.75841</v>
      </c>
      <c r="B33">
        <v>25.294229999999999</v>
      </c>
      <c r="C33">
        <v>39.650959999999998</v>
      </c>
      <c r="D33">
        <v>39.525509999999997</v>
      </c>
      <c r="E33">
        <v>27.532150000000001</v>
      </c>
      <c r="F33">
        <v>-1.18512</v>
      </c>
      <c r="G33">
        <v>4.6690000000000002E-2</v>
      </c>
      <c r="H33">
        <v>1.23848</v>
      </c>
      <c r="I33">
        <v>1.2630600000000001</v>
      </c>
      <c r="J33">
        <v>-3.0244200000000001</v>
      </c>
      <c r="K33">
        <v>6.5060000000000007E-2</v>
      </c>
      <c r="L33">
        <v>-8.566E-2</v>
      </c>
      <c r="M33">
        <v>-28.306640000000002</v>
      </c>
      <c r="N33">
        <v>-0.62190000000000001</v>
      </c>
      <c r="O33">
        <v>372.77901000000003</v>
      </c>
      <c r="P33">
        <v>365.52233999999999</v>
      </c>
      <c r="Q33">
        <v>-18611.328819999999</v>
      </c>
      <c r="R33">
        <v>-9582.3853299999992</v>
      </c>
      <c r="S33" t="s">
        <v>25</v>
      </c>
      <c r="T33" t="e">
        <f t="shared" si="0"/>
        <v>#NAME?</v>
      </c>
      <c r="U33">
        <v>6.0200000000000002E-3</v>
      </c>
      <c r="V33">
        <v>3.0000000000000001E-5</v>
      </c>
      <c r="W33">
        <v>4.2100000000000002E-3</v>
      </c>
      <c r="X33">
        <v>4.8999999999999998E-3</v>
      </c>
      <c r="Y33">
        <v>9.6799999999999994E-3</v>
      </c>
      <c r="Z33">
        <v>0</v>
      </c>
      <c r="AA33">
        <v>0</v>
      </c>
    </row>
    <row r="34" spans="1:27" x14ac:dyDescent="0.25">
      <c r="A34">
        <v>110.75955999999999</v>
      </c>
      <c r="B34">
        <v>25.30219</v>
      </c>
      <c r="C34">
        <v>39.651209999999999</v>
      </c>
      <c r="D34">
        <v>39.525770000000001</v>
      </c>
      <c r="E34">
        <v>27.536290000000001</v>
      </c>
      <c r="F34">
        <v>-1.18512</v>
      </c>
      <c r="G34">
        <v>4.4729999999999999E-2</v>
      </c>
      <c r="H34">
        <v>1.23624</v>
      </c>
      <c r="I34">
        <v>1.26753</v>
      </c>
      <c r="J34">
        <v>-3.0244200000000001</v>
      </c>
      <c r="K34">
        <v>6.3469999999999999E-2</v>
      </c>
      <c r="L34">
        <v>-8.566E-2</v>
      </c>
      <c r="M34">
        <v>-28.258330000000001</v>
      </c>
      <c r="N34">
        <v>-0.62187000000000003</v>
      </c>
      <c r="O34">
        <v>374.09690000000001</v>
      </c>
      <c r="P34">
        <v>364.86286999999999</v>
      </c>
      <c r="Q34">
        <v>-18613.900610000001</v>
      </c>
      <c r="R34">
        <v>-9582.4323399999994</v>
      </c>
      <c r="S34" t="s">
        <v>25</v>
      </c>
      <c r="T34" t="e">
        <f t="shared" si="0"/>
        <v>#NAME?</v>
      </c>
      <c r="U34">
        <v>6.0299999999999998E-3</v>
      </c>
      <c r="V34">
        <v>3.0000000000000001E-5</v>
      </c>
      <c r="W34">
        <v>4.1999999999999997E-3</v>
      </c>
      <c r="X34">
        <v>4.8599999999999997E-3</v>
      </c>
      <c r="Y34">
        <v>9.6699999999999998E-3</v>
      </c>
      <c r="Z34">
        <v>0</v>
      </c>
      <c r="AA34">
        <v>0</v>
      </c>
    </row>
    <row r="35" spans="1:27" x14ac:dyDescent="0.25">
      <c r="A35">
        <v>111.76052</v>
      </c>
      <c r="B35">
        <v>25.310449999999999</v>
      </c>
      <c r="C35">
        <v>39.650889999999997</v>
      </c>
      <c r="D35">
        <v>39.525799999999997</v>
      </c>
      <c r="E35">
        <v>27.54063</v>
      </c>
      <c r="F35">
        <v>-1.18512</v>
      </c>
      <c r="G35">
        <v>4.6089999999999999E-2</v>
      </c>
      <c r="H35">
        <v>1.23722</v>
      </c>
      <c r="I35">
        <v>1.2625500000000001</v>
      </c>
      <c r="J35">
        <v>-3.0244200000000001</v>
      </c>
      <c r="K35">
        <v>6.4979999999999996E-2</v>
      </c>
      <c r="L35">
        <v>-8.5650000000000004E-2</v>
      </c>
      <c r="M35">
        <v>-28.2088</v>
      </c>
      <c r="N35">
        <v>-0.62014999999999998</v>
      </c>
      <c r="O35">
        <v>372.62851000000001</v>
      </c>
      <c r="P35">
        <v>365.15273000000002</v>
      </c>
      <c r="Q35">
        <v>-18616.579150000001</v>
      </c>
      <c r="R35">
        <v>-9582.4058399999994</v>
      </c>
      <c r="S35" t="s">
        <v>25</v>
      </c>
      <c r="T35" t="e">
        <f t="shared" si="0"/>
        <v>#NAME?</v>
      </c>
      <c r="U35">
        <v>6.0200000000000002E-3</v>
      </c>
      <c r="V35">
        <v>3.0000000000000001E-5</v>
      </c>
      <c r="W35">
        <v>4.2100000000000002E-3</v>
      </c>
      <c r="X35">
        <v>4.8799999999999998E-3</v>
      </c>
      <c r="Y35">
        <v>9.6799999999999994E-3</v>
      </c>
      <c r="Z35">
        <v>0</v>
      </c>
      <c r="AA35">
        <v>0</v>
      </c>
    </row>
    <row r="36" spans="1:27" x14ac:dyDescent="0.25">
      <c r="A36">
        <v>112.76052</v>
      </c>
      <c r="B36">
        <v>25.321249999999999</v>
      </c>
      <c r="C36">
        <v>39.65119</v>
      </c>
      <c r="D36">
        <v>39.524360000000001</v>
      </c>
      <c r="E36">
        <v>27.545159999999999</v>
      </c>
      <c r="F36">
        <v>-1.18512</v>
      </c>
      <c r="G36">
        <v>4.5170000000000002E-2</v>
      </c>
      <c r="H36">
        <v>1.2375100000000001</v>
      </c>
      <c r="I36">
        <v>1.2612099999999999</v>
      </c>
      <c r="J36">
        <v>-3.0244200000000001</v>
      </c>
      <c r="K36">
        <v>6.3880000000000006E-2</v>
      </c>
      <c r="L36">
        <v>-8.5650000000000004E-2</v>
      </c>
      <c r="M36">
        <v>-28.1294</v>
      </c>
      <c r="N36">
        <v>-0.62875000000000003</v>
      </c>
      <c r="O36">
        <v>372.23162000000002</v>
      </c>
      <c r="P36">
        <v>365.23597000000001</v>
      </c>
      <c r="Q36">
        <v>-18619.838500000002</v>
      </c>
      <c r="R36">
        <v>-9582.3036800000009</v>
      </c>
      <c r="S36" t="s">
        <v>25</v>
      </c>
      <c r="T36" t="e">
        <f t="shared" si="0"/>
        <v>#NAME?</v>
      </c>
      <c r="U36">
        <v>6.0200000000000002E-3</v>
      </c>
      <c r="V36">
        <v>3.0000000000000001E-5</v>
      </c>
      <c r="W36">
        <v>4.1999999999999997E-3</v>
      </c>
      <c r="X36">
        <v>4.8700000000000002E-3</v>
      </c>
      <c r="Y36">
        <v>9.6799999999999994E-3</v>
      </c>
      <c r="Z36">
        <v>0</v>
      </c>
      <c r="AA36">
        <v>0</v>
      </c>
    </row>
    <row r="37" spans="1:27" x14ac:dyDescent="0.25">
      <c r="A37">
        <v>113.7604</v>
      </c>
      <c r="B37">
        <v>25.329519999999999</v>
      </c>
      <c r="C37">
        <v>39.651110000000003</v>
      </c>
      <c r="D37">
        <v>39.525359999999999</v>
      </c>
      <c r="E37">
        <v>27.549140000000001</v>
      </c>
      <c r="F37">
        <v>-1.18512</v>
      </c>
      <c r="G37">
        <v>4.4170000000000001E-2</v>
      </c>
      <c r="H37">
        <v>1.2373799999999999</v>
      </c>
      <c r="I37">
        <v>1.26376</v>
      </c>
      <c r="J37">
        <v>-3.0244200000000001</v>
      </c>
      <c r="K37">
        <v>6.2890000000000001E-2</v>
      </c>
      <c r="L37">
        <v>-8.566E-2</v>
      </c>
      <c r="M37">
        <v>-28.075340000000001</v>
      </c>
      <c r="N37">
        <v>-0.62341999999999997</v>
      </c>
      <c r="O37">
        <v>372.98500999999999</v>
      </c>
      <c r="P37">
        <v>365.19787000000002</v>
      </c>
      <c r="Q37">
        <v>-18622.443439999999</v>
      </c>
      <c r="R37">
        <v>-9582.3863299999994</v>
      </c>
      <c r="S37" t="s">
        <v>25</v>
      </c>
      <c r="T37" t="e">
        <f t="shared" si="0"/>
        <v>#NAME?</v>
      </c>
      <c r="U37">
        <v>6.0200000000000002E-3</v>
      </c>
      <c r="V37">
        <v>3.0000000000000001E-5</v>
      </c>
      <c r="W37">
        <v>4.1999999999999997E-3</v>
      </c>
      <c r="X37">
        <v>4.8500000000000001E-3</v>
      </c>
      <c r="Y37">
        <v>9.6799999999999994E-3</v>
      </c>
      <c r="Z37">
        <v>0</v>
      </c>
      <c r="AA37">
        <v>0</v>
      </c>
    </row>
    <row r="38" spans="1:27" x14ac:dyDescent="0.25">
      <c r="A38">
        <v>114.76048</v>
      </c>
      <c r="B38">
        <v>25.337440000000001</v>
      </c>
      <c r="C38">
        <v>39.650269999999999</v>
      </c>
      <c r="D38">
        <v>39.525889999999997</v>
      </c>
      <c r="E38">
        <v>27.55294</v>
      </c>
      <c r="F38">
        <v>-1.18512</v>
      </c>
      <c r="G38">
        <v>4.5409999999999999E-2</v>
      </c>
      <c r="H38">
        <v>1.2366699999999999</v>
      </c>
      <c r="I38">
        <v>1.2648200000000001</v>
      </c>
      <c r="J38">
        <v>-3.0244200000000001</v>
      </c>
      <c r="K38">
        <v>6.5259999999999999E-2</v>
      </c>
      <c r="L38">
        <v>-8.5699999999999998E-2</v>
      </c>
      <c r="M38">
        <v>-28.023119999999999</v>
      </c>
      <c r="N38">
        <v>-0.61661999999999995</v>
      </c>
      <c r="O38">
        <v>373.29781000000003</v>
      </c>
      <c r="P38">
        <v>364.98932000000002</v>
      </c>
      <c r="Q38">
        <v>-18624.93706</v>
      </c>
      <c r="R38">
        <v>-9582.3576699999994</v>
      </c>
      <c r="S38" t="s">
        <v>25</v>
      </c>
      <c r="T38" t="e">
        <f t="shared" si="0"/>
        <v>#NAME?</v>
      </c>
      <c r="U38">
        <v>6.0200000000000002E-3</v>
      </c>
      <c r="V38">
        <v>3.0000000000000001E-5</v>
      </c>
      <c r="W38">
        <v>4.2100000000000002E-3</v>
      </c>
      <c r="X38">
        <v>4.8700000000000002E-3</v>
      </c>
      <c r="Y38">
        <v>9.6699999999999998E-3</v>
      </c>
      <c r="Z38">
        <v>0</v>
      </c>
      <c r="AA38">
        <v>0</v>
      </c>
    </row>
    <row r="39" spans="1:27" x14ac:dyDescent="0.25">
      <c r="A39">
        <v>115.76045000000001</v>
      </c>
      <c r="B39">
        <v>25.34637</v>
      </c>
      <c r="C39">
        <v>39.651440000000001</v>
      </c>
      <c r="D39">
        <v>39.526420000000002</v>
      </c>
      <c r="E39">
        <v>27.55725</v>
      </c>
      <c r="F39">
        <v>-1.18512</v>
      </c>
      <c r="G39">
        <v>4.6699999999999998E-2</v>
      </c>
      <c r="H39">
        <v>1.23817</v>
      </c>
      <c r="I39">
        <v>1.26084</v>
      </c>
      <c r="J39">
        <v>-3.0244200000000001</v>
      </c>
      <c r="K39">
        <v>6.3649999999999998E-2</v>
      </c>
      <c r="L39">
        <v>-8.5690000000000002E-2</v>
      </c>
      <c r="M39">
        <v>-27.964670000000002</v>
      </c>
      <c r="N39">
        <v>-0.61977000000000004</v>
      </c>
      <c r="O39">
        <v>372.12326999999999</v>
      </c>
      <c r="P39">
        <v>365.43275</v>
      </c>
      <c r="Q39">
        <v>-18627.750919999999</v>
      </c>
      <c r="R39">
        <v>-9582.5097499999993</v>
      </c>
      <c r="S39" t="s">
        <v>25</v>
      </c>
      <c r="T39" t="e">
        <f t="shared" si="0"/>
        <v>#NAME?</v>
      </c>
      <c r="U39">
        <v>6.0200000000000002E-3</v>
      </c>
      <c r="V39">
        <v>3.0000000000000001E-5</v>
      </c>
      <c r="W39">
        <v>4.1999999999999997E-3</v>
      </c>
      <c r="X39">
        <v>4.8999999999999998E-3</v>
      </c>
      <c r="Y39">
        <v>9.6799999999999994E-3</v>
      </c>
      <c r="Z39">
        <v>0</v>
      </c>
      <c r="AA39">
        <v>0</v>
      </c>
    </row>
    <row r="40" spans="1:27" x14ac:dyDescent="0.25">
      <c r="A40">
        <v>116.76045999999999</v>
      </c>
      <c r="B40">
        <v>25.355740000000001</v>
      </c>
      <c r="C40">
        <v>39.651789999999998</v>
      </c>
      <c r="D40">
        <v>39.526249999999997</v>
      </c>
      <c r="E40">
        <v>27.563199999999998</v>
      </c>
      <c r="F40">
        <v>-1.18512</v>
      </c>
      <c r="G40">
        <v>4.5839999999999999E-2</v>
      </c>
      <c r="H40">
        <v>1.23732</v>
      </c>
      <c r="I40">
        <v>1.26071</v>
      </c>
      <c r="J40">
        <v>-3.0244200000000001</v>
      </c>
      <c r="K40">
        <v>6.3769999999999993E-2</v>
      </c>
      <c r="L40">
        <v>-8.5690000000000002E-2</v>
      </c>
      <c r="M40">
        <v>-27.921379999999999</v>
      </c>
      <c r="N40">
        <v>-0.62239</v>
      </c>
      <c r="O40">
        <v>372.08326</v>
      </c>
      <c r="P40">
        <v>365.18016999999998</v>
      </c>
      <c r="Q40">
        <v>-18631.00776</v>
      </c>
      <c r="R40">
        <v>-9582.5264499999994</v>
      </c>
      <c r="S40" t="s">
        <v>25</v>
      </c>
      <c r="T40" t="e">
        <f t="shared" si="0"/>
        <v>#NAME?</v>
      </c>
      <c r="U40">
        <v>6.0200000000000002E-3</v>
      </c>
      <c r="V40">
        <v>3.0000000000000001E-5</v>
      </c>
      <c r="W40">
        <v>4.1999999999999997E-3</v>
      </c>
      <c r="X40">
        <v>4.8799999999999998E-3</v>
      </c>
      <c r="Y40">
        <v>9.6799999999999994E-3</v>
      </c>
      <c r="Z40">
        <v>0</v>
      </c>
      <c r="AA40">
        <v>0</v>
      </c>
    </row>
    <row r="41" spans="1:27" x14ac:dyDescent="0.25">
      <c r="A41">
        <v>117.76052</v>
      </c>
      <c r="B41">
        <v>25.36459</v>
      </c>
      <c r="C41">
        <v>39.650869999999998</v>
      </c>
      <c r="D41">
        <v>39.525579999999998</v>
      </c>
      <c r="E41">
        <v>27.567039999999999</v>
      </c>
      <c r="F41">
        <v>-1.18512</v>
      </c>
      <c r="G41">
        <v>4.4490000000000002E-2</v>
      </c>
      <c r="H41">
        <v>1.2366900000000001</v>
      </c>
      <c r="I41">
        <v>1.2659800000000001</v>
      </c>
      <c r="J41">
        <v>-3.0244200000000001</v>
      </c>
      <c r="K41">
        <v>6.3140000000000002E-2</v>
      </c>
      <c r="L41">
        <v>-8.5620000000000002E-2</v>
      </c>
      <c r="M41">
        <v>-27.858029999999999</v>
      </c>
      <c r="N41">
        <v>-0.62109999999999999</v>
      </c>
      <c r="O41">
        <v>373.63889999999998</v>
      </c>
      <c r="P41">
        <v>364.99500999999998</v>
      </c>
      <c r="Q41">
        <v>-18633.707729999998</v>
      </c>
      <c r="R41">
        <v>-9582.3843400000005</v>
      </c>
      <c r="S41" t="s">
        <v>25</v>
      </c>
      <c r="T41" t="e">
        <f t="shared" si="0"/>
        <v>#NAME?</v>
      </c>
      <c r="U41">
        <v>6.0299999999999998E-3</v>
      </c>
      <c r="V41">
        <v>3.0000000000000001E-5</v>
      </c>
      <c r="W41">
        <v>4.1999999999999997E-3</v>
      </c>
      <c r="X41">
        <v>4.8500000000000001E-3</v>
      </c>
      <c r="Y41">
        <v>9.6699999999999998E-3</v>
      </c>
      <c r="Z41">
        <v>0</v>
      </c>
      <c r="AA41">
        <v>0</v>
      </c>
    </row>
    <row r="42" spans="1:27" x14ac:dyDescent="0.25">
      <c r="A42">
        <v>118.76052</v>
      </c>
      <c r="B42">
        <v>25.3734</v>
      </c>
      <c r="C42">
        <v>39.650840000000002</v>
      </c>
      <c r="D42">
        <v>39.526029999999999</v>
      </c>
      <c r="E42">
        <v>27.572130000000001</v>
      </c>
      <c r="F42">
        <v>-1.18512</v>
      </c>
      <c r="G42">
        <v>4.7E-2</v>
      </c>
      <c r="H42">
        <v>1.2354499999999999</v>
      </c>
      <c r="I42">
        <v>1.2632300000000001</v>
      </c>
      <c r="J42">
        <v>-3.0244200000000001</v>
      </c>
      <c r="K42">
        <v>6.3950000000000007E-2</v>
      </c>
      <c r="L42">
        <v>-8.5709999999999995E-2</v>
      </c>
      <c r="M42">
        <v>-27.81108</v>
      </c>
      <c r="N42">
        <v>-0.61873999999999996</v>
      </c>
      <c r="O42">
        <v>372.82932</v>
      </c>
      <c r="P42">
        <v>364.63004000000001</v>
      </c>
      <c r="Q42">
        <v>-18636.66259</v>
      </c>
      <c r="R42">
        <v>-9582.4224300000005</v>
      </c>
      <c r="S42" t="s">
        <v>25</v>
      </c>
      <c r="T42" t="e">
        <f t="shared" si="0"/>
        <v>#NAME?</v>
      </c>
      <c r="U42">
        <v>6.0200000000000002E-3</v>
      </c>
      <c r="V42">
        <v>3.0000000000000001E-5</v>
      </c>
      <c r="W42">
        <v>4.1999999999999997E-3</v>
      </c>
      <c r="X42">
        <v>4.8999999999999998E-3</v>
      </c>
      <c r="Y42">
        <v>9.6699999999999998E-3</v>
      </c>
      <c r="Z42">
        <v>0</v>
      </c>
      <c r="AA42">
        <v>0</v>
      </c>
    </row>
    <row r="43" spans="1:27" x14ac:dyDescent="0.25">
      <c r="A43">
        <v>119.76054000000001</v>
      </c>
      <c r="B43">
        <v>25.38336</v>
      </c>
      <c r="C43">
        <v>39.650399999999998</v>
      </c>
      <c r="D43">
        <v>39.526200000000003</v>
      </c>
      <c r="E43">
        <v>27.577349999999999</v>
      </c>
      <c r="F43">
        <v>-1.18512</v>
      </c>
      <c r="G43">
        <v>4.6589999999999999E-2</v>
      </c>
      <c r="H43">
        <v>1.2368300000000001</v>
      </c>
      <c r="I43">
        <v>1.26559</v>
      </c>
      <c r="J43">
        <v>-3.0244200000000001</v>
      </c>
      <c r="K43">
        <v>6.3939999999999997E-2</v>
      </c>
      <c r="L43">
        <v>-8.566E-2</v>
      </c>
      <c r="M43">
        <v>-27.751059999999999</v>
      </c>
      <c r="N43">
        <v>-0.61568999999999996</v>
      </c>
      <c r="O43">
        <v>373.52386999999999</v>
      </c>
      <c r="P43">
        <v>365.03645999999998</v>
      </c>
      <c r="Q43">
        <v>-18639.889719999999</v>
      </c>
      <c r="R43">
        <v>-9582.3978700000007</v>
      </c>
      <c r="S43" t="s">
        <v>25</v>
      </c>
      <c r="T43" t="e">
        <f t="shared" si="0"/>
        <v>#NAME?</v>
      </c>
      <c r="U43">
        <v>6.0200000000000002E-3</v>
      </c>
      <c r="V43">
        <v>3.0000000000000001E-5</v>
      </c>
      <c r="W43">
        <v>4.1999999999999997E-3</v>
      </c>
      <c r="X43">
        <v>4.8900000000000002E-3</v>
      </c>
      <c r="Y43">
        <v>9.6699999999999998E-3</v>
      </c>
      <c r="Z43">
        <v>0</v>
      </c>
      <c r="AA43">
        <v>0</v>
      </c>
    </row>
    <row r="44" spans="1:27" x14ac:dyDescent="0.25">
      <c r="A44">
        <v>120.76053</v>
      </c>
      <c r="B44">
        <v>25.39134</v>
      </c>
      <c r="C44">
        <v>39.650919999999999</v>
      </c>
      <c r="D44">
        <v>39.525689999999997</v>
      </c>
      <c r="E44">
        <v>27.58276</v>
      </c>
      <c r="F44">
        <v>-1.18512</v>
      </c>
      <c r="G44">
        <v>4.5069999999999999E-2</v>
      </c>
      <c r="H44">
        <v>1.23536</v>
      </c>
      <c r="I44">
        <v>1.2628900000000001</v>
      </c>
      <c r="J44">
        <v>-3.0244200000000001</v>
      </c>
      <c r="K44">
        <v>6.3229999999999995E-2</v>
      </c>
      <c r="L44">
        <v>-8.5639999999999994E-2</v>
      </c>
      <c r="M44">
        <v>-27.71865</v>
      </c>
      <c r="N44">
        <v>-0.62083999999999995</v>
      </c>
      <c r="O44">
        <v>372.72852999999998</v>
      </c>
      <c r="P44">
        <v>364.60401000000002</v>
      </c>
      <c r="Q44">
        <v>-18642.739109999999</v>
      </c>
      <c r="R44">
        <v>-9582.3984799999998</v>
      </c>
      <c r="S44" t="s">
        <v>25</v>
      </c>
      <c r="T44" t="e">
        <f t="shared" si="0"/>
        <v>#NAME?</v>
      </c>
      <c r="U44">
        <v>6.0200000000000002E-3</v>
      </c>
      <c r="V44">
        <v>3.0000000000000001E-5</v>
      </c>
      <c r="W44">
        <v>4.1999999999999997E-3</v>
      </c>
      <c r="X44">
        <v>4.8700000000000002E-3</v>
      </c>
      <c r="Y44">
        <v>9.6699999999999998E-3</v>
      </c>
      <c r="Z44">
        <v>0</v>
      </c>
      <c r="AA44">
        <v>0</v>
      </c>
    </row>
    <row r="45" spans="1:27" x14ac:dyDescent="0.25">
      <c r="A45">
        <v>121.76016</v>
      </c>
      <c r="B45">
        <v>25.400960000000001</v>
      </c>
      <c r="C45">
        <v>39.652180000000001</v>
      </c>
      <c r="D45">
        <v>39.526359999999997</v>
      </c>
      <c r="E45">
        <v>27.587599999999998</v>
      </c>
      <c r="F45">
        <v>-1.18512</v>
      </c>
      <c r="G45">
        <v>4.5850000000000002E-2</v>
      </c>
      <c r="H45">
        <v>1.2382599999999999</v>
      </c>
      <c r="I45">
        <v>1.26258</v>
      </c>
      <c r="J45">
        <v>-3.0244200000000001</v>
      </c>
      <c r="K45">
        <v>6.4820000000000003E-2</v>
      </c>
      <c r="L45">
        <v>-8.5709999999999995E-2</v>
      </c>
      <c r="M45">
        <v>-27.658090000000001</v>
      </c>
      <c r="N45">
        <v>-0.62375999999999998</v>
      </c>
      <c r="O45">
        <v>372.63695000000001</v>
      </c>
      <c r="P45">
        <v>365.45936999999998</v>
      </c>
      <c r="Q45">
        <v>-18645.813310000001</v>
      </c>
      <c r="R45">
        <v>-9582.5708099999993</v>
      </c>
      <c r="S45" t="s">
        <v>25</v>
      </c>
      <c r="T45" t="e">
        <f t="shared" si="0"/>
        <v>#NAME?</v>
      </c>
      <c r="U45">
        <v>6.0200000000000002E-3</v>
      </c>
      <c r="V45">
        <v>3.0000000000000001E-5</v>
      </c>
      <c r="W45">
        <v>4.2100000000000002E-3</v>
      </c>
      <c r="X45">
        <v>4.8799999999999998E-3</v>
      </c>
      <c r="Y45">
        <v>9.6799999999999994E-3</v>
      </c>
      <c r="Z45">
        <v>0</v>
      </c>
      <c r="AA45">
        <v>0</v>
      </c>
    </row>
    <row r="46" spans="1:27" x14ac:dyDescent="0.25">
      <c r="A46">
        <v>122.76141</v>
      </c>
      <c r="B46">
        <v>25.40936</v>
      </c>
      <c r="C46">
        <v>39.65213</v>
      </c>
      <c r="D46">
        <v>39.527540000000002</v>
      </c>
      <c r="E46">
        <v>27.592700000000001</v>
      </c>
      <c r="F46">
        <v>-1.18512</v>
      </c>
      <c r="G46">
        <v>4.512E-2</v>
      </c>
      <c r="H46">
        <v>1.23627</v>
      </c>
      <c r="I46">
        <v>1.2624</v>
      </c>
      <c r="J46">
        <v>-3.0244200000000001</v>
      </c>
      <c r="K46">
        <v>6.3769999999999993E-2</v>
      </c>
      <c r="L46">
        <v>-8.5629999999999998E-2</v>
      </c>
      <c r="M46">
        <v>-27.61645</v>
      </c>
      <c r="N46">
        <v>-0.61763000000000001</v>
      </c>
      <c r="O46">
        <v>372.58199000000002</v>
      </c>
      <c r="P46">
        <v>364.87072999999998</v>
      </c>
      <c r="Q46">
        <v>-18648.687269999999</v>
      </c>
      <c r="R46">
        <v>-9582.6726500000004</v>
      </c>
      <c r="S46" t="s">
        <v>25</v>
      </c>
      <c r="T46" t="e">
        <f t="shared" si="0"/>
        <v>#NAME?</v>
      </c>
      <c r="U46">
        <v>6.0200000000000002E-3</v>
      </c>
      <c r="V46">
        <v>3.0000000000000001E-5</v>
      </c>
      <c r="W46">
        <v>4.1999999999999997E-3</v>
      </c>
      <c r="X46">
        <v>4.8700000000000002E-3</v>
      </c>
      <c r="Y46">
        <v>9.6699999999999998E-3</v>
      </c>
      <c r="Z46">
        <v>0</v>
      </c>
      <c r="AA46">
        <v>0</v>
      </c>
    </row>
    <row r="47" spans="1:27" x14ac:dyDescent="0.25">
      <c r="A47">
        <v>123.76152</v>
      </c>
      <c r="B47">
        <v>25.4194</v>
      </c>
      <c r="C47">
        <v>39.652970000000003</v>
      </c>
      <c r="D47">
        <v>39.528179999999999</v>
      </c>
      <c r="E47">
        <v>27.597539999999999</v>
      </c>
      <c r="F47">
        <v>-1.18512</v>
      </c>
      <c r="G47">
        <v>4.4889999999999999E-2</v>
      </c>
      <c r="H47">
        <v>1.2356100000000001</v>
      </c>
      <c r="I47">
        <v>1.2619400000000001</v>
      </c>
      <c r="J47">
        <v>-3.0244200000000001</v>
      </c>
      <c r="K47">
        <v>6.3280000000000003E-2</v>
      </c>
      <c r="L47">
        <v>-8.5709999999999995E-2</v>
      </c>
      <c r="M47">
        <v>-27.550619999999999</v>
      </c>
      <c r="N47">
        <v>-0.61865000000000003</v>
      </c>
      <c r="O47">
        <v>372.44805000000002</v>
      </c>
      <c r="P47">
        <v>364.67768000000001</v>
      </c>
      <c r="Q47">
        <v>-18651.853569999999</v>
      </c>
      <c r="R47">
        <v>-9582.8060700000005</v>
      </c>
      <c r="S47" t="s">
        <v>25</v>
      </c>
      <c r="T47" t="e">
        <f t="shared" si="0"/>
        <v>#NAME?</v>
      </c>
      <c r="U47">
        <v>6.0200000000000002E-3</v>
      </c>
      <c r="V47">
        <v>3.0000000000000001E-5</v>
      </c>
      <c r="W47">
        <v>4.1999999999999997E-3</v>
      </c>
      <c r="X47">
        <v>4.8599999999999997E-3</v>
      </c>
      <c r="Y47">
        <v>9.6699999999999998E-3</v>
      </c>
      <c r="Z47">
        <v>0</v>
      </c>
      <c r="AA47">
        <v>0</v>
      </c>
    </row>
    <row r="48" spans="1:27" x14ac:dyDescent="0.25">
      <c r="A48">
        <v>124.76157000000001</v>
      </c>
      <c r="B48">
        <v>25.429079999999999</v>
      </c>
      <c r="C48">
        <v>39.65428</v>
      </c>
      <c r="D48">
        <v>39.528950000000002</v>
      </c>
      <c r="E48">
        <v>27.604890000000001</v>
      </c>
      <c r="F48">
        <v>-1.18512</v>
      </c>
      <c r="G48">
        <v>4.5039999999999997E-2</v>
      </c>
      <c r="H48">
        <v>1.23529</v>
      </c>
      <c r="I48">
        <v>1.2595000000000001</v>
      </c>
      <c r="J48">
        <v>-3.0244200000000001</v>
      </c>
      <c r="K48">
        <v>6.3219999999999998E-2</v>
      </c>
      <c r="L48">
        <v>-8.5680000000000006E-2</v>
      </c>
      <c r="M48">
        <v>-27.521170000000001</v>
      </c>
      <c r="N48">
        <v>-0.62129999999999996</v>
      </c>
      <c r="O48">
        <v>371.72809999999998</v>
      </c>
      <c r="P48">
        <v>364.58282000000003</v>
      </c>
      <c r="Q48">
        <v>-18655.476279999999</v>
      </c>
      <c r="R48">
        <v>-9582.9920099999999</v>
      </c>
      <c r="S48" t="s">
        <v>25</v>
      </c>
      <c r="T48" t="e">
        <f t="shared" si="0"/>
        <v>#NAME?</v>
      </c>
      <c r="U48">
        <v>6.0200000000000002E-3</v>
      </c>
      <c r="V48">
        <v>3.0000000000000001E-5</v>
      </c>
      <c r="W48">
        <v>4.1999999999999997E-3</v>
      </c>
      <c r="X48">
        <v>4.8599999999999997E-3</v>
      </c>
      <c r="Y48">
        <v>9.6699999999999998E-3</v>
      </c>
      <c r="Z48">
        <v>0</v>
      </c>
      <c r="AA48">
        <v>0</v>
      </c>
    </row>
    <row r="49" spans="1:27" x14ac:dyDescent="0.25">
      <c r="A49">
        <v>125.76152</v>
      </c>
      <c r="B49">
        <v>25.437149999999999</v>
      </c>
      <c r="C49">
        <v>39.65343</v>
      </c>
      <c r="D49">
        <v>39.529060000000001</v>
      </c>
      <c r="E49">
        <v>27.609400000000001</v>
      </c>
      <c r="F49">
        <v>-1.18512</v>
      </c>
      <c r="G49">
        <v>4.6289999999999998E-2</v>
      </c>
      <c r="H49">
        <v>1.23706</v>
      </c>
      <c r="I49">
        <v>1.26224</v>
      </c>
      <c r="J49">
        <v>-3.0244200000000001</v>
      </c>
      <c r="K49">
        <v>6.411E-2</v>
      </c>
      <c r="L49">
        <v>-8.5730000000000001E-2</v>
      </c>
      <c r="M49">
        <v>-27.476099999999999</v>
      </c>
      <c r="N49">
        <v>-0.61653000000000002</v>
      </c>
      <c r="O49">
        <v>372.53680000000003</v>
      </c>
      <c r="P49">
        <v>365.10476999999997</v>
      </c>
      <c r="Q49">
        <v>-18658.15382</v>
      </c>
      <c r="R49">
        <v>-9582.92562</v>
      </c>
      <c r="S49" t="s">
        <v>25</v>
      </c>
      <c r="T49" t="e">
        <f t="shared" si="0"/>
        <v>#NAME?</v>
      </c>
      <c r="U49">
        <v>6.0200000000000002E-3</v>
      </c>
      <c r="V49">
        <v>3.0000000000000001E-5</v>
      </c>
      <c r="W49">
        <v>4.2100000000000002E-3</v>
      </c>
      <c r="X49">
        <v>4.8900000000000002E-3</v>
      </c>
      <c r="Y49">
        <v>9.6699999999999998E-3</v>
      </c>
      <c r="Z49">
        <v>0</v>
      </c>
      <c r="AA49">
        <v>0</v>
      </c>
    </row>
    <row r="50" spans="1:27" x14ac:dyDescent="0.25">
      <c r="A50">
        <v>126.76152</v>
      </c>
      <c r="B50">
        <v>25.447310000000002</v>
      </c>
      <c r="C50">
        <v>39.653849999999998</v>
      </c>
      <c r="D50">
        <v>39.529380000000003</v>
      </c>
      <c r="E50">
        <v>27.614629999999998</v>
      </c>
      <c r="F50">
        <v>-1.18512</v>
      </c>
      <c r="G50">
        <v>4.6210000000000001E-2</v>
      </c>
      <c r="H50">
        <v>1.2369399999999999</v>
      </c>
      <c r="I50">
        <v>1.2602500000000001</v>
      </c>
      <c r="J50">
        <v>-3.0244200000000001</v>
      </c>
      <c r="K50">
        <v>6.5110000000000001E-2</v>
      </c>
      <c r="L50">
        <v>-8.566E-2</v>
      </c>
      <c r="M50">
        <v>-27.413689999999999</v>
      </c>
      <c r="N50">
        <v>-0.61704000000000003</v>
      </c>
      <c r="O50">
        <v>371.95012000000003</v>
      </c>
      <c r="P50">
        <v>365.06952999999999</v>
      </c>
      <c r="Q50">
        <v>-18661.426650000001</v>
      </c>
      <c r="R50">
        <v>-9582.9915199999996</v>
      </c>
      <c r="S50" t="s">
        <v>25</v>
      </c>
      <c r="T50" t="e">
        <f t="shared" si="0"/>
        <v>#NAME?</v>
      </c>
      <c r="U50">
        <v>6.0200000000000002E-3</v>
      </c>
      <c r="V50">
        <v>3.0000000000000001E-5</v>
      </c>
      <c r="W50">
        <v>4.2100000000000002E-3</v>
      </c>
      <c r="X50">
        <v>4.8900000000000002E-3</v>
      </c>
      <c r="Y50">
        <v>9.6699999999999998E-3</v>
      </c>
      <c r="Z50">
        <v>0</v>
      </c>
      <c r="AA50">
        <v>0</v>
      </c>
    </row>
    <row r="51" spans="1:27" x14ac:dyDescent="0.25">
      <c r="A51">
        <v>127.76244</v>
      </c>
      <c r="B51">
        <v>25.45731</v>
      </c>
      <c r="C51">
        <v>39.654769999999999</v>
      </c>
      <c r="D51">
        <v>39.529589999999999</v>
      </c>
      <c r="E51">
        <v>27.61964</v>
      </c>
      <c r="F51">
        <v>-1.18512</v>
      </c>
      <c r="G51">
        <v>4.4749999999999998E-2</v>
      </c>
      <c r="H51">
        <v>1.2378100000000001</v>
      </c>
      <c r="I51">
        <v>1.2600899999999999</v>
      </c>
      <c r="J51">
        <v>-3.0244200000000001</v>
      </c>
      <c r="K51">
        <v>6.4610000000000001E-2</v>
      </c>
      <c r="L51">
        <v>-8.5680000000000006E-2</v>
      </c>
      <c r="M51">
        <v>-27.350680000000001</v>
      </c>
      <c r="N51">
        <v>-0.62058999999999997</v>
      </c>
      <c r="O51">
        <v>371.90118000000001</v>
      </c>
      <c r="P51">
        <v>365.32441999999998</v>
      </c>
      <c r="Q51">
        <v>-18664.619890000002</v>
      </c>
      <c r="R51">
        <v>-9583.0933999999997</v>
      </c>
      <c r="S51" t="s">
        <v>25</v>
      </c>
      <c r="T51" t="e">
        <f t="shared" si="0"/>
        <v>#NAME?</v>
      </c>
      <c r="U51">
        <v>6.0200000000000002E-3</v>
      </c>
      <c r="V51">
        <v>3.0000000000000001E-5</v>
      </c>
      <c r="W51">
        <v>4.2100000000000002E-3</v>
      </c>
      <c r="X51">
        <v>4.8599999999999997E-3</v>
      </c>
      <c r="Y51">
        <v>9.6799999999999994E-3</v>
      </c>
      <c r="Z51">
        <v>0</v>
      </c>
      <c r="AA51">
        <v>0</v>
      </c>
    </row>
    <row r="52" spans="1:27" x14ac:dyDescent="0.25">
      <c r="A52">
        <v>128.76259999999999</v>
      </c>
      <c r="B52">
        <v>25.466740000000001</v>
      </c>
      <c r="C52">
        <v>39.655180000000001</v>
      </c>
      <c r="D52">
        <v>39.530610000000003</v>
      </c>
      <c r="E52">
        <v>27.62642</v>
      </c>
      <c r="F52">
        <v>-1.18512</v>
      </c>
      <c r="G52">
        <v>4.582E-2</v>
      </c>
      <c r="H52">
        <v>1.23611</v>
      </c>
      <c r="I52">
        <v>1.26217</v>
      </c>
      <c r="J52">
        <v>-3.0244200000000001</v>
      </c>
      <c r="K52">
        <v>6.3729999999999995E-2</v>
      </c>
      <c r="L52">
        <v>-8.5690000000000002E-2</v>
      </c>
      <c r="M52">
        <v>-27.317029999999999</v>
      </c>
      <c r="N52">
        <v>-0.61758999999999997</v>
      </c>
      <c r="O52">
        <v>372.51519000000002</v>
      </c>
      <c r="P52">
        <v>364.82396</v>
      </c>
      <c r="Q52">
        <v>-18668.070390000001</v>
      </c>
      <c r="R52">
        <v>-9583.2208699999992</v>
      </c>
      <c r="S52" t="s">
        <v>25</v>
      </c>
      <c r="T52" t="e">
        <f t="shared" si="0"/>
        <v>#NAME?</v>
      </c>
      <c r="U52">
        <v>6.0200000000000002E-3</v>
      </c>
      <c r="V52">
        <v>3.0000000000000001E-5</v>
      </c>
      <c r="W52">
        <v>4.1999999999999997E-3</v>
      </c>
      <c r="X52">
        <v>4.8799999999999998E-3</v>
      </c>
      <c r="Y52">
        <v>9.6699999999999998E-3</v>
      </c>
      <c r="Z52">
        <v>0</v>
      </c>
      <c r="AA52">
        <v>0</v>
      </c>
    </row>
    <row r="53" spans="1:27" x14ac:dyDescent="0.25">
      <c r="A53">
        <v>129.76258999999999</v>
      </c>
      <c r="B53">
        <v>25.475629999999999</v>
      </c>
      <c r="C53">
        <v>39.65504</v>
      </c>
      <c r="D53">
        <v>39.531979999999997</v>
      </c>
      <c r="E53">
        <v>27.631730000000001</v>
      </c>
      <c r="F53">
        <v>-1.18512</v>
      </c>
      <c r="G53">
        <v>4.6440000000000002E-2</v>
      </c>
      <c r="H53">
        <v>1.2363900000000001</v>
      </c>
      <c r="I53">
        <v>1.2633399999999999</v>
      </c>
      <c r="J53">
        <v>-3.0244200000000001</v>
      </c>
      <c r="K53">
        <v>6.4500000000000002E-2</v>
      </c>
      <c r="L53">
        <v>-8.5650000000000004E-2</v>
      </c>
      <c r="M53">
        <v>-27.271789999999999</v>
      </c>
      <c r="N53">
        <v>-0.61007</v>
      </c>
      <c r="O53">
        <v>372.86183999999997</v>
      </c>
      <c r="P53">
        <v>364.90546999999998</v>
      </c>
      <c r="Q53">
        <v>-18671.092639999999</v>
      </c>
      <c r="R53">
        <v>-9583.3306300000004</v>
      </c>
      <c r="S53" t="s">
        <v>25</v>
      </c>
      <c r="T53" t="e">
        <f t="shared" si="0"/>
        <v>#NAME?</v>
      </c>
      <c r="U53">
        <v>6.0200000000000002E-3</v>
      </c>
      <c r="V53">
        <v>3.0000000000000001E-5</v>
      </c>
      <c r="W53">
        <v>4.2100000000000002E-3</v>
      </c>
      <c r="X53">
        <v>4.8900000000000002E-3</v>
      </c>
      <c r="Y53">
        <v>9.6699999999999998E-3</v>
      </c>
      <c r="Z53">
        <v>0</v>
      </c>
      <c r="AA53">
        <v>0</v>
      </c>
    </row>
    <row r="54" spans="1:27" x14ac:dyDescent="0.25">
      <c r="A54">
        <v>130.76263</v>
      </c>
      <c r="B54">
        <v>25.485040000000001</v>
      </c>
      <c r="C54">
        <v>39.65596</v>
      </c>
      <c r="D54">
        <v>39.532400000000003</v>
      </c>
      <c r="E54">
        <v>27.636790000000001</v>
      </c>
      <c r="F54">
        <v>-1.18512</v>
      </c>
      <c r="G54">
        <v>4.6170000000000003E-2</v>
      </c>
      <c r="H54">
        <v>1.23593</v>
      </c>
      <c r="I54">
        <v>1.26407</v>
      </c>
      <c r="J54">
        <v>-3.0244200000000001</v>
      </c>
      <c r="K54">
        <v>6.4619999999999997E-2</v>
      </c>
      <c r="L54">
        <v>-8.5650000000000004E-2</v>
      </c>
      <c r="M54">
        <v>-27.21686</v>
      </c>
      <c r="N54">
        <v>-0.61253999999999997</v>
      </c>
      <c r="O54">
        <v>373.07544000000001</v>
      </c>
      <c r="P54">
        <v>364.77170999999998</v>
      </c>
      <c r="Q54">
        <v>-18674.171689999999</v>
      </c>
      <c r="R54">
        <v>-9583.4516800000001</v>
      </c>
      <c r="S54" t="s">
        <v>25</v>
      </c>
      <c r="T54" t="e">
        <f t="shared" si="0"/>
        <v>#NAME?</v>
      </c>
      <c r="U54">
        <v>6.0200000000000002E-3</v>
      </c>
      <c r="V54">
        <v>3.0000000000000001E-5</v>
      </c>
      <c r="W54">
        <v>4.2100000000000002E-3</v>
      </c>
      <c r="X54">
        <v>4.8900000000000002E-3</v>
      </c>
      <c r="Y54">
        <v>9.6699999999999998E-3</v>
      </c>
      <c r="Z54">
        <v>0</v>
      </c>
      <c r="AA54">
        <v>0</v>
      </c>
    </row>
    <row r="55" spans="1:27" x14ac:dyDescent="0.25">
      <c r="A55">
        <v>131.76245</v>
      </c>
      <c r="B55">
        <v>25.494669999999999</v>
      </c>
      <c r="C55">
        <v>39.656329999999997</v>
      </c>
      <c r="D55">
        <v>39.532440000000001</v>
      </c>
      <c r="E55">
        <v>27.64293</v>
      </c>
      <c r="F55">
        <v>-1.18512</v>
      </c>
      <c r="G55">
        <v>4.4240000000000002E-2</v>
      </c>
      <c r="H55">
        <v>1.2366200000000001</v>
      </c>
      <c r="I55">
        <v>1.2607699999999999</v>
      </c>
      <c r="J55">
        <v>-3.0244200000000001</v>
      </c>
      <c r="K55">
        <v>6.2939999999999996E-2</v>
      </c>
      <c r="L55">
        <v>-8.5669999999999996E-2</v>
      </c>
      <c r="M55">
        <v>-27.172560000000001</v>
      </c>
      <c r="N55">
        <v>-0.61421000000000003</v>
      </c>
      <c r="O55">
        <v>372.10288000000003</v>
      </c>
      <c r="P55">
        <v>364.97584999999998</v>
      </c>
      <c r="Q55">
        <v>-18677.528340000001</v>
      </c>
      <c r="R55">
        <v>-9583.48783</v>
      </c>
      <c r="S55" t="s">
        <v>25</v>
      </c>
      <c r="T55" t="e">
        <f t="shared" si="0"/>
        <v>#NAME?</v>
      </c>
      <c r="U55">
        <v>6.0200000000000002E-3</v>
      </c>
      <c r="V55">
        <v>3.0000000000000001E-5</v>
      </c>
      <c r="W55">
        <v>4.1999999999999997E-3</v>
      </c>
      <c r="X55">
        <v>4.8500000000000001E-3</v>
      </c>
      <c r="Y55">
        <v>9.6699999999999998E-3</v>
      </c>
      <c r="Z55">
        <v>0</v>
      </c>
      <c r="AA55">
        <v>0</v>
      </c>
    </row>
    <row r="56" spans="1:27" x14ac:dyDescent="0.25">
      <c r="A56">
        <v>132.76272</v>
      </c>
      <c r="B56">
        <v>25.50563</v>
      </c>
      <c r="C56">
        <v>39.657809999999998</v>
      </c>
      <c r="D56">
        <v>39.534109999999998</v>
      </c>
      <c r="E56">
        <v>27.648420000000002</v>
      </c>
      <c r="F56">
        <v>-1.18512</v>
      </c>
      <c r="G56">
        <v>4.4429999999999997E-2</v>
      </c>
      <c r="H56">
        <v>1.23587</v>
      </c>
      <c r="I56">
        <v>1.2596000000000001</v>
      </c>
      <c r="J56">
        <v>-3.0244200000000001</v>
      </c>
      <c r="K56">
        <v>6.4119999999999996E-2</v>
      </c>
      <c r="L56">
        <v>-8.5650000000000004E-2</v>
      </c>
      <c r="M56">
        <v>-27.103449999999999</v>
      </c>
      <c r="N56">
        <v>-0.61319999999999997</v>
      </c>
      <c r="O56">
        <v>371.75794999999999</v>
      </c>
      <c r="P56">
        <v>364.75450000000001</v>
      </c>
      <c r="Q56">
        <v>-18681.02792</v>
      </c>
      <c r="R56">
        <v>-9583.77009</v>
      </c>
      <c r="S56" t="s">
        <v>25</v>
      </c>
      <c r="T56" t="e">
        <f t="shared" si="0"/>
        <v>#NAME?</v>
      </c>
      <c r="U56">
        <v>6.0200000000000002E-3</v>
      </c>
      <c r="V56">
        <v>3.0000000000000001E-5</v>
      </c>
      <c r="W56">
        <v>4.2100000000000002E-3</v>
      </c>
      <c r="X56">
        <v>4.8500000000000001E-3</v>
      </c>
      <c r="Y56">
        <v>9.6699999999999998E-3</v>
      </c>
      <c r="Z56">
        <v>0</v>
      </c>
      <c r="AA56">
        <v>0</v>
      </c>
    </row>
    <row r="57" spans="1:27" x14ac:dyDescent="0.25">
      <c r="A57">
        <v>133.76222000000001</v>
      </c>
      <c r="B57">
        <v>25.514479999999999</v>
      </c>
      <c r="C57">
        <v>39.658580000000001</v>
      </c>
      <c r="D57">
        <v>39.534399999999998</v>
      </c>
      <c r="E57">
        <v>27.65447</v>
      </c>
      <c r="F57">
        <v>-1.18512</v>
      </c>
      <c r="G57">
        <v>4.512E-2</v>
      </c>
      <c r="H57">
        <v>1.2352399999999999</v>
      </c>
      <c r="I57">
        <v>1.26271</v>
      </c>
      <c r="J57">
        <v>-3.0244200000000001</v>
      </c>
      <c r="K57">
        <v>6.4100000000000004E-2</v>
      </c>
      <c r="L57">
        <v>-8.566E-2</v>
      </c>
      <c r="M57">
        <v>-27.067959999999999</v>
      </c>
      <c r="N57">
        <v>-0.61561999999999995</v>
      </c>
      <c r="O57">
        <v>372.67478999999997</v>
      </c>
      <c r="P57">
        <v>364.56882000000002</v>
      </c>
      <c r="Q57">
        <v>-18684.20249</v>
      </c>
      <c r="R57">
        <v>-9583.8655600000002</v>
      </c>
      <c r="S57" t="s">
        <v>25</v>
      </c>
      <c r="T57" t="e">
        <f t="shared" si="0"/>
        <v>#NAME?</v>
      </c>
      <c r="U57">
        <v>6.0200000000000002E-3</v>
      </c>
      <c r="V57">
        <v>3.0000000000000001E-5</v>
      </c>
      <c r="W57">
        <v>4.2100000000000002E-3</v>
      </c>
      <c r="X57">
        <v>4.8700000000000002E-3</v>
      </c>
      <c r="Y57">
        <v>9.6699999999999998E-3</v>
      </c>
      <c r="Z57">
        <v>0</v>
      </c>
      <c r="AA57">
        <v>0</v>
      </c>
    </row>
    <row r="58" spans="1:27" x14ac:dyDescent="0.25">
      <c r="A58">
        <v>134.76420999999999</v>
      </c>
      <c r="B58">
        <v>25.52384</v>
      </c>
      <c r="C58">
        <v>39.65945</v>
      </c>
      <c r="D58">
        <v>39.535690000000002</v>
      </c>
      <c r="E58">
        <v>27.66011</v>
      </c>
      <c r="F58">
        <v>-1.18512</v>
      </c>
      <c r="G58">
        <v>4.4720000000000003E-2</v>
      </c>
      <c r="H58">
        <v>1.2356499999999999</v>
      </c>
      <c r="I58">
        <v>1.2636000000000001</v>
      </c>
      <c r="J58">
        <v>-3.0244200000000001</v>
      </c>
      <c r="K58">
        <v>6.4339999999999994E-2</v>
      </c>
      <c r="L58">
        <v>-8.5629999999999998E-2</v>
      </c>
      <c r="M58">
        <v>-27.02103</v>
      </c>
      <c r="N58">
        <v>-0.61353999999999997</v>
      </c>
      <c r="O58">
        <v>372.93887000000001</v>
      </c>
      <c r="P58">
        <v>364.68862000000001</v>
      </c>
      <c r="Q58">
        <v>-18687.394980000001</v>
      </c>
      <c r="R58">
        <v>-9584.0595099999991</v>
      </c>
      <c r="S58" t="s">
        <v>25</v>
      </c>
      <c r="T58" t="e">
        <f t="shared" si="0"/>
        <v>#NAME?</v>
      </c>
      <c r="U58">
        <v>6.0200000000000002E-3</v>
      </c>
      <c r="V58">
        <v>3.0000000000000001E-5</v>
      </c>
      <c r="W58">
        <v>4.2100000000000002E-3</v>
      </c>
      <c r="X58">
        <v>4.8599999999999997E-3</v>
      </c>
      <c r="Y58">
        <v>9.6699999999999998E-3</v>
      </c>
      <c r="Z58">
        <v>0</v>
      </c>
      <c r="AA58">
        <v>0</v>
      </c>
    </row>
    <row r="59" spans="1:27" x14ac:dyDescent="0.25">
      <c r="A59">
        <v>135.76472000000001</v>
      </c>
      <c r="B59">
        <v>25.533760000000001</v>
      </c>
      <c r="C59">
        <v>39.661149999999999</v>
      </c>
      <c r="D59">
        <v>39.538179999999997</v>
      </c>
      <c r="E59">
        <v>27.666370000000001</v>
      </c>
      <c r="F59">
        <v>-1.18512</v>
      </c>
      <c r="G59">
        <v>4.546E-2</v>
      </c>
      <c r="H59">
        <v>1.2369300000000001</v>
      </c>
      <c r="I59">
        <v>1.26691</v>
      </c>
      <c r="J59">
        <v>-3.0244200000000001</v>
      </c>
      <c r="K59">
        <v>6.2969999999999998E-2</v>
      </c>
      <c r="L59">
        <v>-8.5629999999999998E-2</v>
      </c>
      <c r="M59">
        <v>-26.974630000000001</v>
      </c>
      <c r="N59">
        <v>-0.60963999999999996</v>
      </c>
      <c r="O59">
        <v>373.91480999999999</v>
      </c>
      <c r="P59">
        <v>365.06511999999998</v>
      </c>
      <c r="Q59">
        <v>-18690.839660000001</v>
      </c>
      <c r="R59">
        <v>-9584.4341800000002</v>
      </c>
      <c r="S59" t="s">
        <v>25</v>
      </c>
      <c r="T59" t="e">
        <f t="shared" si="0"/>
        <v>#NAME?</v>
      </c>
      <c r="U59">
        <v>6.0299999999999998E-3</v>
      </c>
      <c r="V59">
        <v>3.0000000000000001E-5</v>
      </c>
      <c r="W59">
        <v>4.1999999999999997E-3</v>
      </c>
      <c r="X59">
        <v>4.8700000000000002E-3</v>
      </c>
      <c r="Y59">
        <v>9.6699999999999998E-3</v>
      </c>
      <c r="Z59">
        <v>0</v>
      </c>
      <c r="AA59">
        <v>0</v>
      </c>
    </row>
    <row r="60" spans="1:27" x14ac:dyDescent="0.25">
      <c r="A60">
        <v>136.76483999999999</v>
      </c>
      <c r="B60">
        <v>25.5444</v>
      </c>
      <c r="C60">
        <v>39.662109999999998</v>
      </c>
      <c r="D60">
        <v>39.538960000000003</v>
      </c>
      <c r="E60">
        <v>27.67277</v>
      </c>
      <c r="F60">
        <v>-1.18512</v>
      </c>
      <c r="G60">
        <v>4.7210000000000002E-2</v>
      </c>
      <c r="H60">
        <v>1.2361</v>
      </c>
      <c r="I60">
        <v>1.2614300000000001</v>
      </c>
      <c r="J60">
        <v>-3.0244200000000001</v>
      </c>
      <c r="K60">
        <v>6.3909999999999995E-2</v>
      </c>
      <c r="L60">
        <v>-8.5739999999999997E-2</v>
      </c>
      <c r="M60">
        <v>-26.921009999999999</v>
      </c>
      <c r="N60">
        <v>-0.61046999999999996</v>
      </c>
      <c r="O60">
        <v>372.29705000000001</v>
      </c>
      <c r="P60">
        <v>364.82085999999998</v>
      </c>
      <c r="Q60">
        <v>-18694.466339999999</v>
      </c>
      <c r="R60">
        <v>-9584.5902399999995</v>
      </c>
      <c r="S60" t="s">
        <v>25</v>
      </c>
      <c r="T60" t="e">
        <f t="shared" si="0"/>
        <v>#NAME?</v>
      </c>
      <c r="U60">
        <v>6.0200000000000002E-3</v>
      </c>
      <c r="V60">
        <v>3.0000000000000001E-5</v>
      </c>
      <c r="W60">
        <v>4.1999999999999997E-3</v>
      </c>
      <c r="X60">
        <v>4.9100000000000003E-3</v>
      </c>
      <c r="Y60">
        <v>9.6699999999999998E-3</v>
      </c>
      <c r="Z60">
        <v>0</v>
      </c>
      <c r="AA60">
        <v>0</v>
      </c>
    </row>
    <row r="61" spans="1:27" x14ac:dyDescent="0.25">
      <c r="A61">
        <v>137.76535000000001</v>
      </c>
      <c r="B61">
        <v>25.552379999999999</v>
      </c>
      <c r="C61">
        <v>39.663209999999999</v>
      </c>
      <c r="D61">
        <v>39.539380000000001</v>
      </c>
      <c r="E61">
        <v>27.679010000000002</v>
      </c>
      <c r="F61">
        <v>-1.18512</v>
      </c>
      <c r="G61">
        <v>4.6309999999999997E-2</v>
      </c>
      <c r="H61">
        <v>1.23472</v>
      </c>
      <c r="I61">
        <v>1.26075</v>
      </c>
      <c r="J61">
        <v>-3.0244200000000001</v>
      </c>
      <c r="K61">
        <v>6.3229999999999995E-2</v>
      </c>
      <c r="L61">
        <v>-8.566E-2</v>
      </c>
      <c r="M61">
        <v>-26.898949999999999</v>
      </c>
      <c r="N61">
        <v>-0.61387999999999998</v>
      </c>
      <c r="O61">
        <v>372.09640000000002</v>
      </c>
      <c r="P61">
        <v>364.41433999999998</v>
      </c>
      <c r="Q61">
        <v>-18697.49567</v>
      </c>
      <c r="R61">
        <v>-9584.7270700000008</v>
      </c>
      <c r="S61" t="s">
        <v>25</v>
      </c>
      <c r="T61" t="e">
        <f t="shared" si="0"/>
        <v>#NAME?</v>
      </c>
      <c r="U61">
        <v>6.0200000000000002E-3</v>
      </c>
      <c r="V61">
        <v>3.0000000000000001E-5</v>
      </c>
      <c r="W61">
        <v>4.1999999999999997E-3</v>
      </c>
      <c r="X61">
        <v>4.8900000000000002E-3</v>
      </c>
      <c r="Y61">
        <v>9.6600000000000002E-3</v>
      </c>
      <c r="Z61">
        <v>0</v>
      </c>
      <c r="AA61">
        <v>0</v>
      </c>
    </row>
    <row r="62" spans="1:27" x14ac:dyDescent="0.25">
      <c r="A62">
        <v>138.76616000000001</v>
      </c>
      <c r="B62">
        <v>25.562660000000001</v>
      </c>
      <c r="C62">
        <v>39.664090000000002</v>
      </c>
      <c r="D62">
        <v>39.541240000000002</v>
      </c>
      <c r="E62">
        <v>27.684519999999999</v>
      </c>
      <c r="F62">
        <v>-1.18512</v>
      </c>
      <c r="G62">
        <v>4.6730000000000001E-2</v>
      </c>
      <c r="H62">
        <v>1.23455</v>
      </c>
      <c r="I62">
        <v>1.2616499999999999</v>
      </c>
      <c r="J62">
        <v>-3.0244200000000001</v>
      </c>
      <c r="K62">
        <v>6.5619999999999998E-2</v>
      </c>
      <c r="L62">
        <v>-8.5629999999999998E-2</v>
      </c>
      <c r="M62">
        <v>-26.83868</v>
      </c>
      <c r="N62">
        <v>-0.60902999999999996</v>
      </c>
      <c r="O62">
        <v>372.36309</v>
      </c>
      <c r="P62">
        <v>364.36410000000001</v>
      </c>
      <c r="Q62">
        <v>-18700.85698</v>
      </c>
      <c r="R62">
        <v>-9584.9713599999995</v>
      </c>
      <c r="S62" t="s">
        <v>25</v>
      </c>
      <c r="T62" t="e">
        <f t="shared" si="0"/>
        <v>#NAME?</v>
      </c>
      <c r="U62">
        <v>6.0200000000000002E-3</v>
      </c>
      <c r="V62">
        <v>3.0000000000000001E-5</v>
      </c>
      <c r="W62">
        <v>4.2100000000000002E-3</v>
      </c>
      <c r="X62">
        <v>4.8999999999999998E-3</v>
      </c>
      <c r="Y62">
        <v>9.6600000000000002E-3</v>
      </c>
      <c r="Z62">
        <v>0</v>
      </c>
      <c r="AA62">
        <v>0</v>
      </c>
    </row>
    <row r="63" spans="1:27" x14ac:dyDescent="0.25">
      <c r="A63">
        <v>139.76659000000001</v>
      </c>
      <c r="B63">
        <v>25.572590000000002</v>
      </c>
      <c r="C63">
        <v>39.66583</v>
      </c>
      <c r="D63">
        <v>39.541170000000001</v>
      </c>
      <c r="E63">
        <v>27.69181</v>
      </c>
      <c r="F63">
        <v>-1.18512</v>
      </c>
      <c r="G63">
        <v>4.5490000000000003E-2</v>
      </c>
      <c r="H63">
        <v>1.23424</v>
      </c>
      <c r="I63">
        <v>1.2618400000000001</v>
      </c>
      <c r="J63">
        <v>-3.0244200000000001</v>
      </c>
      <c r="K63">
        <v>6.2810000000000005E-2</v>
      </c>
      <c r="L63">
        <v>-8.566E-2</v>
      </c>
      <c r="M63">
        <v>-26.805260000000001</v>
      </c>
      <c r="N63">
        <v>-0.61797999999999997</v>
      </c>
      <c r="O63">
        <v>372.41658999999999</v>
      </c>
      <c r="P63">
        <v>364.27258999999998</v>
      </c>
      <c r="Q63">
        <v>-18704.52406</v>
      </c>
      <c r="R63">
        <v>-9585.1214</v>
      </c>
      <c r="S63" t="s">
        <v>25</v>
      </c>
      <c r="T63" t="e">
        <f t="shared" si="0"/>
        <v>#NAME?</v>
      </c>
      <c r="U63">
        <v>6.0200000000000002E-3</v>
      </c>
      <c r="V63">
        <v>3.0000000000000001E-5</v>
      </c>
      <c r="W63">
        <v>4.1999999999999997E-3</v>
      </c>
      <c r="X63">
        <v>4.8700000000000002E-3</v>
      </c>
      <c r="Y63">
        <v>9.6600000000000002E-3</v>
      </c>
      <c r="Z63">
        <v>0</v>
      </c>
      <c r="AA63">
        <v>0</v>
      </c>
    </row>
    <row r="64" spans="1:27" x14ac:dyDescent="0.25">
      <c r="A64">
        <v>140.76696000000001</v>
      </c>
      <c r="B64">
        <v>25.582100000000001</v>
      </c>
      <c r="C64">
        <v>39.666620000000002</v>
      </c>
      <c r="D64">
        <v>39.542940000000002</v>
      </c>
      <c r="E64">
        <v>27.698789999999999</v>
      </c>
      <c r="F64">
        <v>-1.18512</v>
      </c>
      <c r="G64">
        <v>4.53E-2</v>
      </c>
      <c r="H64">
        <v>1.2354000000000001</v>
      </c>
      <c r="I64">
        <v>1.2631300000000001</v>
      </c>
      <c r="J64">
        <v>-3.0244200000000001</v>
      </c>
      <c r="K64">
        <v>6.3960000000000003E-2</v>
      </c>
      <c r="L64">
        <v>-8.5669999999999996E-2</v>
      </c>
      <c r="M64">
        <v>-26.77328</v>
      </c>
      <c r="N64">
        <v>-0.61317999999999995</v>
      </c>
      <c r="O64">
        <v>372.80022000000002</v>
      </c>
      <c r="P64">
        <v>364.61473000000001</v>
      </c>
      <c r="Q64">
        <v>-18708.036800000002</v>
      </c>
      <c r="R64">
        <v>-9585.3510600000009</v>
      </c>
      <c r="S64" t="s">
        <v>25</v>
      </c>
      <c r="T64" t="e">
        <f t="shared" si="0"/>
        <v>#NAME?</v>
      </c>
      <c r="U64">
        <v>6.0200000000000002E-3</v>
      </c>
      <c r="V64">
        <v>3.0000000000000001E-5</v>
      </c>
      <c r="W64">
        <v>4.1999999999999997E-3</v>
      </c>
      <c r="X64">
        <v>4.8700000000000002E-3</v>
      </c>
      <c r="Y64">
        <v>9.6699999999999998E-3</v>
      </c>
      <c r="Z64">
        <v>0</v>
      </c>
      <c r="AA64">
        <v>0</v>
      </c>
    </row>
    <row r="65" spans="1:27" x14ac:dyDescent="0.25">
      <c r="A65">
        <v>141.76728</v>
      </c>
      <c r="B65">
        <v>25.591190000000001</v>
      </c>
      <c r="C65">
        <v>39.667430000000003</v>
      </c>
      <c r="D65">
        <v>39.543880000000001</v>
      </c>
      <c r="E65">
        <v>27.705020000000001</v>
      </c>
      <c r="F65">
        <v>-1.18512</v>
      </c>
      <c r="G65">
        <v>4.4729999999999999E-2</v>
      </c>
      <c r="H65">
        <v>1.23512</v>
      </c>
      <c r="I65">
        <v>1.26187</v>
      </c>
      <c r="J65">
        <v>-3.0244200000000001</v>
      </c>
      <c r="K65">
        <v>6.3579999999999998E-2</v>
      </c>
      <c r="L65">
        <v>-8.566E-2</v>
      </c>
      <c r="M65">
        <v>-26.737089999999998</v>
      </c>
      <c r="N65">
        <v>-0.61248000000000002</v>
      </c>
      <c r="O65">
        <v>372.42599999999999</v>
      </c>
      <c r="P65">
        <v>364.53172000000001</v>
      </c>
      <c r="Q65">
        <v>-18711.299800000001</v>
      </c>
      <c r="R65">
        <v>-9585.5083699999996</v>
      </c>
      <c r="S65" t="s">
        <v>25</v>
      </c>
      <c r="T65" t="e">
        <f t="shared" si="0"/>
        <v>#NAME?</v>
      </c>
      <c r="U65">
        <v>6.0200000000000002E-3</v>
      </c>
      <c r="V65">
        <v>3.0000000000000001E-5</v>
      </c>
      <c r="W65">
        <v>4.1999999999999997E-3</v>
      </c>
      <c r="X65">
        <v>4.8599999999999997E-3</v>
      </c>
      <c r="Y65">
        <v>9.6699999999999998E-3</v>
      </c>
      <c r="Z65">
        <v>0</v>
      </c>
      <c r="AA65">
        <v>0</v>
      </c>
    </row>
    <row r="66" spans="1:27" x14ac:dyDescent="0.25">
      <c r="A66">
        <v>142.76839000000001</v>
      </c>
      <c r="B66">
        <v>25.60022</v>
      </c>
      <c r="C66">
        <v>39.669170000000001</v>
      </c>
      <c r="D66">
        <v>39.544899999999998</v>
      </c>
      <c r="E66">
        <v>27.710899999999999</v>
      </c>
      <c r="F66">
        <v>-1.18512</v>
      </c>
      <c r="G66">
        <v>4.5909999999999999E-2</v>
      </c>
      <c r="H66">
        <v>1.2348699999999999</v>
      </c>
      <c r="I66">
        <v>1.25963</v>
      </c>
      <c r="J66">
        <v>-3.0244200000000001</v>
      </c>
      <c r="K66">
        <v>6.4130000000000006E-2</v>
      </c>
      <c r="L66">
        <v>-8.5699999999999998E-2</v>
      </c>
      <c r="M66">
        <v>-26.69727</v>
      </c>
      <c r="N66">
        <v>-0.61609000000000003</v>
      </c>
      <c r="O66">
        <v>371.76535999999999</v>
      </c>
      <c r="P66">
        <v>364.45904999999999</v>
      </c>
      <c r="Q66">
        <v>-18714.476429999999</v>
      </c>
      <c r="R66">
        <v>-9585.7549400000007</v>
      </c>
      <c r="S66" t="s">
        <v>25</v>
      </c>
      <c r="T66" t="e">
        <f t="shared" ref="T66:T129" si="1">-Inf</f>
        <v>#NAME?</v>
      </c>
      <c r="U66">
        <v>6.0200000000000002E-3</v>
      </c>
      <c r="V66">
        <v>3.0000000000000001E-5</v>
      </c>
      <c r="W66">
        <v>4.2100000000000002E-3</v>
      </c>
      <c r="X66">
        <v>4.8799999999999998E-3</v>
      </c>
      <c r="Y66">
        <v>9.6600000000000002E-3</v>
      </c>
      <c r="Z66">
        <v>0</v>
      </c>
      <c r="AA66">
        <v>0</v>
      </c>
    </row>
    <row r="67" spans="1:27" x14ac:dyDescent="0.25">
      <c r="A67">
        <v>143.76840999999999</v>
      </c>
      <c r="B67">
        <v>25.610099999999999</v>
      </c>
      <c r="C67">
        <v>39.670290000000001</v>
      </c>
      <c r="D67">
        <v>39.545270000000002</v>
      </c>
      <c r="E67">
        <v>27.717379999999999</v>
      </c>
      <c r="F67">
        <v>-1.18512</v>
      </c>
      <c r="G67">
        <v>4.58E-2</v>
      </c>
      <c r="H67">
        <v>1.23556</v>
      </c>
      <c r="I67">
        <v>1.2645999999999999</v>
      </c>
      <c r="J67">
        <v>-3.0244200000000001</v>
      </c>
      <c r="K67">
        <v>6.4140000000000003E-2</v>
      </c>
      <c r="L67">
        <v>-8.5709999999999995E-2</v>
      </c>
      <c r="M67">
        <v>-26.65438</v>
      </c>
      <c r="N67">
        <v>-0.61975999999999998</v>
      </c>
      <c r="O67">
        <v>373.23295000000002</v>
      </c>
      <c r="P67">
        <v>364.66251</v>
      </c>
      <c r="Q67">
        <v>-18717.96027</v>
      </c>
      <c r="R67">
        <v>-9585.8890699999993</v>
      </c>
      <c r="S67" t="s">
        <v>25</v>
      </c>
      <c r="T67" t="e">
        <f t="shared" si="1"/>
        <v>#NAME?</v>
      </c>
      <c r="U67">
        <v>6.0200000000000002E-3</v>
      </c>
      <c r="V67">
        <v>3.0000000000000001E-5</v>
      </c>
      <c r="W67">
        <v>4.2100000000000002E-3</v>
      </c>
      <c r="X67">
        <v>4.8799999999999998E-3</v>
      </c>
      <c r="Y67">
        <v>9.6699999999999998E-3</v>
      </c>
      <c r="Z67">
        <v>0</v>
      </c>
      <c r="AA67">
        <v>0</v>
      </c>
    </row>
    <row r="68" spans="1:27" x14ac:dyDescent="0.25">
      <c r="A68">
        <v>144.76840999999999</v>
      </c>
      <c r="B68">
        <v>25.621960000000001</v>
      </c>
      <c r="C68">
        <v>39.670999999999999</v>
      </c>
      <c r="D68">
        <v>39.547939999999997</v>
      </c>
      <c r="E68">
        <v>27.723140000000001</v>
      </c>
      <c r="F68">
        <v>-1.18512</v>
      </c>
      <c r="G68">
        <v>4.4740000000000002E-2</v>
      </c>
      <c r="H68">
        <v>1.23549</v>
      </c>
      <c r="I68">
        <v>1.2605200000000001</v>
      </c>
      <c r="J68">
        <v>-3.0244200000000001</v>
      </c>
      <c r="K68">
        <v>6.4390000000000003E-2</v>
      </c>
      <c r="L68">
        <v>-8.5699999999999998E-2</v>
      </c>
      <c r="M68">
        <v>-26.577179999999998</v>
      </c>
      <c r="N68">
        <v>-0.61006000000000005</v>
      </c>
      <c r="O68">
        <v>372.02944000000002</v>
      </c>
      <c r="P68">
        <v>364.64208000000002</v>
      </c>
      <c r="Q68">
        <v>-18721.71428</v>
      </c>
      <c r="R68">
        <v>-9586.1912599999996</v>
      </c>
      <c r="S68" t="s">
        <v>25</v>
      </c>
      <c r="T68" t="e">
        <f t="shared" si="1"/>
        <v>#NAME?</v>
      </c>
      <c r="U68">
        <v>6.0200000000000002E-3</v>
      </c>
      <c r="V68">
        <v>3.0000000000000001E-5</v>
      </c>
      <c r="W68">
        <v>4.2100000000000002E-3</v>
      </c>
      <c r="X68">
        <v>4.8599999999999997E-3</v>
      </c>
      <c r="Y68">
        <v>9.6699999999999998E-3</v>
      </c>
      <c r="Z68">
        <v>0</v>
      </c>
      <c r="AA68">
        <v>0</v>
      </c>
    </row>
    <row r="69" spans="1:27" x14ac:dyDescent="0.25">
      <c r="A69">
        <v>145.76910000000001</v>
      </c>
      <c r="B69">
        <v>25.631399999999999</v>
      </c>
      <c r="C69">
        <v>39.67277</v>
      </c>
      <c r="D69">
        <v>39.548729999999999</v>
      </c>
      <c r="E69">
        <v>27.730609999999999</v>
      </c>
      <c r="F69">
        <v>-1.18512</v>
      </c>
      <c r="G69">
        <v>4.3139999999999998E-2</v>
      </c>
      <c r="H69">
        <v>1.23488</v>
      </c>
      <c r="I69">
        <v>1.2619100000000001</v>
      </c>
      <c r="J69">
        <v>-3.0244200000000001</v>
      </c>
      <c r="K69">
        <v>6.5110000000000001E-2</v>
      </c>
      <c r="L69">
        <v>-8.566E-2</v>
      </c>
      <c r="M69">
        <v>-26.552219999999998</v>
      </c>
      <c r="N69">
        <v>-0.61495</v>
      </c>
      <c r="O69">
        <v>372.43781000000001</v>
      </c>
      <c r="P69">
        <v>364.46253999999999</v>
      </c>
      <c r="Q69">
        <v>-18725.316070000001</v>
      </c>
      <c r="R69">
        <v>-9586.4213299999992</v>
      </c>
      <c r="S69" t="s">
        <v>25</v>
      </c>
      <c r="T69" t="e">
        <f t="shared" si="1"/>
        <v>#NAME?</v>
      </c>
      <c r="U69">
        <v>6.0200000000000002E-3</v>
      </c>
      <c r="V69">
        <v>3.0000000000000001E-5</v>
      </c>
      <c r="W69">
        <v>4.2100000000000002E-3</v>
      </c>
      <c r="X69">
        <v>4.8300000000000001E-3</v>
      </c>
      <c r="Y69">
        <v>9.6600000000000002E-3</v>
      </c>
      <c r="Z69">
        <v>0</v>
      </c>
      <c r="AA69">
        <v>0</v>
      </c>
    </row>
    <row r="70" spans="1:27" x14ac:dyDescent="0.25">
      <c r="A70">
        <v>146.76840999999999</v>
      </c>
      <c r="B70">
        <v>25.639869999999998</v>
      </c>
      <c r="C70">
        <v>39.673589999999997</v>
      </c>
      <c r="D70">
        <v>39.550289999999997</v>
      </c>
      <c r="E70">
        <v>27.737880000000001</v>
      </c>
      <c r="F70">
        <v>-1.18512</v>
      </c>
      <c r="G70">
        <v>4.6149999999999997E-2</v>
      </c>
      <c r="H70">
        <v>1.2351399999999999</v>
      </c>
      <c r="I70">
        <v>1.26098</v>
      </c>
      <c r="J70">
        <v>-3.0244200000000001</v>
      </c>
      <c r="K70">
        <v>6.4500000000000002E-2</v>
      </c>
      <c r="L70">
        <v>-8.5680000000000006E-2</v>
      </c>
      <c r="M70">
        <v>-26.53697</v>
      </c>
      <c r="N70">
        <v>-0.61126000000000003</v>
      </c>
      <c r="O70">
        <v>372.16374999999999</v>
      </c>
      <c r="P70">
        <v>364.53692000000001</v>
      </c>
      <c r="Q70">
        <v>-18728.671249999999</v>
      </c>
      <c r="R70">
        <v>-9586.6341599999996</v>
      </c>
      <c r="S70" t="s">
        <v>25</v>
      </c>
      <c r="T70" t="e">
        <f t="shared" si="1"/>
        <v>#NAME?</v>
      </c>
      <c r="U70">
        <v>6.0200000000000002E-3</v>
      </c>
      <c r="V70">
        <v>3.0000000000000001E-5</v>
      </c>
      <c r="W70">
        <v>4.2100000000000002E-3</v>
      </c>
      <c r="X70">
        <v>4.8900000000000002E-3</v>
      </c>
      <c r="Y70">
        <v>9.6699999999999998E-3</v>
      </c>
      <c r="Z70">
        <v>0</v>
      </c>
      <c r="AA70">
        <v>0</v>
      </c>
    </row>
    <row r="71" spans="1:27" x14ac:dyDescent="0.25">
      <c r="A71">
        <v>147.76839000000001</v>
      </c>
      <c r="B71">
        <v>25.651260000000001</v>
      </c>
      <c r="C71">
        <v>39.675730000000001</v>
      </c>
      <c r="D71">
        <v>39.552140000000001</v>
      </c>
      <c r="E71">
        <v>27.745719999999999</v>
      </c>
      <c r="F71">
        <v>-1.18512</v>
      </c>
      <c r="G71">
        <v>4.5749999999999999E-2</v>
      </c>
      <c r="H71">
        <v>1.2345600000000001</v>
      </c>
      <c r="I71">
        <v>1.2626999999999999</v>
      </c>
      <c r="J71">
        <v>-3.0244200000000001</v>
      </c>
      <c r="K71">
        <v>6.5460000000000004E-2</v>
      </c>
      <c r="L71">
        <v>-8.5650000000000004E-2</v>
      </c>
      <c r="M71">
        <v>-26.492139999999999</v>
      </c>
      <c r="N71">
        <v>-0.61265999999999998</v>
      </c>
      <c r="O71">
        <v>372.67070999999999</v>
      </c>
      <c r="P71">
        <v>364.36772999999999</v>
      </c>
      <c r="Q71">
        <v>-18732.767110000001</v>
      </c>
      <c r="R71">
        <v>-9586.9917600000008</v>
      </c>
      <c r="S71" t="s">
        <v>25</v>
      </c>
      <c r="T71" t="e">
        <f t="shared" si="1"/>
        <v>#NAME?</v>
      </c>
      <c r="U71">
        <v>6.0200000000000002E-3</v>
      </c>
      <c r="V71">
        <v>3.0000000000000001E-5</v>
      </c>
      <c r="W71">
        <v>4.2100000000000002E-3</v>
      </c>
      <c r="X71">
        <v>4.8799999999999998E-3</v>
      </c>
      <c r="Y71">
        <v>9.6600000000000002E-3</v>
      </c>
      <c r="Z71">
        <v>0</v>
      </c>
      <c r="AA71">
        <v>0</v>
      </c>
    </row>
    <row r="72" spans="1:27" x14ac:dyDescent="0.25">
      <c r="A72">
        <v>148.76839000000001</v>
      </c>
      <c r="B72">
        <v>25.661020000000001</v>
      </c>
      <c r="C72">
        <v>39.676389999999998</v>
      </c>
      <c r="D72">
        <v>39.553339999999999</v>
      </c>
      <c r="E72">
        <v>27.751719999999999</v>
      </c>
      <c r="F72">
        <v>-1.18512</v>
      </c>
      <c r="G72">
        <v>4.6809999999999997E-2</v>
      </c>
      <c r="H72">
        <v>1.2351399999999999</v>
      </c>
      <c r="I72">
        <v>1.2625599999999999</v>
      </c>
      <c r="J72">
        <v>-3.0244200000000001</v>
      </c>
      <c r="K72">
        <v>6.4060000000000006E-2</v>
      </c>
      <c r="L72">
        <v>-8.5730000000000001E-2</v>
      </c>
      <c r="M72">
        <v>-26.44464</v>
      </c>
      <c r="N72">
        <v>-0.61004000000000003</v>
      </c>
      <c r="O72">
        <v>372.63112999999998</v>
      </c>
      <c r="P72">
        <v>364.53762999999998</v>
      </c>
      <c r="Q72">
        <v>-18736.126400000001</v>
      </c>
      <c r="R72">
        <v>-9587.1590300000007</v>
      </c>
      <c r="S72" t="s">
        <v>25</v>
      </c>
      <c r="T72" t="e">
        <f t="shared" si="1"/>
        <v>#NAME?</v>
      </c>
      <c r="U72">
        <v>6.0200000000000002E-3</v>
      </c>
      <c r="V72">
        <v>3.0000000000000001E-5</v>
      </c>
      <c r="W72">
        <v>4.1999999999999997E-3</v>
      </c>
      <c r="X72">
        <v>4.8999999999999998E-3</v>
      </c>
      <c r="Y72">
        <v>9.6699999999999998E-3</v>
      </c>
      <c r="Z72">
        <v>0</v>
      </c>
      <c r="AA72">
        <v>0</v>
      </c>
    </row>
    <row r="73" spans="1:27" x14ac:dyDescent="0.25">
      <c r="A73">
        <v>149.76840999999999</v>
      </c>
      <c r="B73">
        <v>25.671050000000001</v>
      </c>
      <c r="C73">
        <v>39.6768</v>
      </c>
      <c r="D73">
        <v>39.554510000000001</v>
      </c>
      <c r="E73">
        <v>27.757919999999999</v>
      </c>
      <c r="F73">
        <v>-1.18512</v>
      </c>
      <c r="G73">
        <v>4.5719999999999997E-2</v>
      </c>
      <c r="H73">
        <v>1.2352700000000001</v>
      </c>
      <c r="I73">
        <v>1.2623599999999999</v>
      </c>
      <c r="J73">
        <v>-3.0244200000000001</v>
      </c>
      <c r="K73">
        <v>6.3460000000000003E-2</v>
      </c>
      <c r="L73">
        <v>-8.5680000000000006E-2</v>
      </c>
      <c r="M73">
        <v>-26.39612</v>
      </c>
      <c r="N73">
        <v>-0.60624999999999996</v>
      </c>
      <c r="O73">
        <v>372.57123999999999</v>
      </c>
      <c r="P73">
        <v>364.57497000000001</v>
      </c>
      <c r="Q73">
        <v>-18739.58613</v>
      </c>
      <c r="R73">
        <v>-9587.3000200000006</v>
      </c>
      <c r="S73" t="s">
        <v>25</v>
      </c>
      <c r="T73" t="e">
        <f t="shared" si="1"/>
        <v>#NAME?</v>
      </c>
      <c r="U73">
        <v>6.0200000000000002E-3</v>
      </c>
      <c r="V73">
        <v>3.0000000000000001E-5</v>
      </c>
      <c r="W73">
        <v>4.1999999999999997E-3</v>
      </c>
      <c r="X73">
        <v>4.8799999999999998E-3</v>
      </c>
      <c r="Y73">
        <v>9.6699999999999998E-3</v>
      </c>
      <c r="Z73">
        <v>0</v>
      </c>
      <c r="AA73">
        <v>0</v>
      </c>
    </row>
    <row r="74" spans="1:27" x14ac:dyDescent="0.25">
      <c r="A74">
        <v>150.76838000000001</v>
      </c>
      <c r="B74">
        <v>25.679970000000001</v>
      </c>
      <c r="C74">
        <v>39.679009999999998</v>
      </c>
      <c r="D74">
        <v>39.556040000000003</v>
      </c>
      <c r="E74">
        <v>27.764859999999999</v>
      </c>
      <c r="F74">
        <v>-1.18512</v>
      </c>
      <c r="G74">
        <v>4.614E-2</v>
      </c>
      <c r="H74">
        <v>1.2354799999999999</v>
      </c>
      <c r="I74">
        <v>1.26115</v>
      </c>
      <c r="J74">
        <v>-3.0244200000000001</v>
      </c>
      <c r="K74">
        <v>6.4490000000000006E-2</v>
      </c>
      <c r="L74">
        <v>-8.5720000000000005E-2</v>
      </c>
      <c r="M74">
        <v>-26.371179999999999</v>
      </c>
      <c r="N74">
        <v>-0.60963999999999996</v>
      </c>
      <c r="O74">
        <v>372.21397999999999</v>
      </c>
      <c r="P74">
        <v>364.63673999999997</v>
      </c>
      <c r="Q74">
        <v>-18742.96443</v>
      </c>
      <c r="R74">
        <v>-9587.6349499999997</v>
      </c>
      <c r="S74" t="s">
        <v>25</v>
      </c>
      <c r="T74" t="e">
        <f t="shared" si="1"/>
        <v>#NAME?</v>
      </c>
      <c r="U74">
        <v>6.0200000000000002E-3</v>
      </c>
      <c r="V74">
        <v>3.0000000000000001E-5</v>
      </c>
      <c r="W74">
        <v>4.2100000000000002E-3</v>
      </c>
      <c r="X74">
        <v>4.8900000000000002E-3</v>
      </c>
      <c r="Y74">
        <v>9.6699999999999998E-3</v>
      </c>
      <c r="Z74">
        <v>0</v>
      </c>
      <c r="AA74">
        <v>0</v>
      </c>
    </row>
    <row r="75" spans="1:27" x14ac:dyDescent="0.25">
      <c r="A75">
        <v>151.7704</v>
      </c>
      <c r="B75">
        <v>25.690169999999998</v>
      </c>
      <c r="C75">
        <v>39.681130000000003</v>
      </c>
      <c r="D75">
        <v>39.557850000000002</v>
      </c>
      <c r="E75">
        <v>27.770820000000001</v>
      </c>
      <c r="F75">
        <v>-1.18512</v>
      </c>
      <c r="G75">
        <v>4.5469999999999997E-2</v>
      </c>
      <c r="H75">
        <v>1.2338199999999999</v>
      </c>
      <c r="I75">
        <v>1.26261</v>
      </c>
      <c r="J75">
        <v>-3.0244200000000001</v>
      </c>
      <c r="K75">
        <v>6.4689999999999998E-2</v>
      </c>
      <c r="L75">
        <v>-8.5680000000000006E-2</v>
      </c>
      <c r="M75">
        <v>-26.317450000000001</v>
      </c>
      <c r="N75">
        <v>-0.61117999999999995</v>
      </c>
      <c r="O75">
        <v>372.64463000000001</v>
      </c>
      <c r="P75">
        <v>364.14924999999999</v>
      </c>
      <c r="Q75">
        <v>-18746.410070000002</v>
      </c>
      <c r="R75">
        <v>-9587.9877799999995</v>
      </c>
      <c r="S75" t="s">
        <v>25</v>
      </c>
      <c r="T75" t="e">
        <f t="shared" si="1"/>
        <v>#NAME?</v>
      </c>
      <c r="U75">
        <v>6.0200000000000002E-3</v>
      </c>
      <c r="V75">
        <v>3.0000000000000001E-5</v>
      </c>
      <c r="W75">
        <v>4.2100000000000002E-3</v>
      </c>
      <c r="X75">
        <v>4.8700000000000002E-3</v>
      </c>
      <c r="Y75">
        <v>9.6600000000000002E-3</v>
      </c>
      <c r="Z75">
        <v>0</v>
      </c>
      <c r="AA75">
        <v>0</v>
      </c>
    </row>
    <row r="76" spans="1:27" x14ac:dyDescent="0.25">
      <c r="A76">
        <v>152.77052</v>
      </c>
      <c r="B76">
        <v>25.700710000000001</v>
      </c>
      <c r="C76">
        <v>39.682200000000002</v>
      </c>
      <c r="D76">
        <v>39.558129999999998</v>
      </c>
      <c r="E76">
        <v>27.778729999999999</v>
      </c>
      <c r="F76">
        <v>-1.18512</v>
      </c>
      <c r="G76">
        <v>4.5269999999999998E-2</v>
      </c>
      <c r="H76">
        <v>1.2344999999999999</v>
      </c>
      <c r="I76">
        <v>1.2599100000000001</v>
      </c>
      <c r="J76">
        <v>-3.0244200000000001</v>
      </c>
      <c r="K76">
        <v>6.2520000000000006E-2</v>
      </c>
      <c r="L76">
        <v>-8.5720000000000005E-2</v>
      </c>
      <c r="M76">
        <v>-26.284179999999999</v>
      </c>
      <c r="N76">
        <v>-0.61504999999999999</v>
      </c>
      <c r="O76">
        <v>371.84863000000001</v>
      </c>
      <c r="P76">
        <v>364.34935000000002</v>
      </c>
      <c r="Q76">
        <v>-18750.3433</v>
      </c>
      <c r="R76">
        <v>-9588.1082900000001</v>
      </c>
      <c r="S76" t="s">
        <v>25</v>
      </c>
      <c r="T76" t="e">
        <f t="shared" si="1"/>
        <v>#NAME?</v>
      </c>
      <c r="U76">
        <v>6.0200000000000002E-3</v>
      </c>
      <c r="V76">
        <v>3.0000000000000001E-5</v>
      </c>
      <c r="W76">
        <v>4.1999999999999997E-3</v>
      </c>
      <c r="X76">
        <v>4.8700000000000002E-3</v>
      </c>
      <c r="Y76">
        <v>9.6600000000000002E-3</v>
      </c>
      <c r="Z76">
        <v>0</v>
      </c>
      <c r="AA76">
        <v>0</v>
      </c>
    </row>
    <row r="77" spans="1:27" x14ac:dyDescent="0.25">
      <c r="A77">
        <v>153.77052</v>
      </c>
      <c r="B77">
        <v>25.710629999999998</v>
      </c>
      <c r="C77">
        <v>39.683050000000001</v>
      </c>
      <c r="D77">
        <v>39.559840000000001</v>
      </c>
      <c r="E77">
        <v>27.785530000000001</v>
      </c>
      <c r="F77">
        <v>-1.18512</v>
      </c>
      <c r="G77">
        <v>4.5319999999999999E-2</v>
      </c>
      <c r="H77">
        <v>1.2350699999999999</v>
      </c>
      <c r="I77">
        <v>1.2623500000000001</v>
      </c>
      <c r="J77">
        <v>-3.0244200000000001</v>
      </c>
      <c r="K77">
        <v>6.5629999999999994E-2</v>
      </c>
      <c r="L77">
        <v>-8.5720000000000005E-2</v>
      </c>
      <c r="M77">
        <v>-26.244820000000001</v>
      </c>
      <c r="N77">
        <v>-0.61079000000000006</v>
      </c>
      <c r="O77">
        <v>372.56903999999997</v>
      </c>
      <c r="P77">
        <v>364.51711999999998</v>
      </c>
      <c r="Q77">
        <v>-18753.905360000001</v>
      </c>
      <c r="R77">
        <v>-9588.3378100000009</v>
      </c>
      <c r="S77" t="s">
        <v>25</v>
      </c>
      <c r="T77" t="e">
        <f t="shared" si="1"/>
        <v>#NAME?</v>
      </c>
      <c r="U77">
        <v>6.0200000000000002E-3</v>
      </c>
      <c r="V77">
        <v>3.0000000000000001E-5</v>
      </c>
      <c r="W77">
        <v>4.2100000000000002E-3</v>
      </c>
      <c r="X77">
        <v>4.8700000000000002E-3</v>
      </c>
      <c r="Y77">
        <v>9.6699999999999998E-3</v>
      </c>
      <c r="Z77">
        <v>0</v>
      </c>
      <c r="AA77">
        <v>0</v>
      </c>
    </row>
    <row r="78" spans="1:27" x14ac:dyDescent="0.25">
      <c r="A78">
        <v>154.77069</v>
      </c>
      <c r="B78">
        <v>25.72062</v>
      </c>
      <c r="C78">
        <v>39.683999999999997</v>
      </c>
      <c r="D78">
        <v>39.561880000000002</v>
      </c>
      <c r="E78">
        <v>27.792339999999999</v>
      </c>
      <c r="F78">
        <v>-1.18512</v>
      </c>
      <c r="G78">
        <v>4.4490000000000002E-2</v>
      </c>
      <c r="H78">
        <v>1.23394</v>
      </c>
      <c r="I78">
        <v>1.2583299999999999</v>
      </c>
      <c r="J78">
        <v>-3.0244200000000001</v>
      </c>
      <c r="K78">
        <v>6.4399999999999999E-2</v>
      </c>
      <c r="L78">
        <v>-8.5629999999999998E-2</v>
      </c>
      <c r="M78">
        <v>-26.204429999999999</v>
      </c>
      <c r="N78">
        <v>-0.60541999999999996</v>
      </c>
      <c r="O78">
        <v>371.38355999999999</v>
      </c>
      <c r="P78">
        <v>364.18256000000002</v>
      </c>
      <c r="Q78">
        <v>-18757.48575</v>
      </c>
      <c r="R78">
        <v>-9588.6059700000005</v>
      </c>
      <c r="S78" t="s">
        <v>25</v>
      </c>
      <c r="T78" t="e">
        <f t="shared" si="1"/>
        <v>#NAME?</v>
      </c>
      <c r="U78">
        <v>6.0099999999999997E-3</v>
      </c>
      <c r="V78">
        <v>3.0000000000000001E-5</v>
      </c>
      <c r="W78">
        <v>4.2100000000000002E-3</v>
      </c>
      <c r="X78">
        <v>4.8500000000000001E-3</v>
      </c>
      <c r="Y78">
        <v>9.6600000000000002E-3</v>
      </c>
      <c r="Z78">
        <v>0</v>
      </c>
      <c r="AA78">
        <v>0</v>
      </c>
    </row>
    <row r="79" spans="1:27" x14ac:dyDescent="0.25">
      <c r="A79">
        <v>155.7705</v>
      </c>
      <c r="B79">
        <v>25.731449999999999</v>
      </c>
      <c r="C79">
        <v>39.68618</v>
      </c>
      <c r="D79">
        <v>39.562449999999998</v>
      </c>
      <c r="E79">
        <v>27.79917</v>
      </c>
      <c r="F79">
        <v>-1.18512</v>
      </c>
      <c r="G79">
        <v>4.5170000000000002E-2</v>
      </c>
      <c r="H79">
        <v>1.2354099999999999</v>
      </c>
      <c r="I79">
        <v>1.2612099999999999</v>
      </c>
      <c r="J79">
        <v>-3.0244200000000001</v>
      </c>
      <c r="K79">
        <v>6.4430000000000001E-2</v>
      </c>
      <c r="L79">
        <v>-8.5739999999999997E-2</v>
      </c>
      <c r="M79">
        <v>-26.153960000000001</v>
      </c>
      <c r="N79">
        <v>-0.61338000000000004</v>
      </c>
      <c r="O79">
        <v>372.23074000000003</v>
      </c>
      <c r="P79">
        <v>364.61856999999998</v>
      </c>
      <c r="Q79">
        <v>-18761.252479999999</v>
      </c>
      <c r="R79">
        <v>-9588.8520200000003</v>
      </c>
      <c r="S79" t="s">
        <v>25</v>
      </c>
      <c r="T79" t="e">
        <f t="shared" si="1"/>
        <v>#NAME?</v>
      </c>
      <c r="U79">
        <v>6.0200000000000002E-3</v>
      </c>
      <c r="V79">
        <v>3.0000000000000001E-5</v>
      </c>
      <c r="W79">
        <v>4.2100000000000002E-3</v>
      </c>
      <c r="X79">
        <v>4.8700000000000002E-3</v>
      </c>
      <c r="Y79">
        <v>9.6699999999999998E-3</v>
      </c>
      <c r="Z79">
        <v>0</v>
      </c>
      <c r="AA79">
        <v>0</v>
      </c>
    </row>
    <row r="80" spans="1:27" x14ac:dyDescent="0.25">
      <c r="A80">
        <v>156.77176</v>
      </c>
      <c r="B80">
        <v>25.741589999999999</v>
      </c>
      <c r="C80">
        <v>39.687730000000002</v>
      </c>
      <c r="D80">
        <v>39.564970000000002</v>
      </c>
      <c r="E80">
        <v>27.806229999999999</v>
      </c>
      <c r="F80">
        <v>-1.18512</v>
      </c>
      <c r="G80">
        <v>4.487E-2</v>
      </c>
      <c r="H80">
        <v>1.23414</v>
      </c>
      <c r="I80">
        <v>1.2638</v>
      </c>
      <c r="J80">
        <v>-3.0244200000000001</v>
      </c>
      <c r="K80">
        <v>6.4079999999999998E-2</v>
      </c>
      <c r="L80">
        <v>-8.5669999999999996E-2</v>
      </c>
      <c r="M80">
        <v>-26.114879999999999</v>
      </c>
      <c r="N80">
        <v>-0.60858000000000001</v>
      </c>
      <c r="O80">
        <v>372.99529000000001</v>
      </c>
      <c r="P80">
        <v>364.24202000000002</v>
      </c>
      <c r="Q80">
        <v>-18764.919910000001</v>
      </c>
      <c r="R80">
        <v>-9589.2179500000002</v>
      </c>
      <c r="S80" t="s">
        <v>25</v>
      </c>
      <c r="T80" t="e">
        <f t="shared" si="1"/>
        <v>#NAME?</v>
      </c>
      <c r="U80">
        <v>6.0200000000000002E-3</v>
      </c>
      <c r="V80">
        <v>3.0000000000000001E-5</v>
      </c>
      <c r="W80">
        <v>4.2100000000000002E-3</v>
      </c>
      <c r="X80">
        <v>4.8599999999999997E-3</v>
      </c>
      <c r="Y80">
        <v>9.6600000000000002E-3</v>
      </c>
      <c r="Z80">
        <v>0</v>
      </c>
      <c r="AA80">
        <v>0</v>
      </c>
    </row>
    <row r="81" spans="1:27" x14ac:dyDescent="0.25">
      <c r="A81">
        <v>157.77402000000001</v>
      </c>
      <c r="B81">
        <v>25.75188</v>
      </c>
      <c r="C81">
        <v>39.689219999999999</v>
      </c>
      <c r="D81">
        <v>39.567030000000003</v>
      </c>
      <c r="E81">
        <v>27.813680000000002</v>
      </c>
      <c r="F81">
        <v>-1.18512</v>
      </c>
      <c r="G81">
        <v>4.5220000000000003E-2</v>
      </c>
      <c r="H81">
        <v>1.23559</v>
      </c>
      <c r="I81">
        <v>1.2636700000000001</v>
      </c>
      <c r="J81">
        <v>-3.0244200000000001</v>
      </c>
      <c r="K81">
        <v>6.4659999999999995E-2</v>
      </c>
      <c r="L81">
        <v>-8.566E-2</v>
      </c>
      <c r="M81">
        <v>-26.07902</v>
      </c>
      <c r="N81">
        <v>-0.60575000000000001</v>
      </c>
      <c r="O81">
        <v>372.95837999999998</v>
      </c>
      <c r="P81">
        <v>364.67014999999998</v>
      </c>
      <c r="Q81">
        <v>-18768.700509999999</v>
      </c>
      <c r="R81">
        <v>-9589.5345600000001</v>
      </c>
      <c r="S81" t="s">
        <v>25</v>
      </c>
      <c r="T81" t="e">
        <f t="shared" si="1"/>
        <v>#NAME?</v>
      </c>
      <c r="U81">
        <v>6.0200000000000002E-3</v>
      </c>
      <c r="V81">
        <v>3.0000000000000001E-5</v>
      </c>
      <c r="W81">
        <v>4.2100000000000002E-3</v>
      </c>
      <c r="X81">
        <v>4.8700000000000002E-3</v>
      </c>
      <c r="Y81">
        <v>9.6699999999999998E-3</v>
      </c>
      <c r="Z81">
        <v>0</v>
      </c>
      <c r="AA81">
        <v>0</v>
      </c>
    </row>
    <row r="82" spans="1:27" x14ac:dyDescent="0.25">
      <c r="A82">
        <v>158.77387999999999</v>
      </c>
      <c r="B82">
        <v>25.761420000000001</v>
      </c>
      <c r="C82">
        <v>39.690379999999998</v>
      </c>
      <c r="D82">
        <v>39.567230000000002</v>
      </c>
      <c r="E82">
        <v>27.820799999999998</v>
      </c>
      <c r="F82">
        <v>-1.18512</v>
      </c>
      <c r="G82">
        <v>4.5130000000000003E-2</v>
      </c>
      <c r="H82">
        <v>1.2357199999999999</v>
      </c>
      <c r="I82">
        <v>1.26457</v>
      </c>
      <c r="J82">
        <v>-3.0244200000000001</v>
      </c>
      <c r="K82">
        <v>6.4710000000000004E-2</v>
      </c>
      <c r="L82">
        <v>-8.5709999999999995E-2</v>
      </c>
      <c r="M82">
        <v>-26.048490000000001</v>
      </c>
      <c r="N82">
        <v>-0.61048999999999998</v>
      </c>
      <c r="O82">
        <v>373.22403000000003</v>
      </c>
      <c r="P82">
        <v>364.71030000000002</v>
      </c>
      <c r="Q82">
        <v>-18772.25402</v>
      </c>
      <c r="R82">
        <v>-9589.6571700000004</v>
      </c>
      <c r="S82" t="s">
        <v>25</v>
      </c>
      <c r="T82" t="e">
        <f t="shared" si="1"/>
        <v>#NAME?</v>
      </c>
      <c r="U82">
        <v>6.0200000000000002E-3</v>
      </c>
      <c r="V82">
        <v>3.0000000000000001E-5</v>
      </c>
      <c r="W82">
        <v>4.2100000000000002E-3</v>
      </c>
      <c r="X82">
        <v>4.8700000000000002E-3</v>
      </c>
      <c r="Y82">
        <v>9.6699999999999998E-3</v>
      </c>
      <c r="Z82">
        <v>0</v>
      </c>
      <c r="AA82">
        <v>0</v>
      </c>
    </row>
    <row r="83" spans="1:27" x14ac:dyDescent="0.25">
      <c r="A83">
        <v>159.77340000000001</v>
      </c>
      <c r="B83">
        <v>25.772089999999999</v>
      </c>
      <c r="C83">
        <v>39.691800000000001</v>
      </c>
      <c r="D83">
        <v>39.568210000000001</v>
      </c>
      <c r="E83">
        <v>27.827220000000001</v>
      </c>
      <c r="F83">
        <v>-1.18512</v>
      </c>
      <c r="G83">
        <v>4.6969999999999998E-2</v>
      </c>
      <c r="H83">
        <v>1.2361200000000001</v>
      </c>
      <c r="I83">
        <v>1.2619199999999999</v>
      </c>
      <c r="J83">
        <v>-3.0244200000000001</v>
      </c>
      <c r="K83">
        <v>6.5879999999999994E-2</v>
      </c>
      <c r="L83">
        <v>-8.5639999999999994E-2</v>
      </c>
      <c r="M83">
        <v>-25.994700000000002</v>
      </c>
      <c r="N83">
        <v>-0.61273</v>
      </c>
      <c r="O83">
        <v>372.44121999999999</v>
      </c>
      <c r="P83">
        <v>364.82781999999997</v>
      </c>
      <c r="Q83">
        <v>-18775.898099999999</v>
      </c>
      <c r="R83">
        <v>-9589.8722799999996</v>
      </c>
      <c r="S83" t="s">
        <v>25</v>
      </c>
      <c r="T83" t="e">
        <f t="shared" si="1"/>
        <v>#NAME?</v>
      </c>
      <c r="U83">
        <v>6.0200000000000002E-3</v>
      </c>
      <c r="V83">
        <v>3.0000000000000001E-5</v>
      </c>
      <c r="W83">
        <v>4.2100000000000002E-3</v>
      </c>
      <c r="X83">
        <v>4.8999999999999998E-3</v>
      </c>
      <c r="Y83">
        <v>9.6699999999999998E-3</v>
      </c>
      <c r="Z83">
        <v>0</v>
      </c>
      <c r="AA83">
        <v>0</v>
      </c>
    </row>
    <row r="84" spans="1:27" x14ac:dyDescent="0.25">
      <c r="A84">
        <v>160.77417</v>
      </c>
      <c r="B84">
        <v>25.783740000000002</v>
      </c>
      <c r="C84">
        <v>39.694369999999999</v>
      </c>
      <c r="D84">
        <v>39.570619999999998</v>
      </c>
      <c r="E84">
        <v>27.835799999999999</v>
      </c>
      <c r="F84">
        <v>-1.18512</v>
      </c>
      <c r="G84">
        <v>4.5629999999999997E-2</v>
      </c>
      <c r="H84">
        <v>1.23506</v>
      </c>
      <c r="I84">
        <v>1.2640899999999999</v>
      </c>
      <c r="J84">
        <v>-3.0244200000000001</v>
      </c>
      <c r="K84">
        <v>6.4630000000000007E-2</v>
      </c>
      <c r="L84">
        <v>-8.5669999999999996E-2</v>
      </c>
      <c r="M84">
        <v>-25.955819999999999</v>
      </c>
      <c r="N84">
        <v>-0.61351</v>
      </c>
      <c r="O84">
        <v>373.08089999999999</v>
      </c>
      <c r="P84">
        <v>364.51440000000002</v>
      </c>
      <c r="Q84">
        <v>-18780.214309999999</v>
      </c>
      <c r="R84">
        <v>-9590.3189500000008</v>
      </c>
      <c r="S84" t="s">
        <v>25</v>
      </c>
      <c r="T84" t="e">
        <f t="shared" si="1"/>
        <v>#NAME?</v>
      </c>
      <c r="U84">
        <v>6.0200000000000002E-3</v>
      </c>
      <c r="V84">
        <v>3.0000000000000001E-5</v>
      </c>
      <c r="W84">
        <v>4.2100000000000002E-3</v>
      </c>
      <c r="X84">
        <v>4.8799999999999998E-3</v>
      </c>
      <c r="Y84">
        <v>9.6699999999999998E-3</v>
      </c>
      <c r="Z84">
        <v>0</v>
      </c>
      <c r="AA84">
        <v>0</v>
      </c>
    </row>
    <row r="85" spans="1:27" x14ac:dyDescent="0.25">
      <c r="A85">
        <v>161.77457999999999</v>
      </c>
      <c r="B85">
        <v>25.793620000000001</v>
      </c>
      <c r="C85">
        <v>39.695549999999997</v>
      </c>
      <c r="D85">
        <v>39.572809999999997</v>
      </c>
      <c r="E85">
        <v>27.841840000000001</v>
      </c>
      <c r="F85">
        <v>-1.18512</v>
      </c>
      <c r="G85">
        <v>4.5240000000000002E-2</v>
      </c>
      <c r="H85">
        <v>1.23414</v>
      </c>
      <c r="I85">
        <v>1.26224</v>
      </c>
      <c r="J85">
        <v>-3.0244200000000001</v>
      </c>
      <c r="K85">
        <v>6.3329999999999997E-2</v>
      </c>
      <c r="L85">
        <v>-8.5669999999999996E-2</v>
      </c>
      <c r="M85">
        <v>-25.907209999999999</v>
      </c>
      <c r="N85">
        <v>-0.60848000000000002</v>
      </c>
      <c r="O85">
        <v>372.53674000000001</v>
      </c>
      <c r="P85">
        <v>364.24137999999999</v>
      </c>
      <c r="Q85">
        <v>-18783.609779999999</v>
      </c>
      <c r="R85">
        <v>-9590.6206199999997</v>
      </c>
      <c r="S85" t="s">
        <v>25</v>
      </c>
      <c r="T85" t="e">
        <f t="shared" si="1"/>
        <v>#NAME?</v>
      </c>
      <c r="U85">
        <v>6.0200000000000002E-3</v>
      </c>
      <c r="V85">
        <v>3.0000000000000001E-5</v>
      </c>
      <c r="W85">
        <v>4.1999999999999997E-3</v>
      </c>
      <c r="X85">
        <v>4.8700000000000002E-3</v>
      </c>
      <c r="Y85">
        <v>9.6600000000000002E-3</v>
      </c>
      <c r="Z85">
        <v>0</v>
      </c>
      <c r="AA85">
        <v>0</v>
      </c>
    </row>
    <row r="86" spans="1:27" x14ac:dyDescent="0.25">
      <c r="A86">
        <v>162.7749</v>
      </c>
      <c r="B86">
        <v>25.80425</v>
      </c>
      <c r="C86">
        <v>39.697040000000001</v>
      </c>
      <c r="D86">
        <v>39.573929999999997</v>
      </c>
      <c r="E86">
        <v>27.84853</v>
      </c>
      <c r="F86">
        <v>-1.18512</v>
      </c>
      <c r="G86">
        <v>4.573E-2</v>
      </c>
      <c r="H86">
        <v>1.2344599999999999</v>
      </c>
      <c r="I86">
        <v>1.2581</v>
      </c>
      <c r="J86">
        <v>-3.0244200000000001</v>
      </c>
      <c r="K86">
        <v>6.3619999999999996E-2</v>
      </c>
      <c r="L86">
        <v>-8.5650000000000004E-2</v>
      </c>
      <c r="M86">
        <v>-25.857410000000002</v>
      </c>
      <c r="N86">
        <v>-0.61033999999999999</v>
      </c>
      <c r="O86">
        <v>371.31481000000002</v>
      </c>
      <c r="P86">
        <v>364.33792</v>
      </c>
      <c r="Q86">
        <v>-18787.305079999998</v>
      </c>
      <c r="R86">
        <v>-9590.8547299999991</v>
      </c>
      <c r="S86" t="s">
        <v>25</v>
      </c>
      <c r="T86" t="e">
        <f t="shared" si="1"/>
        <v>#NAME?</v>
      </c>
      <c r="U86">
        <v>6.0099999999999997E-3</v>
      </c>
      <c r="V86">
        <v>3.0000000000000001E-5</v>
      </c>
      <c r="W86">
        <v>4.1999999999999997E-3</v>
      </c>
      <c r="X86">
        <v>4.8799999999999998E-3</v>
      </c>
      <c r="Y86">
        <v>9.6600000000000002E-3</v>
      </c>
      <c r="Z86">
        <v>0</v>
      </c>
      <c r="AA86">
        <v>0</v>
      </c>
    </row>
    <row r="87" spans="1:27" x14ac:dyDescent="0.25">
      <c r="A87">
        <v>163.77437</v>
      </c>
      <c r="B87">
        <v>25.814319999999999</v>
      </c>
      <c r="C87">
        <v>39.698770000000003</v>
      </c>
      <c r="D87">
        <v>39.575069999999997</v>
      </c>
      <c r="E87">
        <v>27.856249999999999</v>
      </c>
      <c r="F87">
        <v>-1.18512</v>
      </c>
      <c r="G87">
        <v>4.5350000000000001E-2</v>
      </c>
      <c r="H87">
        <v>1.23394</v>
      </c>
      <c r="I87">
        <v>1.2644200000000001</v>
      </c>
      <c r="J87">
        <v>-3.0244200000000001</v>
      </c>
      <c r="K87">
        <v>6.4310000000000006E-2</v>
      </c>
      <c r="L87">
        <v>-8.5589999999999999E-2</v>
      </c>
      <c r="M87">
        <v>-25.827729999999999</v>
      </c>
      <c r="N87">
        <v>-0.61321999999999999</v>
      </c>
      <c r="O87">
        <v>373.17804000000001</v>
      </c>
      <c r="P87">
        <v>364.18340000000001</v>
      </c>
      <c r="Q87">
        <v>-18791.097860000002</v>
      </c>
      <c r="R87">
        <v>-9591.1122500000001</v>
      </c>
      <c r="S87" t="s">
        <v>25</v>
      </c>
      <c r="T87" t="e">
        <f t="shared" si="1"/>
        <v>#NAME?</v>
      </c>
      <c r="U87">
        <v>6.0200000000000002E-3</v>
      </c>
      <c r="V87">
        <v>3.0000000000000001E-5</v>
      </c>
      <c r="W87">
        <v>4.2100000000000002E-3</v>
      </c>
      <c r="X87">
        <v>4.8700000000000002E-3</v>
      </c>
      <c r="Y87">
        <v>9.6600000000000002E-3</v>
      </c>
      <c r="Z87">
        <v>0</v>
      </c>
      <c r="AA87">
        <v>0</v>
      </c>
    </row>
    <row r="88" spans="1:27" x14ac:dyDescent="0.25">
      <c r="A88">
        <v>164.77479</v>
      </c>
      <c r="B88">
        <v>25.825379999999999</v>
      </c>
      <c r="C88">
        <v>39.700380000000003</v>
      </c>
      <c r="D88">
        <v>39.57846</v>
      </c>
      <c r="E88">
        <v>27.86422</v>
      </c>
      <c r="F88">
        <v>-1.18512</v>
      </c>
      <c r="G88">
        <v>4.5319999999999999E-2</v>
      </c>
      <c r="H88">
        <v>1.23509</v>
      </c>
      <c r="I88">
        <v>1.25898</v>
      </c>
      <c r="J88">
        <v>-3.0244200000000001</v>
      </c>
      <c r="K88">
        <v>6.3549999999999995E-2</v>
      </c>
      <c r="L88">
        <v>-8.5730000000000001E-2</v>
      </c>
      <c r="M88">
        <v>-25.78858</v>
      </c>
      <c r="N88">
        <v>-0.60441</v>
      </c>
      <c r="O88">
        <v>371.57538</v>
      </c>
      <c r="P88">
        <v>364.52393999999998</v>
      </c>
      <c r="Q88">
        <v>-18795.159350000002</v>
      </c>
      <c r="R88">
        <v>-9591.5597099999995</v>
      </c>
      <c r="S88" t="s">
        <v>25</v>
      </c>
      <c r="T88" t="e">
        <f t="shared" si="1"/>
        <v>#NAME?</v>
      </c>
      <c r="U88">
        <v>6.0099999999999997E-3</v>
      </c>
      <c r="V88">
        <v>3.0000000000000001E-5</v>
      </c>
      <c r="W88">
        <v>4.1999999999999997E-3</v>
      </c>
      <c r="X88">
        <v>4.8700000000000002E-3</v>
      </c>
      <c r="Y88">
        <v>9.6699999999999998E-3</v>
      </c>
      <c r="Z88">
        <v>0</v>
      </c>
      <c r="AA88">
        <v>0</v>
      </c>
    </row>
    <row r="89" spans="1:27" x14ac:dyDescent="0.25">
      <c r="A89">
        <v>165.77415999999999</v>
      </c>
      <c r="B89">
        <v>25.83474</v>
      </c>
      <c r="C89">
        <v>39.702179999999998</v>
      </c>
      <c r="D89">
        <v>39.580150000000003</v>
      </c>
      <c r="E89">
        <v>27.87153</v>
      </c>
      <c r="F89">
        <v>-1.18512</v>
      </c>
      <c r="G89">
        <v>4.5159999999999999E-2</v>
      </c>
      <c r="H89">
        <v>1.2345600000000001</v>
      </c>
      <c r="I89">
        <v>1.25973</v>
      </c>
      <c r="J89">
        <v>-3.0244200000000001</v>
      </c>
      <c r="K89">
        <v>6.3149999999999998E-2</v>
      </c>
      <c r="L89">
        <v>-8.5650000000000004E-2</v>
      </c>
      <c r="M89">
        <v>-25.76275</v>
      </c>
      <c r="N89">
        <v>-0.60499000000000003</v>
      </c>
      <c r="O89">
        <v>371.79656999999997</v>
      </c>
      <c r="P89">
        <v>364.36685</v>
      </c>
      <c r="Q89">
        <v>-18798.714319999999</v>
      </c>
      <c r="R89">
        <v>-9591.8732</v>
      </c>
      <c r="S89" t="s">
        <v>25</v>
      </c>
      <c r="T89" t="e">
        <f t="shared" si="1"/>
        <v>#NAME?</v>
      </c>
      <c r="U89">
        <v>6.0200000000000002E-3</v>
      </c>
      <c r="V89">
        <v>3.0000000000000001E-5</v>
      </c>
      <c r="W89">
        <v>4.1999999999999997E-3</v>
      </c>
      <c r="X89">
        <v>4.8700000000000002E-3</v>
      </c>
      <c r="Y89">
        <v>9.6600000000000002E-3</v>
      </c>
      <c r="Z89">
        <v>0</v>
      </c>
      <c r="AA89">
        <v>0</v>
      </c>
    </row>
    <row r="90" spans="1:27" x14ac:dyDescent="0.25">
      <c r="A90">
        <v>166.77475000000001</v>
      </c>
      <c r="B90">
        <v>25.845269999999999</v>
      </c>
      <c r="C90">
        <v>39.7042</v>
      </c>
      <c r="D90">
        <v>39.58128</v>
      </c>
      <c r="E90">
        <v>27.878399999999999</v>
      </c>
      <c r="F90">
        <v>-1.18512</v>
      </c>
      <c r="G90">
        <v>4.5490000000000003E-2</v>
      </c>
      <c r="H90">
        <v>1.23472</v>
      </c>
      <c r="I90">
        <v>1.2621599999999999</v>
      </c>
      <c r="J90">
        <v>-3.0244200000000001</v>
      </c>
      <c r="K90">
        <v>6.429E-2</v>
      </c>
      <c r="L90">
        <v>-8.5650000000000004E-2</v>
      </c>
      <c r="M90">
        <v>-25.716329999999999</v>
      </c>
      <c r="N90">
        <v>-0.60936999999999997</v>
      </c>
      <c r="O90">
        <v>372.51177999999999</v>
      </c>
      <c r="P90">
        <v>364.41356000000002</v>
      </c>
      <c r="Q90">
        <v>-18802.42857</v>
      </c>
      <c r="R90">
        <v>-9592.15589</v>
      </c>
      <c r="S90" t="s">
        <v>25</v>
      </c>
      <c r="T90" t="e">
        <f t="shared" si="1"/>
        <v>#NAME?</v>
      </c>
      <c r="U90">
        <v>6.0200000000000002E-3</v>
      </c>
      <c r="V90">
        <v>3.0000000000000001E-5</v>
      </c>
      <c r="W90">
        <v>4.2100000000000002E-3</v>
      </c>
      <c r="X90">
        <v>4.8700000000000002E-3</v>
      </c>
      <c r="Y90">
        <v>9.6600000000000002E-3</v>
      </c>
      <c r="Z90">
        <v>0</v>
      </c>
      <c r="AA90">
        <v>0</v>
      </c>
    </row>
    <row r="91" spans="1:27" x14ac:dyDescent="0.25">
      <c r="A91">
        <v>167.77475999999999</v>
      </c>
      <c r="B91">
        <v>25.85604</v>
      </c>
      <c r="C91">
        <v>39.706159999999997</v>
      </c>
      <c r="D91">
        <v>39.583579999999998</v>
      </c>
      <c r="E91">
        <v>27.88579</v>
      </c>
      <c r="F91">
        <v>-1.18512</v>
      </c>
      <c r="G91">
        <v>4.7050000000000002E-2</v>
      </c>
      <c r="H91">
        <v>1.2359100000000001</v>
      </c>
      <c r="I91">
        <v>1.26139</v>
      </c>
      <c r="J91">
        <v>-3.0244200000000001</v>
      </c>
      <c r="K91">
        <v>6.4460000000000003E-2</v>
      </c>
      <c r="L91">
        <v>-8.566E-2</v>
      </c>
      <c r="M91">
        <v>-25.673590000000001</v>
      </c>
      <c r="N91">
        <v>-0.60770999999999997</v>
      </c>
      <c r="O91">
        <v>372.28599000000003</v>
      </c>
      <c r="P91">
        <v>364.76513999999997</v>
      </c>
      <c r="Q91">
        <v>-18806.303520000001</v>
      </c>
      <c r="R91">
        <v>-9592.5369900000005</v>
      </c>
      <c r="S91" t="s">
        <v>25</v>
      </c>
      <c r="T91" t="e">
        <f t="shared" si="1"/>
        <v>#NAME?</v>
      </c>
      <c r="U91">
        <v>6.0200000000000002E-3</v>
      </c>
      <c r="V91">
        <v>3.0000000000000001E-5</v>
      </c>
      <c r="W91">
        <v>4.2100000000000002E-3</v>
      </c>
      <c r="X91">
        <v>4.8999999999999998E-3</v>
      </c>
      <c r="Y91">
        <v>9.6699999999999998E-3</v>
      </c>
      <c r="Z91">
        <v>0</v>
      </c>
      <c r="AA91">
        <v>0</v>
      </c>
    </row>
    <row r="92" spans="1:27" x14ac:dyDescent="0.25">
      <c r="A92">
        <v>168.77516</v>
      </c>
      <c r="B92">
        <v>25.865649999999999</v>
      </c>
      <c r="C92">
        <v>39.707689999999999</v>
      </c>
      <c r="D92">
        <v>39.586120000000001</v>
      </c>
      <c r="E92">
        <v>27.895160000000001</v>
      </c>
      <c r="F92">
        <v>-1.18512</v>
      </c>
      <c r="G92">
        <v>4.5859999999999998E-2</v>
      </c>
      <c r="H92">
        <v>1.23366</v>
      </c>
      <c r="I92">
        <v>1.2598100000000001</v>
      </c>
      <c r="J92">
        <v>-3.0244200000000001</v>
      </c>
      <c r="K92">
        <v>6.5189999999999998E-2</v>
      </c>
      <c r="L92">
        <v>-8.5739999999999997E-2</v>
      </c>
      <c r="M92">
        <v>-25.670529999999999</v>
      </c>
      <c r="N92">
        <v>-0.60272000000000003</v>
      </c>
      <c r="O92">
        <v>371.81823000000003</v>
      </c>
      <c r="P92">
        <v>364.10208</v>
      </c>
      <c r="Q92">
        <v>-18810.351289999999</v>
      </c>
      <c r="R92">
        <v>-9592.9018300000007</v>
      </c>
      <c r="S92" t="s">
        <v>25</v>
      </c>
      <c r="T92" t="e">
        <f t="shared" si="1"/>
        <v>#NAME?</v>
      </c>
      <c r="U92">
        <v>6.0200000000000002E-3</v>
      </c>
      <c r="V92">
        <v>3.0000000000000001E-5</v>
      </c>
      <c r="W92">
        <v>4.2100000000000002E-3</v>
      </c>
      <c r="X92">
        <v>4.8799999999999998E-3</v>
      </c>
      <c r="Y92">
        <v>9.6600000000000002E-3</v>
      </c>
      <c r="Z92">
        <v>0</v>
      </c>
      <c r="AA92">
        <v>0</v>
      </c>
    </row>
    <row r="93" spans="1:27" x14ac:dyDescent="0.25">
      <c r="A93">
        <v>169.77574000000001</v>
      </c>
      <c r="B93">
        <v>25.87669</v>
      </c>
      <c r="C93">
        <v>39.709209999999999</v>
      </c>
      <c r="D93">
        <v>39.587319999999998</v>
      </c>
      <c r="E93">
        <v>27.901599999999998</v>
      </c>
      <c r="F93">
        <v>-1.18512</v>
      </c>
      <c r="G93">
        <v>4.4560000000000002E-2</v>
      </c>
      <c r="H93">
        <v>1.2348300000000001</v>
      </c>
      <c r="I93">
        <v>1.25857</v>
      </c>
      <c r="J93">
        <v>-3.0244200000000001</v>
      </c>
      <c r="K93">
        <v>6.4250000000000002E-2</v>
      </c>
      <c r="L93">
        <v>-8.5690000000000002E-2</v>
      </c>
      <c r="M93">
        <v>-25.612380000000002</v>
      </c>
      <c r="N93">
        <v>-0.60424</v>
      </c>
      <c r="O93">
        <v>371.45184999999998</v>
      </c>
      <c r="P93">
        <v>364.44779999999997</v>
      </c>
      <c r="Q93">
        <v>-18814.08181</v>
      </c>
      <c r="R93">
        <v>-9593.1456500000004</v>
      </c>
      <c r="S93" t="s">
        <v>25</v>
      </c>
      <c r="T93" t="e">
        <f t="shared" si="1"/>
        <v>#NAME?</v>
      </c>
      <c r="U93">
        <v>6.0099999999999997E-3</v>
      </c>
      <c r="V93">
        <v>3.0000000000000001E-5</v>
      </c>
      <c r="W93">
        <v>4.2100000000000002E-3</v>
      </c>
      <c r="X93">
        <v>4.8599999999999997E-3</v>
      </c>
      <c r="Y93">
        <v>9.6600000000000002E-3</v>
      </c>
      <c r="Z93">
        <v>0</v>
      </c>
      <c r="AA93">
        <v>0</v>
      </c>
    </row>
    <row r="94" spans="1:27" x14ac:dyDescent="0.25">
      <c r="A94">
        <v>170.77585999999999</v>
      </c>
      <c r="B94">
        <v>25.886749999999999</v>
      </c>
      <c r="C94">
        <v>39.711150000000004</v>
      </c>
      <c r="D94">
        <v>39.588850000000001</v>
      </c>
      <c r="E94">
        <v>27.909009999999999</v>
      </c>
      <c r="F94">
        <v>-1.18512</v>
      </c>
      <c r="G94">
        <v>4.3779999999999999E-2</v>
      </c>
      <c r="H94">
        <v>1.2343299999999999</v>
      </c>
      <c r="I94">
        <v>1.25861</v>
      </c>
      <c r="J94">
        <v>-3.0244200000000001</v>
      </c>
      <c r="K94">
        <v>6.3439999999999996E-2</v>
      </c>
      <c r="L94">
        <v>-8.5720000000000005E-2</v>
      </c>
      <c r="M94">
        <v>-25.57883</v>
      </c>
      <c r="N94">
        <v>-0.60631000000000002</v>
      </c>
      <c r="O94">
        <v>371.46406000000002</v>
      </c>
      <c r="P94">
        <v>364.29955000000001</v>
      </c>
      <c r="Q94">
        <v>-18817.81221</v>
      </c>
      <c r="R94">
        <v>-9593.4563099999996</v>
      </c>
      <c r="S94" t="s">
        <v>25</v>
      </c>
      <c r="T94" t="e">
        <f t="shared" si="1"/>
        <v>#NAME?</v>
      </c>
      <c r="U94">
        <v>6.0099999999999997E-3</v>
      </c>
      <c r="V94">
        <v>3.0000000000000001E-5</v>
      </c>
      <c r="W94">
        <v>4.1999999999999997E-3</v>
      </c>
      <c r="X94">
        <v>4.8399999999999997E-3</v>
      </c>
      <c r="Y94">
        <v>9.6600000000000002E-3</v>
      </c>
      <c r="Z94">
        <v>0</v>
      </c>
      <c r="AA94">
        <v>0</v>
      </c>
    </row>
    <row r="95" spans="1:27" x14ac:dyDescent="0.25">
      <c r="A95">
        <v>171.77530999999999</v>
      </c>
      <c r="B95">
        <v>25.898250000000001</v>
      </c>
      <c r="C95">
        <v>39.712539999999997</v>
      </c>
      <c r="D95">
        <v>39.590220000000002</v>
      </c>
      <c r="E95">
        <v>27.916640000000001</v>
      </c>
      <c r="F95">
        <v>-1.18512</v>
      </c>
      <c r="G95">
        <v>4.5280000000000001E-2</v>
      </c>
      <c r="H95">
        <v>1.2351399999999999</v>
      </c>
      <c r="I95">
        <v>1.2634700000000001</v>
      </c>
      <c r="J95">
        <v>-3.0244200000000001</v>
      </c>
      <c r="K95">
        <v>6.2719999999999998E-2</v>
      </c>
      <c r="L95">
        <v>-8.5669999999999996E-2</v>
      </c>
      <c r="M95">
        <v>-25.530010000000001</v>
      </c>
      <c r="N95">
        <v>-0.60638999999999998</v>
      </c>
      <c r="O95">
        <v>372.89971000000003</v>
      </c>
      <c r="P95">
        <v>364.53696000000002</v>
      </c>
      <c r="Q95">
        <v>-18821.895100000002</v>
      </c>
      <c r="R95">
        <v>-9593.7041700000009</v>
      </c>
      <c r="S95" t="s">
        <v>25</v>
      </c>
      <c r="T95" t="e">
        <f t="shared" si="1"/>
        <v>#NAME?</v>
      </c>
      <c r="U95">
        <v>6.0200000000000002E-3</v>
      </c>
      <c r="V95">
        <v>3.0000000000000001E-5</v>
      </c>
      <c r="W95">
        <v>4.1999999999999997E-3</v>
      </c>
      <c r="X95">
        <v>4.8700000000000002E-3</v>
      </c>
      <c r="Y95">
        <v>9.6699999999999998E-3</v>
      </c>
      <c r="Z95">
        <v>0</v>
      </c>
      <c r="AA95">
        <v>0</v>
      </c>
    </row>
    <row r="96" spans="1:27" x14ac:dyDescent="0.25">
      <c r="A96">
        <v>172.77587</v>
      </c>
      <c r="B96">
        <v>25.908629999999999</v>
      </c>
      <c r="C96">
        <v>39.71396</v>
      </c>
      <c r="D96">
        <v>39.592010000000002</v>
      </c>
      <c r="E96">
        <v>27.924980000000001</v>
      </c>
      <c r="F96">
        <v>-1.18512</v>
      </c>
      <c r="G96">
        <v>4.6059999999999997E-2</v>
      </c>
      <c r="H96">
        <v>1.23552</v>
      </c>
      <c r="I96">
        <v>1.25976</v>
      </c>
      <c r="J96">
        <v>-3.0244200000000001</v>
      </c>
      <c r="K96">
        <v>6.3579999999999998E-2</v>
      </c>
      <c r="L96">
        <v>-8.5699999999999998E-2</v>
      </c>
      <c r="M96">
        <v>-25.504090000000001</v>
      </c>
      <c r="N96">
        <v>-0.60455999999999999</v>
      </c>
      <c r="O96">
        <v>371.80477999999999</v>
      </c>
      <c r="P96">
        <v>364.64913000000001</v>
      </c>
      <c r="Q96">
        <v>-18825.8904</v>
      </c>
      <c r="R96">
        <v>-9593.9919900000004</v>
      </c>
      <c r="S96" t="s">
        <v>25</v>
      </c>
      <c r="T96" t="e">
        <f t="shared" si="1"/>
        <v>#NAME?</v>
      </c>
      <c r="U96">
        <v>6.0200000000000002E-3</v>
      </c>
      <c r="V96">
        <v>3.0000000000000001E-5</v>
      </c>
      <c r="W96">
        <v>4.1999999999999997E-3</v>
      </c>
      <c r="X96">
        <v>4.8799999999999998E-3</v>
      </c>
      <c r="Y96">
        <v>9.6699999999999998E-3</v>
      </c>
      <c r="Z96">
        <v>0</v>
      </c>
      <c r="AA96">
        <v>0</v>
      </c>
    </row>
    <row r="97" spans="1:27" x14ac:dyDescent="0.25">
      <c r="A97">
        <v>173.77561</v>
      </c>
      <c r="B97">
        <v>25.918330000000001</v>
      </c>
      <c r="C97">
        <v>39.715690000000002</v>
      </c>
      <c r="D97">
        <v>39.59442</v>
      </c>
      <c r="E97">
        <v>27.932590000000001</v>
      </c>
      <c r="F97">
        <v>-1.18512</v>
      </c>
      <c r="G97">
        <v>4.5990000000000003E-2</v>
      </c>
      <c r="H97">
        <v>1.2347300000000001</v>
      </c>
      <c r="I97">
        <v>1.25936</v>
      </c>
      <c r="J97">
        <v>-3.0244200000000001</v>
      </c>
      <c r="K97">
        <v>6.3509999999999997E-2</v>
      </c>
      <c r="L97">
        <v>-8.566E-2</v>
      </c>
      <c r="M97">
        <v>-25.477650000000001</v>
      </c>
      <c r="N97">
        <v>-0.60119999999999996</v>
      </c>
      <c r="O97">
        <v>371.68608</v>
      </c>
      <c r="P97">
        <v>364.41564</v>
      </c>
      <c r="Q97">
        <v>-18829.58772</v>
      </c>
      <c r="R97">
        <v>-9594.3627699999997</v>
      </c>
      <c r="S97" t="s">
        <v>25</v>
      </c>
      <c r="T97" t="e">
        <f t="shared" si="1"/>
        <v>#NAME?</v>
      </c>
      <c r="U97">
        <v>6.0099999999999997E-3</v>
      </c>
      <c r="V97">
        <v>3.0000000000000001E-5</v>
      </c>
      <c r="W97">
        <v>4.1999999999999997E-3</v>
      </c>
      <c r="X97">
        <v>4.8799999999999998E-3</v>
      </c>
      <c r="Y97">
        <v>9.6600000000000002E-3</v>
      </c>
      <c r="Z97">
        <v>0</v>
      </c>
      <c r="AA97">
        <v>0</v>
      </c>
    </row>
    <row r="98" spans="1:27" x14ac:dyDescent="0.25">
      <c r="A98">
        <v>174.77575999999999</v>
      </c>
      <c r="B98">
        <v>25.928799999999999</v>
      </c>
      <c r="C98">
        <v>39.71763</v>
      </c>
      <c r="D98">
        <v>39.596609999999998</v>
      </c>
      <c r="E98">
        <v>27.939340000000001</v>
      </c>
      <c r="F98">
        <v>-1.18512</v>
      </c>
      <c r="G98">
        <v>4.4150000000000002E-2</v>
      </c>
      <c r="H98">
        <v>1.23384</v>
      </c>
      <c r="I98">
        <v>1.2606299999999999</v>
      </c>
      <c r="J98">
        <v>-3.0244200000000001</v>
      </c>
      <c r="K98">
        <v>6.3079999999999997E-2</v>
      </c>
      <c r="L98">
        <v>-8.566E-2</v>
      </c>
      <c r="M98">
        <v>-25.43065</v>
      </c>
      <c r="N98">
        <v>-0.59996000000000005</v>
      </c>
      <c r="O98">
        <v>372.06180000000001</v>
      </c>
      <c r="P98">
        <v>364.15471000000002</v>
      </c>
      <c r="Q98">
        <v>-18833.263299999999</v>
      </c>
      <c r="R98">
        <v>-9594.7333199999994</v>
      </c>
      <c r="S98" t="s">
        <v>25</v>
      </c>
      <c r="T98" t="e">
        <f t="shared" si="1"/>
        <v>#NAME?</v>
      </c>
      <c r="U98">
        <v>6.0200000000000002E-3</v>
      </c>
      <c r="V98">
        <v>3.0000000000000001E-5</v>
      </c>
      <c r="W98">
        <v>4.1999999999999997E-3</v>
      </c>
      <c r="X98">
        <v>4.8500000000000001E-3</v>
      </c>
      <c r="Y98">
        <v>9.6600000000000002E-3</v>
      </c>
      <c r="Z98">
        <v>0</v>
      </c>
      <c r="AA98">
        <v>0</v>
      </c>
    </row>
    <row r="99" spans="1:27" x14ac:dyDescent="0.25">
      <c r="A99">
        <v>175.77576999999999</v>
      </c>
      <c r="B99">
        <v>25.939720000000001</v>
      </c>
      <c r="C99">
        <v>39.718200000000003</v>
      </c>
      <c r="D99">
        <v>39.59845</v>
      </c>
      <c r="E99">
        <v>27.947220000000002</v>
      </c>
      <c r="F99">
        <v>-1.18512</v>
      </c>
      <c r="G99">
        <v>4.4720000000000003E-2</v>
      </c>
      <c r="H99">
        <v>1.23482</v>
      </c>
      <c r="I99">
        <v>1.2614300000000001</v>
      </c>
      <c r="J99">
        <v>-3.0244200000000001</v>
      </c>
      <c r="K99">
        <v>6.386E-2</v>
      </c>
      <c r="L99">
        <v>-8.5699999999999998E-2</v>
      </c>
      <c r="M99">
        <v>-25.392130000000002</v>
      </c>
      <c r="N99">
        <v>-0.59367999999999999</v>
      </c>
      <c r="O99">
        <v>372.29620999999997</v>
      </c>
      <c r="P99">
        <v>364.44353000000001</v>
      </c>
      <c r="Q99">
        <v>-18837.275590000001</v>
      </c>
      <c r="R99">
        <v>-9594.9492499999997</v>
      </c>
      <c r="S99" t="s">
        <v>25</v>
      </c>
      <c r="T99" t="e">
        <f t="shared" si="1"/>
        <v>#NAME?</v>
      </c>
      <c r="U99">
        <v>6.0200000000000002E-3</v>
      </c>
      <c r="V99">
        <v>3.0000000000000001E-5</v>
      </c>
      <c r="W99">
        <v>4.1999999999999997E-3</v>
      </c>
      <c r="X99">
        <v>4.8599999999999997E-3</v>
      </c>
      <c r="Y99">
        <v>9.6600000000000002E-3</v>
      </c>
      <c r="Z99">
        <v>0</v>
      </c>
      <c r="AA99">
        <v>0</v>
      </c>
    </row>
    <row r="100" spans="1:27" x14ac:dyDescent="0.25">
      <c r="A100">
        <v>176.77578</v>
      </c>
      <c r="B100">
        <v>25.950959999999998</v>
      </c>
      <c r="C100">
        <v>39.720399999999998</v>
      </c>
      <c r="D100">
        <v>39.59883</v>
      </c>
      <c r="E100">
        <v>27.955369999999998</v>
      </c>
      <c r="F100">
        <v>-1.18512</v>
      </c>
      <c r="G100">
        <v>4.3430000000000003E-2</v>
      </c>
      <c r="H100">
        <v>1.2359599999999999</v>
      </c>
      <c r="I100">
        <v>1.26156</v>
      </c>
      <c r="J100">
        <v>-3.0244200000000001</v>
      </c>
      <c r="K100">
        <v>6.5199999999999994E-2</v>
      </c>
      <c r="L100">
        <v>-8.5680000000000006E-2</v>
      </c>
      <c r="M100">
        <v>-25.353059999999999</v>
      </c>
      <c r="N100">
        <v>-0.60267000000000004</v>
      </c>
      <c r="O100">
        <v>372.33411999999998</v>
      </c>
      <c r="P100">
        <v>364.77949999999998</v>
      </c>
      <c r="Q100">
        <v>-18841.416929999999</v>
      </c>
      <c r="R100">
        <v>-9595.1803999999993</v>
      </c>
      <c r="S100" t="s">
        <v>25</v>
      </c>
      <c r="T100" t="e">
        <f t="shared" si="1"/>
        <v>#NAME?</v>
      </c>
      <c r="U100">
        <v>6.0200000000000002E-3</v>
      </c>
      <c r="V100">
        <v>3.0000000000000001E-5</v>
      </c>
      <c r="W100">
        <v>4.2100000000000002E-3</v>
      </c>
      <c r="X100">
        <v>4.8300000000000001E-3</v>
      </c>
      <c r="Y100">
        <v>9.6699999999999998E-3</v>
      </c>
      <c r="Z100">
        <v>0</v>
      </c>
      <c r="AA100">
        <v>0</v>
      </c>
    </row>
    <row r="101" spans="1:27" x14ac:dyDescent="0.25">
      <c r="A101">
        <v>177.77569</v>
      </c>
      <c r="B101">
        <v>25.960370000000001</v>
      </c>
      <c r="C101">
        <v>39.721629999999998</v>
      </c>
      <c r="D101">
        <v>39.601059999999997</v>
      </c>
      <c r="E101">
        <v>27.962199999999999</v>
      </c>
      <c r="F101">
        <v>-1.18512</v>
      </c>
      <c r="G101">
        <v>4.4479999999999999E-2</v>
      </c>
      <c r="H101">
        <v>1.2340599999999999</v>
      </c>
      <c r="I101">
        <v>1.2623</v>
      </c>
      <c r="J101">
        <v>-3.0244200000000001</v>
      </c>
      <c r="K101">
        <v>6.4960000000000004E-2</v>
      </c>
      <c r="L101">
        <v>-8.5690000000000002E-2</v>
      </c>
      <c r="M101">
        <v>-25.32048</v>
      </c>
      <c r="N101">
        <v>-0.59772999999999998</v>
      </c>
      <c r="O101">
        <v>372.55250999999998</v>
      </c>
      <c r="P101">
        <v>364.21981</v>
      </c>
      <c r="Q101">
        <v>-18844.883259999999</v>
      </c>
      <c r="R101">
        <v>-9595.4901399999999</v>
      </c>
      <c r="S101" t="s">
        <v>25</v>
      </c>
      <c r="T101" t="e">
        <f t="shared" si="1"/>
        <v>#NAME?</v>
      </c>
      <c r="U101">
        <v>6.0200000000000002E-3</v>
      </c>
      <c r="V101">
        <v>3.0000000000000001E-5</v>
      </c>
      <c r="W101">
        <v>4.2100000000000002E-3</v>
      </c>
      <c r="X101">
        <v>4.8500000000000001E-3</v>
      </c>
      <c r="Y101">
        <v>9.6600000000000002E-3</v>
      </c>
      <c r="Z101">
        <v>0</v>
      </c>
      <c r="AA101">
        <v>0</v>
      </c>
    </row>
    <row r="102" spans="1:27" x14ac:dyDescent="0.25">
      <c r="A102">
        <v>178.77515</v>
      </c>
      <c r="B102">
        <v>25.970410000000001</v>
      </c>
      <c r="C102">
        <v>39.724490000000003</v>
      </c>
      <c r="D102">
        <v>39.602519999999998</v>
      </c>
      <c r="E102">
        <v>27.970099999999999</v>
      </c>
      <c r="F102">
        <v>-1.18512</v>
      </c>
      <c r="G102">
        <v>4.4580000000000002E-2</v>
      </c>
      <c r="H102">
        <v>1.2355700000000001</v>
      </c>
      <c r="I102">
        <v>1.26318</v>
      </c>
      <c r="J102">
        <v>-3.0244200000000001</v>
      </c>
      <c r="K102">
        <v>6.3640000000000002E-2</v>
      </c>
      <c r="L102">
        <v>-8.5699999999999998E-2</v>
      </c>
      <c r="M102">
        <v>-25.293340000000001</v>
      </c>
      <c r="N102">
        <v>-0.60462000000000005</v>
      </c>
      <c r="O102">
        <v>372.81473999999997</v>
      </c>
      <c r="P102">
        <v>364.66618</v>
      </c>
      <c r="Q102">
        <v>-18848.71616</v>
      </c>
      <c r="R102">
        <v>-9595.8773199999996</v>
      </c>
      <c r="S102" t="s">
        <v>25</v>
      </c>
      <c r="T102" t="e">
        <f t="shared" si="1"/>
        <v>#NAME?</v>
      </c>
      <c r="U102">
        <v>6.0200000000000002E-3</v>
      </c>
      <c r="V102">
        <v>3.0000000000000001E-5</v>
      </c>
      <c r="W102">
        <v>4.1999999999999997E-3</v>
      </c>
      <c r="X102">
        <v>4.8599999999999997E-3</v>
      </c>
      <c r="Y102">
        <v>9.6699999999999998E-3</v>
      </c>
      <c r="Z102">
        <v>0</v>
      </c>
      <c r="AA102">
        <v>0</v>
      </c>
    </row>
    <row r="103" spans="1:27" x14ac:dyDescent="0.25">
      <c r="A103">
        <v>179.77779000000001</v>
      </c>
      <c r="B103">
        <v>25.982140000000001</v>
      </c>
      <c r="C103">
        <v>39.725180000000002</v>
      </c>
      <c r="D103">
        <v>39.604990000000001</v>
      </c>
      <c r="E103">
        <v>27.978349999999999</v>
      </c>
      <c r="F103">
        <v>-1.18512</v>
      </c>
      <c r="G103">
        <v>4.5150000000000003E-2</v>
      </c>
      <c r="H103">
        <v>1.23445</v>
      </c>
      <c r="I103">
        <v>1.26115</v>
      </c>
      <c r="J103">
        <v>-3.0244200000000001</v>
      </c>
      <c r="K103">
        <v>6.2199999999999998E-2</v>
      </c>
      <c r="L103">
        <v>-8.5610000000000006E-2</v>
      </c>
      <c r="M103">
        <v>-25.24944</v>
      </c>
      <c r="N103">
        <v>-0.59584000000000004</v>
      </c>
      <c r="O103">
        <v>372.21433000000002</v>
      </c>
      <c r="P103">
        <v>364.33283999999998</v>
      </c>
      <c r="Q103">
        <v>-18852.983029999999</v>
      </c>
      <c r="R103">
        <v>-9596.1607899999999</v>
      </c>
      <c r="S103" t="s">
        <v>25</v>
      </c>
      <c r="T103" t="e">
        <f t="shared" si="1"/>
        <v>#NAME?</v>
      </c>
      <c r="U103">
        <v>6.0200000000000002E-3</v>
      </c>
      <c r="V103">
        <v>3.0000000000000001E-5</v>
      </c>
      <c r="W103">
        <v>4.1999999999999997E-3</v>
      </c>
      <c r="X103">
        <v>4.8700000000000002E-3</v>
      </c>
      <c r="Y103">
        <v>9.6600000000000002E-3</v>
      </c>
      <c r="Z103">
        <v>0</v>
      </c>
      <c r="AA103">
        <v>0</v>
      </c>
    </row>
    <row r="104" spans="1:27" x14ac:dyDescent="0.25">
      <c r="A104">
        <v>180.77856</v>
      </c>
      <c r="B104">
        <v>25.992819999999998</v>
      </c>
      <c r="C104">
        <v>39.72784</v>
      </c>
      <c r="D104">
        <v>39.606369999999998</v>
      </c>
      <c r="E104">
        <v>27.984819999999999</v>
      </c>
      <c r="F104">
        <v>-1.18512</v>
      </c>
      <c r="G104">
        <v>4.675E-2</v>
      </c>
      <c r="H104">
        <v>1.23369</v>
      </c>
      <c r="I104">
        <v>1.2607600000000001</v>
      </c>
      <c r="J104">
        <v>-3.0244200000000001</v>
      </c>
      <c r="K104">
        <v>6.3939999999999997E-2</v>
      </c>
      <c r="L104">
        <v>-8.566E-2</v>
      </c>
      <c r="M104">
        <v>-25.196069999999999</v>
      </c>
      <c r="N104">
        <v>-0.60219</v>
      </c>
      <c r="O104">
        <v>372.09877</v>
      </c>
      <c r="P104">
        <v>364.11094000000003</v>
      </c>
      <c r="Q104">
        <v>-18856.644499999999</v>
      </c>
      <c r="R104">
        <v>-9596.5226500000008</v>
      </c>
      <c r="S104" t="s">
        <v>25</v>
      </c>
      <c r="T104" t="e">
        <f t="shared" si="1"/>
        <v>#NAME?</v>
      </c>
      <c r="U104">
        <v>6.0200000000000002E-3</v>
      </c>
      <c r="V104">
        <v>3.0000000000000001E-5</v>
      </c>
      <c r="W104">
        <v>4.1999999999999997E-3</v>
      </c>
      <c r="X104">
        <v>4.8999999999999998E-3</v>
      </c>
      <c r="Y104">
        <v>9.6600000000000002E-3</v>
      </c>
      <c r="Z104">
        <v>0</v>
      </c>
      <c r="AA104">
        <v>0</v>
      </c>
    </row>
    <row r="105" spans="1:27" x14ac:dyDescent="0.25">
      <c r="A105">
        <v>181.77874</v>
      </c>
      <c r="B105">
        <v>26.00226</v>
      </c>
      <c r="C105">
        <v>39.72974</v>
      </c>
      <c r="D105">
        <v>39.60839</v>
      </c>
      <c r="E105">
        <v>27.99297</v>
      </c>
      <c r="F105">
        <v>-1.18512</v>
      </c>
      <c r="G105">
        <v>4.7789999999999999E-2</v>
      </c>
      <c r="H105">
        <v>1.2335499999999999</v>
      </c>
      <c r="I105">
        <v>1.2604</v>
      </c>
      <c r="J105">
        <v>-3.0244200000000001</v>
      </c>
      <c r="K105">
        <v>6.3659999999999994E-2</v>
      </c>
      <c r="L105">
        <v>-8.5680000000000006E-2</v>
      </c>
      <c r="M105">
        <v>-25.179819999999999</v>
      </c>
      <c r="N105">
        <v>-0.60157000000000005</v>
      </c>
      <c r="O105">
        <v>371.99347999999998</v>
      </c>
      <c r="P105">
        <v>364.06786</v>
      </c>
      <c r="Q105">
        <v>-18860.404180000001</v>
      </c>
      <c r="R105">
        <v>-9596.8742999999995</v>
      </c>
      <c r="S105" t="s">
        <v>25</v>
      </c>
      <c r="T105" t="e">
        <f t="shared" si="1"/>
        <v>#NAME?</v>
      </c>
      <c r="U105">
        <v>6.0200000000000002E-3</v>
      </c>
      <c r="V105">
        <v>3.0000000000000001E-5</v>
      </c>
      <c r="W105">
        <v>4.1999999999999997E-3</v>
      </c>
      <c r="X105">
        <v>4.9199999999999999E-3</v>
      </c>
      <c r="Y105">
        <v>9.6600000000000002E-3</v>
      </c>
      <c r="Z105">
        <v>0</v>
      </c>
      <c r="AA105">
        <v>0</v>
      </c>
    </row>
    <row r="106" spans="1:27" x14ac:dyDescent="0.25">
      <c r="A106">
        <v>182.77964</v>
      </c>
      <c r="B106">
        <v>26.012879999999999</v>
      </c>
      <c r="C106">
        <v>39.73207</v>
      </c>
      <c r="D106">
        <v>39.61063</v>
      </c>
      <c r="E106">
        <v>27.999510000000001</v>
      </c>
      <c r="F106">
        <v>-1.18512</v>
      </c>
      <c r="G106">
        <v>4.5010000000000001E-2</v>
      </c>
      <c r="H106">
        <v>1.23445</v>
      </c>
      <c r="I106">
        <v>1.2618100000000001</v>
      </c>
      <c r="J106">
        <v>-3.0244200000000001</v>
      </c>
      <c r="K106">
        <v>6.2719999999999998E-2</v>
      </c>
      <c r="L106">
        <v>-8.5629999999999998E-2</v>
      </c>
      <c r="M106">
        <v>-25.128139999999998</v>
      </c>
      <c r="N106">
        <v>-0.60202999999999995</v>
      </c>
      <c r="O106">
        <v>372.40895999999998</v>
      </c>
      <c r="P106">
        <v>364.33447999999999</v>
      </c>
      <c r="Q106">
        <v>-18864.070390000001</v>
      </c>
      <c r="R106">
        <v>-9597.2839399999993</v>
      </c>
      <c r="S106" t="s">
        <v>25</v>
      </c>
      <c r="T106" t="e">
        <f t="shared" si="1"/>
        <v>#NAME?</v>
      </c>
      <c r="U106">
        <v>6.0200000000000002E-3</v>
      </c>
      <c r="V106">
        <v>3.0000000000000001E-5</v>
      </c>
      <c r="W106">
        <v>4.1999999999999997E-3</v>
      </c>
      <c r="X106">
        <v>4.8599999999999997E-3</v>
      </c>
      <c r="Y106">
        <v>9.6600000000000002E-3</v>
      </c>
      <c r="Z106">
        <v>0</v>
      </c>
      <c r="AA106">
        <v>0</v>
      </c>
    </row>
    <row r="107" spans="1:27" x14ac:dyDescent="0.25">
      <c r="A107">
        <v>183.78172000000001</v>
      </c>
      <c r="B107">
        <v>26.023679999999999</v>
      </c>
      <c r="C107">
        <v>39.733600000000003</v>
      </c>
      <c r="D107">
        <v>39.613630000000001</v>
      </c>
      <c r="E107">
        <v>28.00816</v>
      </c>
      <c r="F107">
        <v>-1.18512</v>
      </c>
      <c r="G107">
        <v>4.5240000000000002E-2</v>
      </c>
      <c r="H107">
        <v>1.2335100000000001</v>
      </c>
      <c r="I107">
        <v>1.2599400000000001</v>
      </c>
      <c r="J107">
        <v>-3.0244200000000001</v>
      </c>
      <c r="K107">
        <v>6.3109999999999999E-2</v>
      </c>
      <c r="L107">
        <v>-8.5620000000000002E-2</v>
      </c>
      <c r="M107">
        <v>-25.101050000000001</v>
      </c>
      <c r="N107">
        <v>-0.59475999999999996</v>
      </c>
      <c r="O107">
        <v>371.85674999999998</v>
      </c>
      <c r="P107">
        <v>364.05682000000002</v>
      </c>
      <c r="Q107">
        <v>-18868.224450000002</v>
      </c>
      <c r="R107">
        <v>-9597.6893799999998</v>
      </c>
      <c r="S107" t="s">
        <v>25</v>
      </c>
      <c r="T107" t="e">
        <f t="shared" si="1"/>
        <v>#NAME?</v>
      </c>
      <c r="U107">
        <v>6.0200000000000002E-3</v>
      </c>
      <c r="V107">
        <v>3.0000000000000001E-5</v>
      </c>
      <c r="W107">
        <v>4.1999999999999997E-3</v>
      </c>
      <c r="X107">
        <v>4.8700000000000002E-3</v>
      </c>
      <c r="Y107">
        <v>9.6600000000000002E-3</v>
      </c>
      <c r="Z107">
        <v>0</v>
      </c>
      <c r="AA107">
        <v>0</v>
      </c>
    </row>
    <row r="108" spans="1:27" x14ac:dyDescent="0.25">
      <c r="A108">
        <v>184.78222</v>
      </c>
      <c r="B108">
        <v>26.034890000000001</v>
      </c>
      <c r="C108">
        <v>39.73442</v>
      </c>
      <c r="D108">
        <v>39.614980000000003</v>
      </c>
      <c r="E108">
        <v>28.017659999999999</v>
      </c>
      <c r="F108">
        <v>-1.18512</v>
      </c>
      <c r="G108">
        <v>4.5710000000000001E-2</v>
      </c>
      <c r="H108">
        <v>1.2342299999999999</v>
      </c>
      <c r="I108">
        <v>1.2624200000000001</v>
      </c>
      <c r="J108">
        <v>-3.0244200000000001</v>
      </c>
      <c r="K108">
        <v>6.583E-2</v>
      </c>
      <c r="L108">
        <v>-8.5680000000000006E-2</v>
      </c>
      <c r="M108">
        <v>-25.07931</v>
      </c>
      <c r="N108">
        <v>-0.59208000000000005</v>
      </c>
      <c r="O108">
        <v>372.58785999999998</v>
      </c>
      <c r="P108">
        <v>364.27044000000001</v>
      </c>
      <c r="Q108">
        <v>-18872.647840000001</v>
      </c>
      <c r="R108">
        <v>-9597.8845399999991</v>
      </c>
      <c r="S108" t="s">
        <v>25</v>
      </c>
      <c r="T108" t="e">
        <f t="shared" si="1"/>
        <v>#NAME?</v>
      </c>
      <c r="U108">
        <v>6.0200000000000002E-3</v>
      </c>
      <c r="V108">
        <v>3.0000000000000001E-5</v>
      </c>
      <c r="W108">
        <v>4.2100000000000002E-3</v>
      </c>
      <c r="X108">
        <v>4.8799999999999998E-3</v>
      </c>
      <c r="Y108">
        <v>9.6600000000000002E-3</v>
      </c>
      <c r="Z108">
        <v>0</v>
      </c>
      <c r="AA108">
        <v>0</v>
      </c>
    </row>
    <row r="109" spans="1:27" x14ac:dyDescent="0.25">
      <c r="A109">
        <v>185.78414000000001</v>
      </c>
      <c r="B109">
        <v>26.045549999999999</v>
      </c>
      <c r="C109">
        <v>39.735840000000003</v>
      </c>
      <c r="D109">
        <v>39.61665</v>
      </c>
      <c r="E109">
        <v>28.024979999999999</v>
      </c>
      <c r="F109">
        <v>-1.18512</v>
      </c>
      <c r="G109">
        <v>4.555E-2</v>
      </c>
      <c r="H109">
        <v>1.2343200000000001</v>
      </c>
      <c r="I109">
        <v>1.2613300000000001</v>
      </c>
      <c r="J109">
        <v>-3.0244200000000001</v>
      </c>
      <c r="K109">
        <v>6.4210000000000003E-2</v>
      </c>
      <c r="L109">
        <v>-8.5709999999999995E-2</v>
      </c>
      <c r="M109">
        <v>-25.037189999999999</v>
      </c>
      <c r="N109">
        <v>-0.59086000000000005</v>
      </c>
      <c r="O109">
        <v>372.26686999999998</v>
      </c>
      <c r="P109">
        <v>364.29498999999998</v>
      </c>
      <c r="Q109">
        <v>-18876.490870000001</v>
      </c>
      <c r="R109">
        <v>-9598.1618199999994</v>
      </c>
      <c r="S109" t="s">
        <v>25</v>
      </c>
      <c r="T109" t="e">
        <f t="shared" si="1"/>
        <v>#NAME?</v>
      </c>
      <c r="U109">
        <v>6.0200000000000002E-3</v>
      </c>
      <c r="V109">
        <v>3.0000000000000001E-5</v>
      </c>
      <c r="W109">
        <v>4.2100000000000002E-3</v>
      </c>
      <c r="X109">
        <v>4.8700000000000002E-3</v>
      </c>
      <c r="Y109">
        <v>9.6600000000000002E-3</v>
      </c>
      <c r="Z109">
        <v>0</v>
      </c>
      <c r="AA109">
        <v>0</v>
      </c>
    </row>
    <row r="110" spans="1:27" x14ac:dyDescent="0.25">
      <c r="A110">
        <v>186.78527</v>
      </c>
      <c r="B110">
        <v>26.055900000000001</v>
      </c>
      <c r="C110">
        <v>39.737699999999997</v>
      </c>
      <c r="D110">
        <v>39.618319999999997</v>
      </c>
      <c r="E110">
        <v>28.03134</v>
      </c>
      <c r="F110">
        <v>-1.18512</v>
      </c>
      <c r="G110">
        <v>4.6969999999999998E-2</v>
      </c>
      <c r="H110">
        <v>1.23326</v>
      </c>
      <c r="I110">
        <v>1.2601500000000001</v>
      </c>
      <c r="J110">
        <v>-3.0244200000000001</v>
      </c>
      <c r="K110">
        <v>6.4449999999999993E-2</v>
      </c>
      <c r="L110">
        <v>-8.5690000000000002E-2</v>
      </c>
      <c r="M110">
        <v>-24.986730000000001</v>
      </c>
      <c r="N110">
        <v>-0.59177999999999997</v>
      </c>
      <c r="O110">
        <v>371.92014</v>
      </c>
      <c r="P110">
        <v>363.98408000000001</v>
      </c>
      <c r="Q110">
        <v>-18880.06121</v>
      </c>
      <c r="R110">
        <v>-9598.4776600000005</v>
      </c>
      <c r="S110" t="s">
        <v>25</v>
      </c>
      <c r="T110" t="e">
        <f t="shared" si="1"/>
        <v>#NAME?</v>
      </c>
      <c r="U110">
        <v>6.0200000000000002E-3</v>
      </c>
      <c r="V110">
        <v>3.0000000000000001E-5</v>
      </c>
      <c r="W110">
        <v>4.2100000000000002E-3</v>
      </c>
      <c r="X110">
        <v>4.8999999999999998E-3</v>
      </c>
      <c r="Y110">
        <v>9.6600000000000002E-3</v>
      </c>
      <c r="Z110">
        <v>0</v>
      </c>
      <c r="AA110">
        <v>0</v>
      </c>
    </row>
    <row r="111" spans="1:27" x14ac:dyDescent="0.25">
      <c r="A111">
        <v>187.7869</v>
      </c>
      <c r="B111">
        <v>26.06681</v>
      </c>
      <c r="C111">
        <v>39.739350000000002</v>
      </c>
      <c r="D111">
        <v>39.619039999999998</v>
      </c>
      <c r="E111">
        <v>28.040769999999998</v>
      </c>
      <c r="F111">
        <v>-1.18512</v>
      </c>
      <c r="G111">
        <v>4.718E-2</v>
      </c>
      <c r="H111">
        <v>1.2330300000000001</v>
      </c>
      <c r="I111">
        <v>1.25637</v>
      </c>
      <c r="J111">
        <v>-3.0244200000000001</v>
      </c>
      <c r="K111">
        <v>6.4549999999999996E-2</v>
      </c>
      <c r="L111">
        <v>-8.5699999999999998E-2</v>
      </c>
      <c r="M111">
        <v>-24.967849999999999</v>
      </c>
      <c r="N111">
        <v>-0.59645000000000004</v>
      </c>
      <c r="O111">
        <v>370.80457999999999</v>
      </c>
      <c r="P111">
        <v>363.91487999999998</v>
      </c>
      <c r="Q111">
        <v>-18884.408749999999</v>
      </c>
      <c r="R111">
        <v>-9598.6901899999993</v>
      </c>
      <c r="S111" t="s">
        <v>25</v>
      </c>
      <c r="T111" t="e">
        <f t="shared" si="1"/>
        <v>#NAME?</v>
      </c>
      <c r="U111">
        <v>6.0099999999999997E-3</v>
      </c>
      <c r="V111">
        <v>3.0000000000000001E-5</v>
      </c>
      <c r="W111">
        <v>4.2100000000000002E-3</v>
      </c>
      <c r="X111">
        <v>4.9100000000000003E-3</v>
      </c>
      <c r="Y111">
        <v>9.6600000000000002E-3</v>
      </c>
      <c r="Z111">
        <v>0</v>
      </c>
      <c r="AA111">
        <v>0</v>
      </c>
    </row>
    <row r="112" spans="1:27" x14ac:dyDescent="0.25">
      <c r="A112">
        <v>188.78648000000001</v>
      </c>
      <c r="B112">
        <v>26.077059999999999</v>
      </c>
      <c r="C112">
        <v>39.740969999999997</v>
      </c>
      <c r="D112">
        <v>39.621049999999997</v>
      </c>
      <c r="E112">
        <v>28.049900000000001</v>
      </c>
      <c r="F112">
        <v>-1.18512</v>
      </c>
      <c r="G112">
        <v>4.48E-2</v>
      </c>
      <c r="H112">
        <v>1.2336100000000001</v>
      </c>
      <c r="I112">
        <v>1.2550699999999999</v>
      </c>
      <c r="J112">
        <v>-3.0244200000000001</v>
      </c>
      <c r="K112">
        <v>6.2489999999999997E-2</v>
      </c>
      <c r="L112">
        <v>-8.566E-2</v>
      </c>
      <c r="M112">
        <v>-24.953790000000001</v>
      </c>
      <c r="N112">
        <v>-0.59448000000000001</v>
      </c>
      <c r="O112">
        <v>370.42061000000001</v>
      </c>
      <c r="P112">
        <v>364.08499</v>
      </c>
      <c r="Q112">
        <v>-18888.549660000001</v>
      </c>
      <c r="R112">
        <v>-9599.0151299999998</v>
      </c>
      <c r="S112" t="s">
        <v>25</v>
      </c>
      <c r="T112" t="e">
        <f t="shared" si="1"/>
        <v>#NAME?</v>
      </c>
      <c r="U112">
        <v>6.0099999999999997E-3</v>
      </c>
      <c r="V112">
        <v>3.0000000000000001E-5</v>
      </c>
      <c r="W112">
        <v>4.1999999999999997E-3</v>
      </c>
      <c r="X112">
        <v>4.8599999999999997E-3</v>
      </c>
      <c r="Y112">
        <v>9.6600000000000002E-3</v>
      </c>
      <c r="Z112">
        <v>0</v>
      </c>
      <c r="AA112">
        <v>0</v>
      </c>
    </row>
    <row r="113" spans="1:27" x14ac:dyDescent="0.25">
      <c r="A113">
        <v>189.78806</v>
      </c>
      <c r="B113">
        <v>26.088000000000001</v>
      </c>
      <c r="C113">
        <v>39.743569999999998</v>
      </c>
      <c r="D113">
        <v>39.623539999999998</v>
      </c>
      <c r="E113">
        <v>28.057939999999999</v>
      </c>
      <c r="F113">
        <v>-1.18512</v>
      </c>
      <c r="G113">
        <v>4.6870000000000002E-2</v>
      </c>
      <c r="H113">
        <v>1.2338499999999999</v>
      </c>
      <c r="I113">
        <v>1.25895</v>
      </c>
      <c r="J113">
        <v>-3.0244200000000001</v>
      </c>
      <c r="K113">
        <v>6.5790000000000001E-2</v>
      </c>
      <c r="L113">
        <v>-8.5690000000000002E-2</v>
      </c>
      <c r="M113">
        <v>-24.91703</v>
      </c>
      <c r="N113">
        <v>-0.59504000000000001</v>
      </c>
      <c r="O113">
        <v>371.56540000000001</v>
      </c>
      <c r="P113">
        <v>364.15728999999999</v>
      </c>
      <c r="Q113">
        <v>-18892.607120000001</v>
      </c>
      <c r="R113">
        <v>-9599.4710699999996</v>
      </c>
      <c r="S113" t="s">
        <v>25</v>
      </c>
      <c r="T113" t="e">
        <f t="shared" si="1"/>
        <v>#NAME?</v>
      </c>
      <c r="U113">
        <v>6.0099999999999997E-3</v>
      </c>
      <c r="V113">
        <v>3.0000000000000001E-5</v>
      </c>
      <c r="W113">
        <v>4.2100000000000002E-3</v>
      </c>
      <c r="X113">
        <v>4.8999999999999998E-3</v>
      </c>
      <c r="Y113">
        <v>9.6600000000000002E-3</v>
      </c>
      <c r="Z113">
        <v>0</v>
      </c>
      <c r="AA113">
        <v>0</v>
      </c>
    </row>
    <row r="114" spans="1:27" x14ac:dyDescent="0.25">
      <c r="A114">
        <v>190.78841</v>
      </c>
      <c r="B114">
        <v>26.097449999999998</v>
      </c>
      <c r="C114">
        <v>39.74465</v>
      </c>
      <c r="D114">
        <v>39.625360000000001</v>
      </c>
      <c r="E114">
        <v>28.06607</v>
      </c>
      <c r="F114">
        <v>-1.18512</v>
      </c>
      <c r="G114">
        <v>4.6460000000000001E-2</v>
      </c>
      <c r="H114">
        <v>1.23384</v>
      </c>
      <c r="I114">
        <v>1.26064</v>
      </c>
      <c r="J114">
        <v>-3.0244200000000001</v>
      </c>
      <c r="K114">
        <v>6.5259999999999999E-2</v>
      </c>
      <c r="L114">
        <v>-8.5669999999999996E-2</v>
      </c>
      <c r="M114">
        <v>-24.900359999999999</v>
      </c>
      <c r="N114">
        <v>-0.59136999999999995</v>
      </c>
      <c r="O114">
        <v>372.06455999999997</v>
      </c>
      <c r="P114">
        <v>364.15329000000003</v>
      </c>
      <c r="Q114">
        <v>-18896.36418</v>
      </c>
      <c r="R114">
        <v>-9599.7322399999994</v>
      </c>
      <c r="S114" t="s">
        <v>25</v>
      </c>
      <c r="T114" t="e">
        <f t="shared" si="1"/>
        <v>#NAME?</v>
      </c>
      <c r="U114">
        <v>6.0200000000000002E-3</v>
      </c>
      <c r="V114">
        <v>3.0000000000000001E-5</v>
      </c>
      <c r="W114">
        <v>4.2100000000000002E-3</v>
      </c>
      <c r="X114">
        <v>4.8900000000000002E-3</v>
      </c>
      <c r="Y114">
        <v>9.6600000000000002E-3</v>
      </c>
      <c r="Z114">
        <v>0</v>
      </c>
      <c r="AA114">
        <v>0</v>
      </c>
    </row>
    <row r="115" spans="1:27" x14ac:dyDescent="0.25">
      <c r="A115">
        <v>191.7901</v>
      </c>
      <c r="B115">
        <v>26.108250000000002</v>
      </c>
      <c r="C115">
        <v>39.747639999999997</v>
      </c>
      <c r="D115">
        <v>39.627389999999998</v>
      </c>
      <c r="E115">
        <v>28.074580000000001</v>
      </c>
      <c r="F115">
        <v>-1.18512</v>
      </c>
      <c r="G115">
        <v>4.648E-2</v>
      </c>
      <c r="H115">
        <v>1.2340800000000001</v>
      </c>
      <c r="I115">
        <v>1.2570699999999999</v>
      </c>
      <c r="J115">
        <v>-3.0244200000000001</v>
      </c>
      <c r="K115">
        <v>6.4240000000000005E-2</v>
      </c>
      <c r="L115">
        <v>-8.5669999999999996E-2</v>
      </c>
      <c r="M115">
        <v>-24.871320000000001</v>
      </c>
      <c r="N115">
        <v>-0.59614999999999996</v>
      </c>
      <c r="O115">
        <v>371.00940000000003</v>
      </c>
      <c r="P115">
        <v>364.22581000000002</v>
      </c>
      <c r="Q115">
        <v>-18900.49224</v>
      </c>
      <c r="R115">
        <v>-9600.18246</v>
      </c>
      <c r="S115" t="s">
        <v>25</v>
      </c>
      <c r="T115" t="e">
        <f t="shared" si="1"/>
        <v>#NAME?</v>
      </c>
      <c r="U115">
        <v>6.0099999999999997E-3</v>
      </c>
      <c r="V115">
        <v>3.0000000000000001E-5</v>
      </c>
      <c r="W115">
        <v>4.2100000000000002E-3</v>
      </c>
      <c r="X115">
        <v>4.8900000000000002E-3</v>
      </c>
      <c r="Y115">
        <v>9.6600000000000002E-3</v>
      </c>
      <c r="Z115">
        <v>0</v>
      </c>
      <c r="AA115">
        <v>0</v>
      </c>
    </row>
    <row r="116" spans="1:27" x14ac:dyDescent="0.25">
      <c r="A116">
        <v>192.79051999999999</v>
      </c>
      <c r="B116">
        <v>26.12022</v>
      </c>
      <c r="C116">
        <v>39.749009999999998</v>
      </c>
      <c r="D116">
        <v>39.629449999999999</v>
      </c>
      <c r="E116">
        <v>28.082550000000001</v>
      </c>
      <c r="F116">
        <v>-1.18512</v>
      </c>
      <c r="G116">
        <v>4.7509999999999997E-2</v>
      </c>
      <c r="H116">
        <v>1.23333</v>
      </c>
      <c r="I116">
        <v>1.25929</v>
      </c>
      <c r="J116">
        <v>-3.0244200000000001</v>
      </c>
      <c r="K116">
        <v>6.4399999999999999E-2</v>
      </c>
      <c r="L116">
        <v>-8.5650000000000004E-2</v>
      </c>
      <c r="M116">
        <v>-24.820699999999999</v>
      </c>
      <c r="N116">
        <v>-0.59272999999999998</v>
      </c>
      <c r="O116">
        <v>371.66672</v>
      </c>
      <c r="P116">
        <v>364.00391999999999</v>
      </c>
      <c r="Q116">
        <v>-18904.754990000001</v>
      </c>
      <c r="R116">
        <v>-9600.4890699999996</v>
      </c>
      <c r="S116" t="s">
        <v>25</v>
      </c>
      <c r="T116" t="e">
        <f t="shared" si="1"/>
        <v>#NAME?</v>
      </c>
      <c r="U116">
        <v>6.0099999999999997E-3</v>
      </c>
      <c r="V116">
        <v>3.0000000000000001E-5</v>
      </c>
      <c r="W116">
        <v>4.2100000000000002E-3</v>
      </c>
      <c r="X116">
        <v>4.9100000000000003E-3</v>
      </c>
      <c r="Y116">
        <v>9.6600000000000002E-3</v>
      </c>
      <c r="Z116">
        <v>0</v>
      </c>
      <c r="AA116">
        <v>0</v>
      </c>
    </row>
    <row r="117" spans="1:27" x14ac:dyDescent="0.25">
      <c r="A117">
        <v>193.79267999999999</v>
      </c>
      <c r="B117">
        <v>26.130669999999999</v>
      </c>
      <c r="C117">
        <v>39.751370000000001</v>
      </c>
      <c r="D117">
        <v>39.631329999999998</v>
      </c>
      <c r="E117">
        <v>28.090779999999999</v>
      </c>
      <c r="F117">
        <v>-1.18512</v>
      </c>
      <c r="G117">
        <v>4.7030000000000002E-2</v>
      </c>
      <c r="H117">
        <v>1.2376100000000001</v>
      </c>
      <c r="I117">
        <v>1.2655099999999999</v>
      </c>
      <c r="J117">
        <v>-3.0244200000000001</v>
      </c>
      <c r="K117">
        <v>6.411E-2</v>
      </c>
      <c r="L117">
        <v>-8.5629999999999998E-2</v>
      </c>
      <c r="M117">
        <v>-24.79278</v>
      </c>
      <c r="N117">
        <v>-0.59509000000000001</v>
      </c>
      <c r="O117">
        <v>373.50094999999999</v>
      </c>
      <c r="P117">
        <v>365.26821000000001</v>
      </c>
      <c r="Q117">
        <v>-18908.74899</v>
      </c>
      <c r="R117">
        <v>-9600.86895</v>
      </c>
      <c r="S117" t="s">
        <v>25</v>
      </c>
      <c r="T117" t="e">
        <f t="shared" si="1"/>
        <v>#NAME?</v>
      </c>
      <c r="U117">
        <v>6.0200000000000002E-3</v>
      </c>
      <c r="V117">
        <v>3.0000000000000001E-5</v>
      </c>
      <c r="W117">
        <v>4.2100000000000002E-3</v>
      </c>
      <c r="X117">
        <v>4.8999999999999998E-3</v>
      </c>
      <c r="Y117">
        <v>9.6799999999999994E-3</v>
      </c>
      <c r="Z117">
        <v>0</v>
      </c>
      <c r="AA117">
        <v>0</v>
      </c>
    </row>
    <row r="118" spans="1:27" x14ac:dyDescent="0.25">
      <c r="A118">
        <v>194.79441</v>
      </c>
      <c r="B118">
        <v>26.140619999999998</v>
      </c>
      <c r="C118">
        <v>39.753300000000003</v>
      </c>
      <c r="D118">
        <v>39.633330000000001</v>
      </c>
      <c r="E118">
        <v>28.09853</v>
      </c>
      <c r="F118">
        <v>-1.18512</v>
      </c>
      <c r="G118">
        <v>4.6100000000000002E-2</v>
      </c>
      <c r="H118">
        <v>1.2402299999999999</v>
      </c>
      <c r="I118">
        <v>1.2641800000000001</v>
      </c>
      <c r="J118">
        <v>-3.0244200000000001</v>
      </c>
      <c r="K118">
        <v>6.429E-2</v>
      </c>
      <c r="L118">
        <v>-8.5690000000000002E-2</v>
      </c>
      <c r="M118">
        <v>-24.764859999999999</v>
      </c>
      <c r="N118">
        <v>-0.59475</v>
      </c>
      <c r="O118">
        <v>373.10942</v>
      </c>
      <c r="P118">
        <v>366.03939000000003</v>
      </c>
      <c r="Q118">
        <v>-18912.532800000001</v>
      </c>
      <c r="R118">
        <v>-9601.2208900000005</v>
      </c>
      <c r="S118" t="s">
        <v>25</v>
      </c>
      <c r="T118" t="e">
        <f t="shared" si="1"/>
        <v>#NAME?</v>
      </c>
      <c r="U118">
        <v>6.0200000000000002E-3</v>
      </c>
      <c r="V118">
        <v>3.0000000000000001E-5</v>
      </c>
      <c r="W118">
        <v>4.2100000000000002E-3</v>
      </c>
      <c r="X118">
        <v>4.8900000000000002E-3</v>
      </c>
      <c r="Y118">
        <v>9.6900000000000007E-3</v>
      </c>
      <c r="Z118">
        <v>0</v>
      </c>
      <c r="AA118">
        <v>0</v>
      </c>
    </row>
    <row r="119" spans="1:27" x14ac:dyDescent="0.25">
      <c r="A119">
        <v>195.79471000000001</v>
      </c>
      <c r="B119">
        <v>26.15288</v>
      </c>
      <c r="C119">
        <v>39.75461</v>
      </c>
      <c r="D119">
        <v>39.636499999999998</v>
      </c>
      <c r="E119">
        <v>28.1067</v>
      </c>
      <c r="F119">
        <v>-1.18512</v>
      </c>
      <c r="G119">
        <v>4.6469999999999997E-2</v>
      </c>
      <c r="H119">
        <v>1.2396499999999999</v>
      </c>
      <c r="I119">
        <v>1.26695</v>
      </c>
      <c r="J119">
        <v>-3.0244200000000001</v>
      </c>
      <c r="K119">
        <v>6.4219999999999999E-2</v>
      </c>
      <c r="L119">
        <v>-8.5639999999999994E-2</v>
      </c>
      <c r="M119">
        <v>-24.713149999999999</v>
      </c>
      <c r="N119">
        <v>-0.58548999999999995</v>
      </c>
      <c r="O119">
        <v>373.92540000000002</v>
      </c>
      <c r="P119">
        <v>365.86887999999999</v>
      </c>
      <c r="Q119">
        <v>-18916.900529999999</v>
      </c>
      <c r="R119">
        <v>-9601.6231800000005</v>
      </c>
      <c r="S119" t="s">
        <v>25</v>
      </c>
      <c r="T119" t="e">
        <f t="shared" si="1"/>
        <v>#NAME?</v>
      </c>
      <c r="U119">
        <v>6.0299999999999998E-3</v>
      </c>
      <c r="V119">
        <v>3.0000000000000001E-5</v>
      </c>
      <c r="W119">
        <v>4.2100000000000002E-3</v>
      </c>
      <c r="X119">
        <v>4.8900000000000002E-3</v>
      </c>
      <c r="Y119">
        <v>9.6900000000000007E-3</v>
      </c>
      <c r="Z119">
        <v>0</v>
      </c>
      <c r="AA119">
        <v>0</v>
      </c>
    </row>
    <row r="120" spans="1:27" x14ac:dyDescent="0.25">
      <c r="A120">
        <v>196.79548</v>
      </c>
      <c r="B120">
        <v>26.16442</v>
      </c>
      <c r="C120">
        <v>39.75806</v>
      </c>
      <c r="D120">
        <v>39.637949999999996</v>
      </c>
      <c r="E120">
        <v>28.115320000000001</v>
      </c>
      <c r="F120">
        <v>-1.18512</v>
      </c>
      <c r="G120">
        <v>4.4880000000000003E-2</v>
      </c>
      <c r="H120">
        <v>1.23993</v>
      </c>
      <c r="I120">
        <v>1.2654700000000001</v>
      </c>
      <c r="J120">
        <v>-3.0244200000000001</v>
      </c>
      <c r="K120">
        <v>6.4199999999999993E-2</v>
      </c>
      <c r="L120">
        <v>-8.5690000000000002E-2</v>
      </c>
      <c r="M120">
        <v>-24.676169999999999</v>
      </c>
      <c r="N120">
        <v>-0.59543000000000001</v>
      </c>
      <c r="O120">
        <v>373.48871000000003</v>
      </c>
      <c r="P120">
        <v>365.95206000000002</v>
      </c>
      <c r="Q120">
        <v>-18921.212960000001</v>
      </c>
      <c r="R120">
        <v>-9602.0626699999993</v>
      </c>
      <c r="S120" t="s">
        <v>25</v>
      </c>
      <c r="T120" t="e">
        <f t="shared" si="1"/>
        <v>#NAME?</v>
      </c>
      <c r="U120">
        <v>6.0200000000000002E-3</v>
      </c>
      <c r="V120">
        <v>3.0000000000000001E-5</v>
      </c>
      <c r="W120">
        <v>4.2100000000000002E-3</v>
      </c>
      <c r="X120">
        <v>4.8599999999999997E-3</v>
      </c>
      <c r="Y120">
        <v>9.6900000000000007E-3</v>
      </c>
      <c r="Z120">
        <v>0</v>
      </c>
      <c r="AA120">
        <v>0</v>
      </c>
    </row>
    <row r="121" spans="1:27" x14ac:dyDescent="0.25">
      <c r="A121">
        <v>197.79677000000001</v>
      </c>
      <c r="B121">
        <v>26.176069999999999</v>
      </c>
      <c r="C121">
        <v>39.758780000000002</v>
      </c>
      <c r="D121">
        <v>39.63935</v>
      </c>
      <c r="E121">
        <v>28.122730000000001</v>
      </c>
      <c r="F121">
        <v>-1.18512</v>
      </c>
      <c r="G121">
        <v>4.4720000000000003E-2</v>
      </c>
      <c r="H121">
        <v>1.2408399999999999</v>
      </c>
      <c r="I121">
        <v>1.2635799999999999</v>
      </c>
      <c r="J121">
        <v>-3.0244200000000001</v>
      </c>
      <c r="K121">
        <v>6.3399999999999998E-2</v>
      </c>
      <c r="L121">
        <v>-8.5639999999999994E-2</v>
      </c>
      <c r="M121">
        <v>-24.62256</v>
      </c>
      <c r="N121">
        <v>-0.59204000000000001</v>
      </c>
      <c r="O121">
        <v>372.93248</v>
      </c>
      <c r="P121">
        <v>366.22055</v>
      </c>
      <c r="Q121">
        <v>-18925.29019</v>
      </c>
      <c r="R121">
        <v>-9602.2528000000002</v>
      </c>
      <c r="S121" t="s">
        <v>25</v>
      </c>
      <c r="T121" t="e">
        <f t="shared" si="1"/>
        <v>#NAME?</v>
      </c>
      <c r="U121">
        <v>6.0200000000000002E-3</v>
      </c>
      <c r="V121">
        <v>3.0000000000000001E-5</v>
      </c>
      <c r="W121">
        <v>4.1999999999999997E-3</v>
      </c>
      <c r="X121">
        <v>4.8599999999999997E-3</v>
      </c>
      <c r="Y121">
        <v>9.6900000000000007E-3</v>
      </c>
      <c r="Z121">
        <v>0</v>
      </c>
      <c r="AA121">
        <v>0</v>
      </c>
    </row>
    <row r="122" spans="1:27" x14ac:dyDescent="0.25">
      <c r="A122">
        <v>198.79655</v>
      </c>
      <c r="B122">
        <v>26.18751</v>
      </c>
      <c r="C122">
        <v>39.760449999999999</v>
      </c>
      <c r="D122">
        <v>39.64076</v>
      </c>
      <c r="E122">
        <v>28.129930000000002</v>
      </c>
      <c r="F122">
        <v>-1.18512</v>
      </c>
      <c r="G122">
        <v>4.6149999999999997E-2</v>
      </c>
      <c r="H122">
        <v>1.2400800000000001</v>
      </c>
      <c r="I122">
        <v>1.26616</v>
      </c>
      <c r="J122">
        <v>-3.0244200000000001</v>
      </c>
      <c r="K122">
        <v>6.4949999999999994E-2</v>
      </c>
      <c r="L122">
        <v>-8.5699999999999998E-2</v>
      </c>
      <c r="M122">
        <v>-24.568950000000001</v>
      </c>
      <c r="N122">
        <v>-0.59333000000000002</v>
      </c>
      <c r="O122">
        <v>373.69251000000003</v>
      </c>
      <c r="P122">
        <v>365.99637000000001</v>
      </c>
      <c r="Q122">
        <v>-18929.278129999999</v>
      </c>
      <c r="R122">
        <v>-9602.5285700000004</v>
      </c>
      <c r="S122" t="s">
        <v>25</v>
      </c>
      <c r="T122" t="e">
        <f t="shared" si="1"/>
        <v>#NAME?</v>
      </c>
      <c r="U122">
        <v>6.0299999999999998E-3</v>
      </c>
      <c r="V122">
        <v>3.0000000000000001E-5</v>
      </c>
      <c r="W122">
        <v>4.2100000000000002E-3</v>
      </c>
      <c r="X122">
        <v>4.8900000000000002E-3</v>
      </c>
      <c r="Y122">
        <v>9.6900000000000007E-3</v>
      </c>
      <c r="Z122">
        <v>0</v>
      </c>
      <c r="AA122">
        <v>0</v>
      </c>
    </row>
    <row r="123" spans="1:27" x14ac:dyDescent="0.25">
      <c r="A123">
        <v>199.79839000000001</v>
      </c>
      <c r="B123">
        <v>26.1981</v>
      </c>
      <c r="C123">
        <v>39.762239999999998</v>
      </c>
      <c r="D123">
        <v>39.642960000000002</v>
      </c>
      <c r="E123">
        <v>28.1373</v>
      </c>
      <c r="F123">
        <v>-1.18512</v>
      </c>
      <c r="G123">
        <v>4.4260000000000001E-2</v>
      </c>
      <c r="H123">
        <v>1.2400800000000001</v>
      </c>
      <c r="I123">
        <v>1.2659800000000001</v>
      </c>
      <c r="J123">
        <v>-3.0244200000000001</v>
      </c>
      <c r="K123">
        <v>6.3920000000000005E-2</v>
      </c>
      <c r="L123">
        <v>-8.566E-2</v>
      </c>
      <c r="M123">
        <v>-24.528230000000001</v>
      </c>
      <c r="N123">
        <v>-0.59131999999999996</v>
      </c>
      <c r="O123">
        <v>373.63871</v>
      </c>
      <c r="P123">
        <v>365.99491</v>
      </c>
      <c r="Q123">
        <v>-18933.1194</v>
      </c>
      <c r="R123">
        <v>-9602.8869799999993</v>
      </c>
      <c r="S123" t="s">
        <v>25</v>
      </c>
      <c r="T123" t="e">
        <f t="shared" si="1"/>
        <v>#NAME?</v>
      </c>
      <c r="U123">
        <v>6.0299999999999998E-3</v>
      </c>
      <c r="V123">
        <v>3.0000000000000001E-5</v>
      </c>
      <c r="W123">
        <v>4.1999999999999997E-3</v>
      </c>
      <c r="X123">
        <v>4.8500000000000001E-3</v>
      </c>
      <c r="Y123">
        <v>9.6900000000000007E-3</v>
      </c>
      <c r="Z123">
        <v>0</v>
      </c>
      <c r="AA123">
        <v>0</v>
      </c>
    </row>
    <row r="124" spans="1:27" x14ac:dyDescent="0.25">
      <c r="A124">
        <v>200.80052000000001</v>
      </c>
      <c r="B124">
        <v>26.211320000000001</v>
      </c>
      <c r="C124">
        <v>39.7637</v>
      </c>
      <c r="D124">
        <v>39.645569999999999</v>
      </c>
      <c r="E124">
        <v>28.144739999999999</v>
      </c>
      <c r="F124">
        <v>-1.18512</v>
      </c>
      <c r="G124">
        <v>4.2070000000000003E-2</v>
      </c>
      <c r="H124">
        <v>1.24</v>
      </c>
      <c r="I124">
        <v>1.2646299999999999</v>
      </c>
      <c r="J124">
        <v>-3.0244200000000001</v>
      </c>
      <c r="K124">
        <v>6.4449999999999993E-2</v>
      </c>
      <c r="L124">
        <v>-8.5599999999999996E-2</v>
      </c>
      <c r="M124">
        <v>-24.455089999999998</v>
      </c>
      <c r="N124">
        <v>-0.58562000000000003</v>
      </c>
      <c r="O124">
        <v>373.24061</v>
      </c>
      <c r="P124">
        <v>365.97086999999999</v>
      </c>
      <c r="Q124">
        <v>-18937.537110000001</v>
      </c>
      <c r="R124">
        <v>-9603.2519100000009</v>
      </c>
      <c r="S124" t="s">
        <v>25</v>
      </c>
      <c r="T124" t="e">
        <f t="shared" si="1"/>
        <v>#NAME?</v>
      </c>
      <c r="U124">
        <v>6.0200000000000002E-3</v>
      </c>
      <c r="V124">
        <v>3.0000000000000001E-5</v>
      </c>
      <c r="W124">
        <v>4.2100000000000002E-3</v>
      </c>
      <c r="X124">
        <v>4.81E-3</v>
      </c>
      <c r="Y124">
        <v>9.6900000000000007E-3</v>
      </c>
      <c r="Z124">
        <v>0</v>
      </c>
      <c r="AA124">
        <v>0</v>
      </c>
    </row>
    <row r="125" spans="1:27" x14ac:dyDescent="0.25">
      <c r="A125">
        <v>201.80146999999999</v>
      </c>
      <c r="B125">
        <v>26.221070000000001</v>
      </c>
      <c r="C125">
        <v>39.765509999999999</v>
      </c>
      <c r="D125">
        <v>39.647170000000003</v>
      </c>
      <c r="E125">
        <v>28.152010000000001</v>
      </c>
      <c r="F125">
        <v>-1.18512</v>
      </c>
      <c r="G125">
        <v>4.4089999999999997E-2</v>
      </c>
      <c r="H125">
        <v>1.2400599999999999</v>
      </c>
      <c r="I125">
        <v>1.26481</v>
      </c>
      <c r="J125">
        <v>-3.0244200000000001</v>
      </c>
      <c r="K125">
        <v>6.5600000000000006E-2</v>
      </c>
      <c r="L125">
        <v>-8.566E-2</v>
      </c>
      <c r="M125">
        <v>-24.4238</v>
      </c>
      <c r="N125">
        <v>-0.58665999999999996</v>
      </c>
      <c r="O125">
        <v>373.29383999999999</v>
      </c>
      <c r="P125">
        <v>365.99121000000002</v>
      </c>
      <c r="Q125">
        <v>-18941.178800000002</v>
      </c>
      <c r="R125">
        <v>-9603.5566799999997</v>
      </c>
      <c r="S125" t="s">
        <v>25</v>
      </c>
      <c r="T125" t="e">
        <f t="shared" si="1"/>
        <v>#NAME?</v>
      </c>
      <c r="U125">
        <v>6.0200000000000002E-3</v>
      </c>
      <c r="V125">
        <v>3.0000000000000001E-5</v>
      </c>
      <c r="W125">
        <v>4.2100000000000002E-3</v>
      </c>
      <c r="X125">
        <v>4.8500000000000001E-3</v>
      </c>
      <c r="Y125">
        <v>9.6900000000000007E-3</v>
      </c>
      <c r="Z125">
        <v>0</v>
      </c>
      <c r="AA125">
        <v>0</v>
      </c>
    </row>
    <row r="126" spans="1:27" x14ac:dyDescent="0.25">
      <c r="A126">
        <v>202.80277000000001</v>
      </c>
      <c r="B126">
        <v>26.232140000000001</v>
      </c>
      <c r="C126">
        <v>39.768180000000001</v>
      </c>
      <c r="D126">
        <v>39.650170000000003</v>
      </c>
      <c r="E126">
        <v>28.160060000000001</v>
      </c>
      <c r="F126">
        <v>-1.18512</v>
      </c>
      <c r="G126">
        <v>4.5629999999999997E-2</v>
      </c>
      <c r="H126">
        <v>1.23956</v>
      </c>
      <c r="I126">
        <v>1.26745</v>
      </c>
      <c r="J126">
        <v>-3.0244200000000001</v>
      </c>
      <c r="K126">
        <v>6.5600000000000006E-2</v>
      </c>
      <c r="L126">
        <v>-8.5680000000000006E-2</v>
      </c>
      <c r="M126">
        <v>-24.385590000000001</v>
      </c>
      <c r="N126">
        <v>-0.58499999999999996</v>
      </c>
      <c r="O126">
        <v>374.07479000000001</v>
      </c>
      <c r="P126">
        <v>365.84136999999998</v>
      </c>
      <c r="Q126">
        <v>-18945.270250000001</v>
      </c>
      <c r="R126">
        <v>-9604.0653899999998</v>
      </c>
      <c r="S126" t="s">
        <v>25</v>
      </c>
      <c r="T126" t="e">
        <f t="shared" si="1"/>
        <v>#NAME?</v>
      </c>
      <c r="U126">
        <v>6.0299999999999998E-3</v>
      </c>
      <c r="V126">
        <v>3.0000000000000001E-5</v>
      </c>
      <c r="W126">
        <v>4.2100000000000002E-3</v>
      </c>
      <c r="X126">
        <v>4.8799999999999998E-3</v>
      </c>
      <c r="Y126">
        <v>9.6900000000000007E-3</v>
      </c>
      <c r="Z126">
        <v>0</v>
      </c>
      <c r="AA126">
        <v>0</v>
      </c>
    </row>
    <row r="127" spans="1:27" x14ac:dyDescent="0.25">
      <c r="A127">
        <v>203.80273</v>
      </c>
      <c r="B127">
        <v>26.244399999999999</v>
      </c>
      <c r="C127">
        <v>39.768689999999999</v>
      </c>
      <c r="D127">
        <v>39.6511</v>
      </c>
      <c r="E127">
        <v>28.16771</v>
      </c>
      <c r="F127">
        <v>-1.18512</v>
      </c>
      <c r="G127">
        <v>4.6129999999999997E-2</v>
      </c>
      <c r="H127">
        <v>1.2402599999999999</v>
      </c>
      <c r="I127">
        <v>1.26664</v>
      </c>
      <c r="J127">
        <v>-3.0244200000000001</v>
      </c>
      <c r="K127">
        <v>6.4930000000000002E-2</v>
      </c>
      <c r="L127">
        <v>-8.5709999999999995E-2</v>
      </c>
      <c r="M127">
        <v>-24.32732</v>
      </c>
      <c r="N127">
        <v>-0.58299000000000001</v>
      </c>
      <c r="O127">
        <v>373.83609999999999</v>
      </c>
      <c r="P127">
        <v>366.04989999999998</v>
      </c>
      <c r="Q127">
        <v>-18949.529330000001</v>
      </c>
      <c r="R127">
        <v>-9604.19434</v>
      </c>
      <c r="S127" t="s">
        <v>25</v>
      </c>
      <c r="T127" t="e">
        <f t="shared" si="1"/>
        <v>#NAME?</v>
      </c>
      <c r="U127">
        <v>6.0299999999999998E-3</v>
      </c>
      <c r="V127">
        <v>3.0000000000000001E-5</v>
      </c>
      <c r="W127">
        <v>4.2100000000000002E-3</v>
      </c>
      <c r="X127">
        <v>4.8900000000000002E-3</v>
      </c>
      <c r="Y127">
        <v>9.6900000000000007E-3</v>
      </c>
      <c r="Z127">
        <v>0</v>
      </c>
      <c r="AA127">
        <v>0</v>
      </c>
    </row>
    <row r="128" spans="1:27" x14ac:dyDescent="0.25">
      <c r="A128">
        <v>204.80368000000001</v>
      </c>
      <c r="B128">
        <v>26.25478</v>
      </c>
      <c r="C128">
        <v>39.770130000000002</v>
      </c>
      <c r="D128">
        <v>39.653289999999998</v>
      </c>
      <c r="E128">
        <v>28.175820000000002</v>
      </c>
      <c r="F128">
        <v>-1.18512</v>
      </c>
      <c r="G128">
        <v>4.607E-2</v>
      </c>
      <c r="H128">
        <v>1.2397100000000001</v>
      </c>
      <c r="I128">
        <v>1.2664500000000001</v>
      </c>
      <c r="J128">
        <v>-3.0244200000000001</v>
      </c>
      <c r="K128">
        <v>6.4089999999999994E-2</v>
      </c>
      <c r="L128">
        <v>-8.5669999999999996E-2</v>
      </c>
      <c r="M128">
        <v>-24.298559999999998</v>
      </c>
      <c r="N128">
        <v>-0.57923999999999998</v>
      </c>
      <c r="O128">
        <v>373.77859000000001</v>
      </c>
      <c r="P128">
        <v>365.88675999999998</v>
      </c>
      <c r="Q128">
        <v>-18953.48761</v>
      </c>
      <c r="R128">
        <v>-9604.5203299999994</v>
      </c>
      <c r="S128" t="s">
        <v>25</v>
      </c>
      <c r="T128" t="e">
        <f t="shared" si="1"/>
        <v>#NAME?</v>
      </c>
      <c r="U128">
        <v>6.0299999999999998E-3</v>
      </c>
      <c r="V128">
        <v>3.0000000000000001E-5</v>
      </c>
      <c r="W128">
        <v>4.2100000000000002E-3</v>
      </c>
      <c r="X128">
        <v>4.8799999999999998E-3</v>
      </c>
      <c r="Y128">
        <v>9.6900000000000007E-3</v>
      </c>
      <c r="Z128">
        <v>0</v>
      </c>
      <c r="AA128">
        <v>0</v>
      </c>
    </row>
    <row r="129" spans="1:27" x14ac:dyDescent="0.25">
      <c r="A129">
        <v>205.80489</v>
      </c>
      <c r="B129">
        <v>26.265999999999998</v>
      </c>
      <c r="C129">
        <v>39.772300000000001</v>
      </c>
      <c r="D129">
        <v>39.654719999999998</v>
      </c>
      <c r="E129">
        <v>28.18235</v>
      </c>
      <c r="F129">
        <v>-1.18512</v>
      </c>
      <c r="G129">
        <v>4.5499999999999999E-2</v>
      </c>
      <c r="H129">
        <v>1.2403900000000001</v>
      </c>
      <c r="I129">
        <v>1.2669299999999999</v>
      </c>
      <c r="J129">
        <v>-3.0244200000000001</v>
      </c>
      <c r="K129">
        <v>6.3990000000000005E-2</v>
      </c>
      <c r="L129">
        <v>-8.5650000000000004E-2</v>
      </c>
      <c r="M129">
        <v>-24.239280000000001</v>
      </c>
      <c r="N129">
        <v>-0.58291000000000004</v>
      </c>
      <c r="O129">
        <v>373.92117000000002</v>
      </c>
      <c r="P129">
        <v>366.08729</v>
      </c>
      <c r="Q129">
        <v>-18957.284510000001</v>
      </c>
      <c r="R129">
        <v>-9604.8419699999995</v>
      </c>
      <c r="S129" t="s">
        <v>25</v>
      </c>
      <c r="T129" t="e">
        <f t="shared" si="1"/>
        <v>#NAME?</v>
      </c>
      <c r="U129">
        <v>6.0299999999999998E-3</v>
      </c>
      <c r="V129">
        <v>3.0000000000000001E-5</v>
      </c>
      <c r="W129">
        <v>4.1999999999999997E-3</v>
      </c>
      <c r="X129">
        <v>4.8700000000000002E-3</v>
      </c>
      <c r="Y129">
        <v>9.6900000000000007E-3</v>
      </c>
      <c r="Z129">
        <v>0</v>
      </c>
      <c r="AA129">
        <v>0</v>
      </c>
    </row>
    <row r="130" spans="1:27" x14ac:dyDescent="0.25">
      <c r="A130">
        <v>206.80474000000001</v>
      </c>
      <c r="B130">
        <v>26.276009999999999</v>
      </c>
      <c r="C130">
        <v>39.774149999999999</v>
      </c>
      <c r="D130">
        <v>39.657060000000001</v>
      </c>
      <c r="E130">
        <v>28.189710000000002</v>
      </c>
      <c r="F130">
        <v>-1.18512</v>
      </c>
      <c r="G130">
        <v>4.6530000000000002E-2</v>
      </c>
      <c r="H130">
        <v>1.2401</v>
      </c>
      <c r="I130">
        <v>1.2681899999999999</v>
      </c>
      <c r="J130">
        <v>-3.0244200000000001</v>
      </c>
      <c r="K130">
        <v>6.4490000000000006E-2</v>
      </c>
      <c r="L130">
        <v>-8.5730000000000001E-2</v>
      </c>
      <c r="M130">
        <v>-24.205649999999999</v>
      </c>
      <c r="N130">
        <v>-0.58048</v>
      </c>
      <c r="O130">
        <v>374.29268000000002</v>
      </c>
      <c r="P130">
        <v>366.00292000000002</v>
      </c>
      <c r="Q130">
        <v>-18961.002899999999</v>
      </c>
      <c r="R130">
        <v>-9605.2180800000006</v>
      </c>
      <c r="S130" t="s">
        <v>25</v>
      </c>
      <c r="T130" t="e">
        <f t="shared" ref="T130:T193" si="2">-Inf</f>
        <v>#NAME?</v>
      </c>
      <c r="U130">
        <v>6.0299999999999998E-3</v>
      </c>
      <c r="V130">
        <v>3.0000000000000001E-5</v>
      </c>
      <c r="W130">
        <v>4.2100000000000002E-3</v>
      </c>
      <c r="X130">
        <v>4.8900000000000002E-3</v>
      </c>
      <c r="Y130">
        <v>9.6900000000000007E-3</v>
      </c>
      <c r="Z130">
        <v>0</v>
      </c>
      <c r="AA130">
        <v>0</v>
      </c>
    </row>
    <row r="131" spans="1:27" x14ac:dyDescent="0.25">
      <c r="A131">
        <v>207.8049</v>
      </c>
      <c r="B131">
        <v>26.288640000000001</v>
      </c>
      <c r="C131">
        <v>39.775590000000001</v>
      </c>
      <c r="D131">
        <v>39.65775</v>
      </c>
      <c r="E131">
        <v>28.19875</v>
      </c>
      <c r="F131">
        <v>-1.18512</v>
      </c>
      <c r="G131">
        <v>4.4670000000000001E-2</v>
      </c>
      <c r="H131">
        <v>1.2401899999999999</v>
      </c>
      <c r="I131">
        <v>1.2658199999999999</v>
      </c>
      <c r="J131">
        <v>-3.0244200000000001</v>
      </c>
      <c r="K131">
        <v>6.4759999999999998E-2</v>
      </c>
      <c r="L131">
        <v>-8.5610000000000006E-2</v>
      </c>
      <c r="M131">
        <v>-24.160299999999999</v>
      </c>
      <c r="N131">
        <v>-0.58418999999999999</v>
      </c>
      <c r="O131">
        <v>373.59359000000001</v>
      </c>
      <c r="P131">
        <v>366.02827000000002</v>
      </c>
      <c r="Q131">
        <v>-18965.640179999999</v>
      </c>
      <c r="R131">
        <v>-9605.4099399999996</v>
      </c>
      <c r="S131" t="s">
        <v>25</v>
      </c>
      <c r="T131" t="e">
        <f t="shared" si="2"/>
        <v>#NAME?</v>
      </c>
      <c r="U131">
        <v>6.0299999999999998E-3</v>
      </c>
      <c r="V131">
        <v>3.0000000000000001E-5</v>
      </c>
      <c r="W131">
        <v>4.2100000000000002E-3</v>
      </c>
      <c r="X131">
        <v>4.8599999999999997E-3</v>
      </c>
      <c r="Y131">
        <v>9.6900000000000007E-3</v>
      </c>
      <c r="Z131">
        <v>0</v>
      </c>
      <c r="AA131">
        <v>0</v>
      </c>
    </row>
    <row r="132" spans="1:27" x14ac:dyDescent="0.25">
      <c r="A132">
        <v>208.80547999999999</v>
      </c>
      <c r="B132">
        <v>26.299659999999999</v>
      </c>
      <c r="C132">
        <v>39.776870000000002</v>
      </c>
      <c r="D132">
        <v>39.659260000000003</v>
      </c>
      <c r="E132">
        <v>28.206440000000001</v>
      </c>
      <c r="F132">
        <v>-1.18512</v>
      </c>
      <c r="G132">
        <v>4.3979999999999998E-2</v>
      </c>
      <c r="H132">
        <v>1.2398</v>
      </c>
      <c r="I132">
        <v>1.26328</v>
      </c>
      <c r="J132">
        <v>-3.0244200000000001</v>
      </c>
      <c r="K132">
        <v>6.4140000000000003E-2</v>
      </c>
      <c r="L132">
        <v>-8.5730000000000001E-2</v>
      </c>
      <c r="M132">
        <v>-24.118099999999998</v>
      </c>
      <c r="N132">
        <v>-0.58304999999999996</v>
      </c>
      <c r="O132">
        <v>372.84267999999997</v>
      </c>
      <c r="P132">
        <v>365.91305</v>
      </c>
      <c r="Q132">
        <v>-18969.644530000001</v>
      </c>
      <c r="R132">
        <v>-9605.6589399999993</v>
      </c>
      <c r="S132" t="s">
        <v>25</v>
      </c>
      <c r="T132" t="e">
        <f t="shared" si="2"/>
        <v>#NAME?</v>
      </c>
      <c r="U132">
        <v>6.0200000000000002E-3</v>
      </c>
      <c r="V132">
        <v>3.0000000000000001E-5</v>
      </c>
      <c r="W132">
        <v>4.2100000000000002E-3</v>
      </c>
      <c r="X132">
        <v>4.8399999999999997E-3</v>
      </c>
      <c r="Y132">
        <v>9.6900000000000007E-3</v>
      </c>
      <c r="Z132">
        <v>0</v>
      </c>
      <c r="AA132">
        <v>0</v>
      </c>
    </row>
    <row r="133" spans="1:27" x14ac:dyDescent="0.25">
      <c r="A133">
        <v>209.80707000000001</v>
      </c>
      <c r="B133">
        <v>26.310590000000001</v>
      </c>
      <c r="C133">
        <v>39.779780000000002</v>
      </c>
      <c r="D133">
        <v>39.661279999999998</v>
      </c>
      <c r="E133">
        <v>28.21359</v>
      </c>
      <c r="F133">
        <v>-1.18512</v>
      </c>
      <c r="G133">
        <v>4.3920000000000001E-2</v>
      </c>
      <c r="H133">
        <v>1.23882</v>
      </c>
      <c r="I133">
        <v>1.26542</v>
      </c>
      <c r="J133">
        <v>-3.0244200000000001</v>
      </c>
      <c r="K133">
        <v>6.3740000000000005E-2</v>
      </c>
      <c r="L133">
        <v>-8.5690000000000002E-2</v>
      </c>
      <c r="M133">
        <v>-24.07037</v>
      </c>
      <c r="N133">
        <v>-0.58747000000000005</v>
      </c>
      <c r="O133">
        <v>373.47509000000002</v>
      </c>
      <c r="P133">
        <v>365.62288999999998</v>
      </c>
      <c r="Q133">
        <v>-18973.51427</v>
      </c>
      <c r="R133">
        <v>-9606.10167</v>
      </c>
      <c r="S133" t="s">
        <v>25</v>
      </c>
      <c r="T133" t="e">
        <f t="shared" si="2"/>
        <v>#NAME?</v>
      </c>
      <c r="U133">
        <v>6.0200000000000002E-3</v>
      </c>
      <c r="V133">
        <v>3.0000000000000001E-5</v>
      </c>
      <c r="W133">
        <v>4.1999999999999997E-3</v>
      </c>
      <c r="X133">
        <v>4.8399999999999997E-3</v>
      </c>
      <c r="Y133">
        <v>9.6799999999999994E-3</v>
      </c>
      <c r="Z133">
        <v>0</v>
      </c>
      <c r="AA133">
        <v>0</v>
      </c>
    </row>
    <row r="134" spans="1:27" x14ac:dyDescent="0.25">
      <c r="A134">
        <v>210.80769000000001</v>
      </c>
      <c r="B134">
        <v>26.320789999999999</v>
      </c>
      <c r="C134">
        <v>39.781230000000001</v>
      </c>
      <c r="D134">
        <v>39.66348</v>
      </c>
      <c r="E134">
        <v>28.221630000000001</v>
      </c>
      <c r="F134">
        <v>-1.18512</v>
      </c>
      <c r="G134">
        <v>4.4639999999999999E-2</v>
      </c>
      <c r="H134">
        <v>1.23993</v>
      </c>
      <c r="I134">
        <v>1.2648900000000001</v>
      </c>
      <c r="J134">
        <v>-3.0244200000000001</v>
      </c>
      <c r="K134">
        <v>6.4250000000000002E-2</v>
      </c>
      <c r="L134">
        <v>-8.5709999999999995E-2</v>
      </c>
      <c r="M134">
        <v>-24.043009999999999</v>
      </c>
      <c r="N134">
        <v>-0.58372999999999997</v>
      </c>
      <c r="O134">
        <v>373.31921</v>
      </c>
      <c r="P134">
        <v>365.95206000000002</v>
      </c>
      <c r="Q134">
        <v>-18977.420289999998</v>
      </c>
      <c r="R134">
        <v>-9606.4280799999997</v>
      </c>
      <c r="S134" t="s">
        <v>25</v>
      </c>
      <c r="T134" t="e">
        <f t="shared" si="2"/>
        <v>#NAME?</v>
      </c>
      <c r="U134">
        <v>6.0200000000000002E-3</v>
      </c>
      <c r="V134">
        <v>3.0000000000000001E-5</v>
      </c>
      <c r="W134">
        <v>4.2100000000000002E-3</v>
      </c>
      <c r="X134">
        <v>4.8599999999999997E-3</v>
      </c>
      <c r="Y134">
        <v>9.6900000000000007E-3</v>
      </c>
      <c r="Z134">
        <v>0</v>
      </c>
      <c r="AA134">
        <v>0</v>
      </c>
    </row>
    <row r="135" spans="1:27" x14ac:dyDescent="0.25">
      <c r="A135">
        <v>211.80844999999999</v>
      </c>
      <c r="B135">
        <v>26.33286</v>
      </c>
      <c r="C135">
        <v>39.782800000000002</v>
      </c>
      <c r="D135">
        <v>39.664960000000001</v>
      </c>
      <c r="E135">
        <v>28.23019</v>
      </c>
      <c r="F135">
        <v>-1.18512</v>
      </c>
      <c r="G135">
        <v>4.5220000000000003E-2</v>
      </c>
      <c r="H135">
        <v>1.23916</v>
      </c>
      <c r="I135">
        <v>1.26631</v>
      </c>
      <c r="J135">
        <v>-3.0244200000000001</v>
      </c>
      <c r="K135">
        <v>6.4320000000000002E-2</v>
      </c>
      <c r="L135">
        <v>-8.5680000000000006E-2</v>
      </c>
      <c r="M135">
        <v>-23.99868</v>
      </c>
      <c r="N135">
        <v>-0.58418999999999999</v>
      </c>
      <c r="O135">
        <v>373.73878000000002</v>
      </c>
      <c r="P135">
        <v>365.72447</v>
      </c>
      <c r="Q135">
        <v>-18981.836749999999</v>
      </c>
      <c r="R135">
        <v>-9606.7027099999996</v>
      </c>
      <c r="S135" t="s">
        <v>25</v>
      </c>
      <c r="T135" t="e">
        <f t="shared" si="2"/>
        <v>#NAME?</v>
      </c>
      <c r="U135">
        <v>6.0299999999999998E-3</v>
      </c>
      <c r="V135">
        <v>3.0000000000000001E-5</v>
      </c>
      <c r="W135">
        <v>4.2100000000000002E-3</v>
      </c>
      <c r="X135">
        <v>4.8700000000000002E-3</v>
      </c>
      <c r="Y135">
        <v>9.6799999999999994E-3</v>
      </c>
      <c r="Z135">
        <v>0</v>
      </c>
      <c r="AA135">
        <v>0</v>
      </c>
    </row>
    <row r="136" spans="1:27" x14ac:dyDescent="0.25">
      <c r="A136">
        <v>212.81055000000001</v>
      </c>
      <c r="B136">
        <v>26.344270000000002</v>
      </c>
      <c r="C136">
        <v>39.785580000000003</v>
      </c>
      <c r="D136">
        <v>39.666319999999999</v>
      </c>
      <c r="E136">
        <v>28.238150000000001</v>
      </c>
      <c r="F136">
        <v>-1.18512</v>
      </c>
      <c r="G136">
        <v>4.4859999999999997E-2</v>
      </c>
      <c r="H136">
        <v>1.2402299999999999</v>
      </c>
      <c r="I136">
        <v>1.2659899999999999</v>
      </c>
      <c r="J136">
        <v>-3.0244200000000001</v>
      </c>
      <c r="K136">
        <v>6.4240000000000005E-2</v>
      </c>
      <c r="L136">
        <v>-8.5639999999999994E-2</v>
      </c>
      <c r="M136">
        <v>-23.954989999999999</v>
      </c>
      <c r="N136">
        <v>-0.59123000000000003</v>
      </c>
      <c r="O136">
        <v>373.64231000000001</v>
      </c>
      <c r="P136">
        <v>366.03910000000002</v>
      </c>
      <c r="Q136">
        <v>-18985.983820000001</v>
      </c>
      <c r="R136">
        <v>-9607.0724499999997</v>
      </c>
      <c r="S136" t="s">
        <v>25</v>
      </c>
      <c r="T136" t="e">
        <f t="shared" si="2"/>
        <v>#NAME?</v>
      </c>
      <c r="U136">
        <v>6.0299999999999998E-3</v>
      </c>
      <c r="V136">
        <v>3.0000000000000001E-5</v>
      </c>
      <c r="W136">
        <v>4.2100000000000002E-3</v>
      </c>
      <c r="X136">
        <v>4.8599999999999997E-3</v>
      </c>
      <c r="Y136">
        <v>9.6900000000000007E-3</v>
      </c>
      <c r="Z136">
        <v>0</v>
      </c>
      <c r="AA136">
        <v>0</v>
      </c>
    </row>
    <row r="137" spans="1:27" x14ac:dyDescent="0.25">
      <c r="A137">
        <v>213.81148999999999</v>
      </c>
      <c r="B137">
        <v>26.355550000000001</v>
      </c>
      <c r="C137">
        <v>39.787390000000002</v>
      </c>
      <c r="D137">
        <v>39.668190000000003</v>
      </c>
      <c r="E137">
        <v>28.24568</v>
      </c>
      <c r="F137">
        <v>-1.18512</v>
      </c>
      <c r="G137">
        <v>4.6390000000000001E-2</v>
      </c>
      <c r="H137">
        <v>1.2413400000000001</v>
      </c>
      <c r="I137">
        <v>1.2642100000000001</v>
      </c>
      <c r="J137">
        <v>-3.0244200000000001</v>
      </c>
      <c r="K137">
        <v>6.4030000000000004E-2</v>
      </c>
      <c r="L137">
        <v>-8.5709999999999995E-2</v>
      </c>
      <c r="M137">
        <v>-23.907540000000001</v>
      </c>
      <c r="N137">
        <v>-0.59096000000000004</v>
      </c>
      <c r="O137">
        <v>373.11635999999999</v>
      </c>
      <c r="P137">
        <v>366.36783000000003</v>
      </c>
      <c r="Q137">
        <v>-18990.011060000001</v>
      </c>
      <c r="R137">
        <v>-9607.4031699999996</v>
      </c>
      <c r="S137" t="s">
        <v>25</v>
      </c>
      <c r="T137" t="e">
        <f t="shared" si="2"/>
        <v>#NAME?</v>
      </c>
      <c r="U137">
        <v>6.0200000000000002E-3</v>
      </c>
      <c r="V137">
        <v>3.0000000000000001E-5</v>
      </c>
      <c r="W137">
        <v>4.1999999999999997E-3</v>
      </c>
      <c r="X137">
        <v>4.8900000000000002E-3</v>
      </c>
      <c r="Y137">
        <v>9.6900000000000007E-3</v>
      </c>
      <c r="Z137">
        <v>0</v>
      </c>
      <c r="AA137">
        <v>0</v>
      </c>
    </row>
    <row r="138" spans="1:27" x14ac:dyDescent="0.25">
      <c r="A138">
        <v>214.81270000000001</v>
      </c>
      <c r="B138">
        <v>26.365500000000001</v>
      </c>
      <c r="C138">
        <v>39.788670000000003</v>
      </c>
      <c r="D138">
        <v>39.671689999999998</v>
      </c>
      <c r="E138">
        <v>28.253419999999998</v>
      </c>
      <c r="F138">
        <v>-1.18512</v>
      </c>
      <c r="G138">
        <v>4.3959999999999999E-2</v>
      </c>
      <c r="H138">
        <v>1.2411799999999999</v>
      </c>
      <c r="I138">
        <v>1.27098</v>
      </c>
      <c r="J138">
        <v>-3.0244200000000001</v>
      </c>
      <c r="K138">
        <v>6.4729999999999996E-2</v>
      </c>
      <c r="L138">
        <v>-8.5650000000000004E-2</v>
      </c>
      <c r="M138">
        <v>-23.87959</v>
      </c>
      <c r="N138">
        <v>-0.57992999999999995</v>
      </c>
      <c r="O138">
        <v>375.11435999999998</v>
      </c>
      <c r="P138">
        <v>366.32109000000003</v>
      </c>
      <c r="Q138">
        <v>-18993.79967</v>
      </c>
      <c r="R138">
        <v>-9607.8313099999996</v>
      </c>
      <c r="S138" t="s">
        <v>25</v>
      </c>
      <c r="T138" t="e">
        <f t="shared" si="2"/>
        <v>#NAME?</v>
      </c>
      <c r="U138">
        <v>6.0299999999999998E-3</v>
      </c>
      <c r="V138">
        <v>3.0000000000000001E-5</v>
      </c>
      <c r="W138">
        <v>4.2100000000000002E-3</v>
      </c>
      <c r="X138">
        <v>4.8399999999999997E-3</v>
      </c>
      <c r="Y138">
        <v>9.6900000000000007E-3</v>
      </c>
      <c r="Z138">
        <v>0</v>
      </c>
      <c r="AA138">
        <v>0</v>
      </c>
    </row>
    <row r="139" spans="1:27" x14ac:dyDescent="0.25">
      <c r="A139">
        <v>215.81309999999999</v>
      </c>
      <c r="B139">
        <v>26.37696</v>
      </c>
      <c r="C139">
        <v>39.791020000000003</v>
      </c>
      <c r="D139">
        <v>39.672969999999999</v>
      </c>
      <c r="E139">
        <v>28.26219</v>
      </c>
      <c r="F139">
        <v>-1.18512</v>
      </c>
      <c r="G139">
        <v>4.5310000000000003E-2</v>
      </c>
      <c r="H139">
        <v>1.2405299999999999</v>
      </c>
      <c r="I139">
        <v>1.26491</v>
      </c>
      <c r="J139">
        <v>-3.0244200000000001</v>
      </c>
      <c r="K139">
        <v>6.3850000000000004E-2</v>
      </c>
      <c r="L139">
        <v>-8.5669999999999996E-2</v>
      </c>
      <c r="M139">
        <v>-23.845649999999999</v>
      </c>
      <c r="N139">
        <v>-0.58525000000000005</v>
      </c>
      <c r="O139">
        <v>373.32441</v>
      </c>
      <c r="P139">
        <v>366.12972000000002</v>
      </c>
      <c r="Q139">
        <v>-18998.13348</v>
      </c>
      <c r="R139">
        <v>-9608.1568800000005</v>
      </c>
      <c r="S139" t="s">
        <v>25</v>
      </c>
      <c r="T139" t="e">
        <f t="shared" si="2"/>
        <v>#NAME?</v>
      </c>
      <c r="U139">
        <v>6.0200000000000002E-3</v>
      </c>
      <c r="V139">
        <v>3.0000000000000001E-5</v>
      </c>
      <c r="W139">
        <v>4.1999999999999997E-3</v>
      </c>
      <c r="X139">
        <v>4.8700000000000002E-3</v>
      </c>
      <c r="Y139">
        <v>9.6900000000000007E-3</v>
      </c>
      <c r="Z139">
        <v>0</v>
      </c>
      <c r="AA139">
        <v>0</v>
      </c>
    </row>
    <row r="140" spans="1:27" x14ac:dyDescent="0.25">
      <c r="A140">
        <v>216.81262000000001</v>
      </c>
      <c r="B140">
        <v>26.38908</v>
      </c>
      <c r="C140">
        <v>39.793770000000002</v>
      </c>
      <c r="D140">
        <v>39.674300000000002</v>
      </c>
      <c r="E140">
        <v>28.27186</v>
      </c>
      <c r="F140">
        <v>-1.18512</v>
      </c>
      <c r="G140">
        <v>4.5760000000000002E-2</v>
      </c>
      <c r="H140">
        <v>1.24003</v>
      </c>
      <c r="I140">
        <v>1.2659499999999999</v>
      </c>
      <c r="J140">
        <v>-3.0244200000000001</v>
      </c>
      <c r="K140">
        <v>6.3549999999999995E-2</v>
      </c>
      <c r="L140">
        <v>-8.566E-2</v>
      </c>
      <c r="M140">
        <v>-23.81456</v>
      </c>
      <c r="N140">
        <v>-0.59226000000000001</v>
      </c>
      <c r="O140">
        <v>373.63128999999998</v>
      </c>
      <c r="P140">
        <v>365.98003999999997</v>
      </c>
      <c r="Q140">
        <v>-19002.801879999999</v>
      </c>
      <c r="R140">
        <v>-9608.5222400000002</v>
      </c>
      <c r="S140" t="s">
        <v>25</v>
      </c>
      <c r="T140" t="e">
        <f t="shared" si="2"/>
        <v>#NAME?</v>
      </c>
      <c r="U140">
        <v>6.0299999999999998E-3</v>
      </c>
      <c r="V140">
        <v>3.0000000000000001E-5</v>
      </c>
      <c r="W140">
        <v>4.1999999999999997E-3</v>
      </c>
      <c r="X140">
        <v>4.8799999999999998E-3</v>
      </c>
      <c r="Y140">
        <v>9.6900000000000007E-3</v>
      </c>
      <c r="Z140">
        <v>0</v>
      </c>
      <c r="AA140">
        <v>0</v>
      </c>
    </row>
    <row r="141" spans="1:27" x14ac:dyDescent="0.25">
      <c r="A141">
        <v>217.81285</v>
      </c>
      <c r="B141">
        <v>26.399619999999999</v>
      </c>
      <c r="C141">
        <v>39.794730000000001</v>
      </c>
      <c r="D141">
        <v>39.676740000000002</v>
      </c>
      <c r="E141">
        <v>28.280349999999999</v>
      </c>
      <c r="F141">
        <v>-1.18512</v>
      </c>
      <c r="G141">
        <v>4.5319999999999999E-2</v>
      </c>
      <c r="H141">
        <v>1.23983</v>
      </c>
      <c r="I141">
        <v>1.2640400000000001</v>
      </c>
      <c r="J141">
        <v>-3.0244200000000001</v>
      </c>
      <c r="K141">
        <v>6.4610000000000001E-2</v>
      </c>
      <c r="L141">
        <v>-8.5690000000000002E-2</v>
      </c>
      <c r="M141">
        <v>-23.78867</v>
      </c>
      <c r="N141">
        <v>-0.58491000000000004</v>
      </c>
      <c r="O141">
        <v>373.06697000000003</v>
      </c>
      <c r="P141">
        <v>365.92349000000002</v>
      </c>
      <c r="Q141">
        <v>-19006.876329999999</v>
      </c>
      <c r="R141">
        <v>-9608.8282899999995</v>
      </c>
      <c r="S141" t="s">
        <v>25</v>
      </c>
      <c r="T141" t="e">
        <f t="shared" si="2"/>
        <v>#NAME?</v>
      </c>
      <c r="U141">
        <v>6.0200000000000002E-3</v>
      </c>
      <c r="V141">
        <v>3.0000000000000001E-5</v>
      </c>
      <c r="W141">
        <v>4.2100000000000002E-3</v>
      </c>
      <c r="X141">
        <v>4.8700000000000002E-3</v>
      </c>
      <c r="Y141">
        <v>9.6900000000000007E-3</v>
      </c>
      <c r="Z141">
        <v>0</v>
      </c>
      <c r="AA141">
        <v>0</v>
      </c>
    </row>
    <row r="142" spans="1:27" x14ac:dyDescent="0.25">
      <c r="A142">
        <v>218.8125</v>
      </c>
      <c r="B142">
        <v>26.40962</v>
      </c>
      <c r="C142">
        <v>39.796080000000003</v>
      </c>
      <c r="D142">
        <v>39.679459999999999</v>
      </c>
      <c r="E142">
        <v>28.288260000000001</v>
      </c>
      <c r="F142">
        <v>-1.18512</v>
      </c>
      <c r="G142">
        <v>4.6920000000000003E-2</v>
      </c>
      <c r="H142">
        <v>1.2403299999999999</v>
      </c>
      <c r="I142">
        <v>1.2651699999999999</v>
      </c>
      <c r="J142">
        <v>-3.0244200000000001</v>
      </c>
      <c r="K142">
        <v>6.5030000000000004E-2</v>
      </c>
      <c r="L142">
        <v>-8.5720000000000005E-2</v>
      </c>
      <c r="M142">
        <v>-23.76211</v>
      </c>
      <c r="N142">
        <v>-0.57813000000000003</v>
      </c>
      <c r="O142">
        <v>373.40046999999998</v>
      </c>
      <c r="P142">
        <v>366.07085000000001</v>
      </c>
      <c r="Q142">
        <v>-19010.713090000001</v>
      </c>
      <c r="R142">
        <v>-9609.1929400000008</v>
      </c>
      <c r="S142" t="s">
        <v>25</v>
      </c>
      <c r="T142" t="e">
        <f t="shared" si="2"/>
        <v>#NAME?</v>
      </c>
      <c r="U142">
        <v>6.0200000000000002E-3</v>
      </c>
      <c r="V142">
        <v>3.0000000000000001E-5</v>
      </c>
      <c r="W142">
        <v>4.2100000000000002E-3</v>
      </c>
      <c r="X142">
        <v>4.8999999999999998E-3</v>
      </c>
      <c r="Y142">
        <v>9.6900000000000007E-3</v>
      </c>
      <c r="Z142">
        <v>0</v>
      </c>
      <c r="AA142">
        <v>0</v>
      </c>
    </row>
    <row r="143" spans="1:27" x14ac:dyDescent="0.25">
      <c r="A143">
        <v>219.81357</v>
      </c>
      <c r="B143">
        <v>26.421469999999999</v>
      </c>
      <c r="C143">
        <v>39.797339999999998</v>
      </c>
      <c r="D143">
        <v>39.680759999999999</v>
      </c>
      <c r="E143">
        <v>28.29768</v>
      </c>
      <c r="F143">
        <v>-1.18512</v>
      </c>
      <c r="G143">
        <v>4.6030000000000001E-2</v>
      </c>
      <c r="H143">
        <v>1.24061</v>
      </c>
      <c r="I143">
        <v>1.2649900000000001</v>
      </c>
      <c r="J143">
        <v>-3.0244200000000001</v>
      </c>
      <c r="K143">
        <v>6.2210000000000001E-2</v>
      </c>
      <c r="L143">
        <v>-8.5669999999999996E-2</v>
      </c>
      <c r="M143">
        <v>-23.73151</v>
      </c>
      <c r="N143">
        <v>-0.57796000000000003</v>
      </c>
      <c r="O143">
        <v>373.34804000000003</v>
      </c>
      <c r="P143">
        <v>366.15113000000002</v>
      </c>
      <c r="Q143">
        <v>-19015.270550000001</v>
      </c>
      <c r="R143">
        <v>-9609.4220299999997</v>
      </c>
      <c r="S143" t="s">
        <v>25</v>
      </c>
      <c r="T143" t="e">
        <f t="shared" si="2"/>
        <v>#NAME?</v>
      </c>
      <c r="U143">
        <v>6.0200000000000002E-3</v>
      </c>
      <c r="V143">
        <v>3.0000000000000001E-5</v>
      </c>
      <c r="W143">
        <v>4.1999999999999997E-3</v>
      </c>
      <c r="X143">
        <v>4.8799999999999998E-3</v>
      </c>
      <c r="Y143">
        <v>9.6900000000000007E-3</v>
      </c>
      <c r="Z143">
        <v>0</v>
      </c>
      <c r="AA143">
        <v>0</v>
      </c>
    </row>
    <row r="144" spans="1:27" x14ac:dyDescent="0.25">
      <c r="A144">
        <v>220.81376</v>
      </c>
      <c r="B144">
        <v>26.43346</v>
      </c>
      <c r="C144">
        <v>39.8003</v>
      </c>
      <c r="D144">
        <v>39.682319999999997</v>
      </c>
      <c r="E144">
        <v>28.305910000000001</v>
      </c>
      <c r="F144">
        <v>-1.18512</v>
      </c>
      <c r="G144">
        <v>4.4319999999999998E-2</v>
      </c>
      <c r="H144">
        <v>1.2392099999999999</v>
      </c>
      <c r="I144">
        <v>1.26831</v>
      </c>
      <c r="J144">
        <v>-3.0244200000000001</v>
      </c>
      <c r="K144">
        <v>6.3659999999999994E-2</v>
      </c>
      <c r="L144">
        <v>-8.5680000000000006E-2</v>
      </c>
      <c r="M144">
        <v>-23.683959999999999</v>
      </c>
      <c r="N144">
        <v>-0.58487</v>
      </c>
      <c r="O144">
        <v>374.32846000000001</v>
      </c>
      <c r="P144">
        <v>365.73962999999998</v>
      </c>
      <c r="Q144">
        <v>-19019.600729999998</v>
      </c>
      <c r="R144">
        <v>-9609.8275200000007</v>
      </c>
      <c r="S144" t="s">
        <v>25</v>
      </c>
      <c r="T144" t="e">
        <f t="shared" si="2"/>
        <v>#NAME?</v>
      </c>
      <c r="U144">
        <v>6.0299999999999998E-3</v>
      </c>
      <c r="V144">
        <v>3.0000000000000001E-5</v>
      </c>
      <c r="W144">
        <v>4.1999999999999997E-3</v>
      </c>
      <c r="X144">
        <v>4.8500000000000001E-3</v>
      </c>
      <c r="Y144">
        <v>9.6799999999999994E-3</v>
      </c>
      <c r="Z144">
        <v>0</v>
      </c>
      <c r="AA144">
        <v>0</v>
      </c>
    </row>
    <row r="145" spans="1:27" x14ac:dyDescent="0.25">
      <c r="A145">
        <v>221.81361000000001</v>
      </c>
      <c r="B145">
        <v>26.4437</v>
      </c>
      <c r="C145">
        <v>39.801229999999997</v>
      </c>
      <c r="D145">
        <v>39.68374</v>
      </c>
      <c r="E145">
        <v>28.31457</v>
      </c>
      <c r="F145">
        <v>-1.18512</v>
      </c>
      <c r="G145">
        <v>4.582E-2</v>
      </c>
      <c r="H145">
        <v>1.23993</v>
      </c>
      <c r="I145">
        <v>1.2664599999999999</v>
      </c>
      <c r="J145">
        <v>-3.0244200000000001</v>
      </c>
      <c r="K145">
        <v>6.5979999999999997E-2</v>
      </c>
      <c r="L145">
        <v>-8.5680000000000006E-2</v>
      </c>
      <c r="M145">
        <v>-23.663889999999999</v>
      </c>
      <c r="N145">
        <v>-0.58242000000000005</v>
      </c>
      <c r="O145">
        <v>373.78275000000002</v>
      </c>
      <c r="P145">
        <v>365.95022999999998</v>
      </c>
      <c r="Q145">
        <v>-19023.652310000001</v>
      </c>
      <c r="R145">
        <v>-9610.0377900000003</v>
      </c>
      <c r="S145" t="s">
        <v>25</v>
      </c>
      <c r="T145" t="e">
        <f t="shared" si="2"/>
        <v>#NAME?</v>
      </c>
      <c r="U145">
        <v>6.0299999999999998E-3</v>
      </c>
      <c r="V145">
        <v>3.0000000000000001E-5</v>
      </c>
      <c r="W145">
        <v>4.2100000000000002E-3</v>
      </c>
      <c r="X145">
        <v>4.8799999999999998E-3</v>
      </c>
      <c r="Y145">
        <v>9.6900000000000007E-3</v>
      </c>
      <c r="Z145">
        <v>0</v>
      </c>
      <c r="AA145">
        <v>0</v>
      </c>
    </row>
    <row r="146" spans="1:27" x14ac:dyDescent="0.25">
      <c r="A146">
        <v>222.81397000000001</v>
      </c>
      <c r="B146">
        <v>26.453849999999999</v>
      </c>
      <c r="C146">
        <v>39.803060000000002</v>
      </c>
      <c r="D146">
        <v>39.684849999999997</v>
      </c>
      <c r="E146">
        <v>28.322649999999999</v>
      </c>
      <c r="F146">
        <v>-1.18512</v>
      </c>
      <c r="G146">
        <v>4.6800000000000001E-2</v>
      </c>
      <c r="H146">
        <v>1.23891</v>
      </c>
      <c r="I146">
        <v>1.2671399999999999</v>
      </c>
      <c r="J146">
        <v>-3.0244200000000001</v>
      </c>
      <c r="K146">
        <v>6.5110000000000001E-2</v>
      </c>
      <c r="L146">
        <v>-8.5639999999999994E-2</v>
      </c>
      <c r="M146">
        <v>-23.637840000000001</v>
      </c>
      <c r="N146">
        <v>-0.58601000000000003</v>
      </c>
      <c r="O146">
        <v>373.98239000000001</v>
      </c>
      <c r="P146">
        <v>365.65096</v>
      </c>
      <c r="Q146">
        <v>-19027.557990000001</v>
      </c>
      <c r="R146">
        <v>-9610.3019399999994</v>
      </c>
      <c r="S146" t="s">
        <v>25</v>
      </c>
      <c r="T146" t="e">
        <f t="shared" si="2"/>
        <v>#NAME?</v>
      </c>
      <c r="U146">
        <v>6.0299999999999998E-3</v>
      </c>
      <c r="V146">
        <v>3.0000000000000001E-5</v>
      </c>
      <c r="W146">
        <v>4.2100000000000002E-3</v>
      </c>
      <c r="X146">
        <v>4.8999999999999998E-3</v>
      </c>
      <c r="Y146">
        <v>9.6799999999999994E-3</v>
      </c>
      <c r="Z146">
        <v>0</v>
      </c>
      <c r="AA146">
        <v>0</v>
      </c>
    </row>
    <row r="147" spans="1:27" x14ac:dyDescent="0.25">
      <c r="A147">
        <v>223.81359</v>
      </c>
      <c r="B147">
        <v>26.466190000000001</v>
      </c>
      <c r="C147">
        <v>39.805880000000002</v>
      </c>
      <c r="D147">
        <v>39.687989999999999</v>
      </c>
      <c r="E147">
        <v>28.33155</v>
      </c>
      <c r="F147">
        <v>-1.18512</v>
      </c>
      <c r="G147">
        <v>4.514E-2</v>
      </c>
      <c r="H147">
        <v>1.2395499999999999</v>
      </c>
      <c r="I147">
        <v>1.26783</v>
      </c>
      <c r="J147">
        <v>-3.0244200000000001</v>
      </c>
      <c r="K147">
        <v>6.3350000000000004E-2</v>
      </c>
      <c r="L147">
        <v>-8.566E-2</v>
      </c>
      <c r="M147">
        <v>-23.594280000000001</v>
      </c>
      <c r="N147">
        <v>-0.58445999999999998</v>
      </c>
      <c r="O147">
        <v>374.18506000000002</v>
      </c>
      <c r="P147">
        <v>365.83855999999997</v>
      </c>
      <c r="Q147">
        <v>-19032.110280000001</v>
      </c>
      <c r="R147">
        <v>-9610.8361700000005</v>
      </c>
      <c r="S147" t="s">
        <v>25</v>
      </c>
      <c r="T147" t="e">
        <f t="shared" si="2"/>
        <v>#NAME?</v>
      </c>
      <c r="U147">
        <v>6.0299999999999998E-3</v>
      </c>
      <c r="V147">
        <v>3.0000000000000001E-5</v>
      </c>
      <c r="W147">
        <v>4.1999999999999997E-3</v>
      </c>
      <c r="X147">
        <v>4.8700000000000002E-3</v>
      </c>
      <c r="Y147">
        <v>9.6900000000000007E-3</v>
      </c>
      <c r="Z147">
        <v>0</v>
      </c>
      <c r="AA147">
        <v>0</v>
      </c>
    </row>
    <row r="148" spans="1:27" x14ac:dyDescent="0.25">
      <c r="A148">
        <v>224.81390999999999</v>
      </c>
      <c r="B148">
        <v>26.478649999999998</v>
      </c>
      <c r="C148">
        <v>39.807299999999998</v>
      </c>
      <c r="D148">
        <v>39.689990000000002</v>
      </c>
      <c r="E148">
        <v>28.33944</v>
      </c>
      <c r="F148">
        <v>-1.18512</v>
      </c>
      <c r="G148">
        <v>4.5690000000000001E-2</v>
      </c>
      <c r="H148">
        <v>1.2395099999999999</v>
      </c>
      <c r="I148">
        <v>1.2670699999999999</v>
      </c>
      <c r="J148">
        <v>-3.0244200000000001</v>
      </c>
      <c r="K148">
        <v>6.3869999999999996E-2</v>
      </c>
      <c r="L148">
        <v>-8.5690000000000002E-2</v>
      </c>
      <c r="M148">
        <v>-23.536449999999999</v>
      </c>
      <c r="N148">
        <v>-0.58153999999999995</v>
      </c>
      <c r="O148">
        <v>373.96064999999999</v>
      </c>
      <c r="P148">
        <v>365.82884000000001</v>
      </c>
      <c r="Q148">
        <v>-19036.470890000001</v>
      </c>
      <c r="R148">
        <v>-9611.1427500000009</v>
      </c>
      <c r="S148" t="s">
        <v>25</v>
      </c>
      <c r="T148" t="e">
        <f t="shared" si="2"/>
        <v>#NAME?</v>
      </c>
      <c r="U148">
        <v>6.0299999999999998E-3</v>
      </c>
      <c r="V148">
        <v>3.0000000000000001E-5</v>
      </c>
      <c r="W148">
        <v>4.1999999999999997E-3</v>
      </c>
      <c r="X148">
        <v>4.8799999999999998E-3</v>
      </c>
      <c r="Y148">
        <v>9.6900000000000007E-3</v>
      </c>
      <c r="Z148">
        <v>0</v>
      </c>
      <c r="AA148">
        <v>0</v>
      </c>
    </row>
    <row r="149" spans="1:27" x14ac:dyDescent="0.25">
      <c r="A149">
        <v>225.81431000000001</v>
      </c>
      <c r="B149">
        <v>26.489070000000002</v>
      </c>
      <c r="C149">
        <v>39.808630000000001</v>
      </c>
      <c r="D149">
        <v>39.692810000000001</v>
      </c>
      <c r="E149">
        <v>28.346990000000002</v>
      </c>
      <c r="F149">
        <v>-1.18512</v>
      </c>
      <c r="G149">
        <v>4.4949999999999997E-2</v>
      </c>
      <c r="H149">
        <v>1.2405200000000001</v>
      </c>
      <c r="I149">
        <v>1.26583</v>
      </c>
      <c r="J149">
        <v>-3.0244200000000001</v>
      </c>
      <c r="K149">
        <v>6.3270000000000007E-2</v>
      </c>
      <c r="L149">
        <v>-8.5669999999999996E-2</v>
      </c>
      <c r="M149">
        <v>-23.500160000000001</v>
      </c>
      <c r="N149">
        <v>-0.57420000000000004</v>
      </c>
      <c r="O149">
        <v>373.59526</v>
      </c>
      <c r="P149">
        <v>366.12606</v>
      </c>
      <c r="Q149">
        <v>-19040.323079999998</v>
      </c>
      <c r="R149">
        <v>-9611.5151100000003</v>
      </c>
      <c r="S149" t="s">
        <v>25</v>
      </c>
      <c r="T149" t="e">
        <f t="shared" si="2"/>
        <v>#NAME?</v>
      </c>
      <c r="U149">
        <v>6.0299999999999998E-3</v>
      </c>
      <c r="V149">
        <v>3.0000000000000001E-5</v>
      </c>
      <c r="W149">
        <v>4.1999999999999997E-3</v>
      </c>
      <c r="X149">
        <v>4.8599999999999997E-3</v>
      </c>
      <c r="Y149">
        <v>9.6900000000000007E-3</v>
      </c>
      <c r="Z149">
        <v>0</v>
      </c>
      <c r="AA149">
        <v>0</v>
      </c>
    </row>
    <row r="150" spans="1:27" x14ac:dyDescent="0.25">
      <c r="A150">
        <v>226.81480999999999</v>
      </c>
      <c r="B150">
        <v>26.499020000000002</v>
      </c>
      <c r="C150">
        <v>39.810360000000003</v>
      </c>
      <c r="D150">
        <v>39.694310000000002</v>
      </c>
      <c r="E150">
        <v>28.35397</v>
      </c>
      <c r="F150">
        <v>-1.18512</v>
      </c>
      <c r="G150">
        <v>4.5240000000000002E-2</v>
      </c>
      <c r="H150">
        <v>1.23996</v>
      </c>
      <c r="I150">
        <v>1.2625900000000001</v>
      </c>
      <c r="J150">
        <v>-3.0244200000000001</v>
      </c>
      <c r="K150">
        <v>6.54E-2</v>
      </c>
      <c r="L150">
        <v>-8.5709999999999995E-2</v>
      </c>
      <c r="M150">
        <v>-23.462489999999999</v>
      </c>
      <c r="N150">
        <v>-0.57530000000000003</v>
      </c>
      <c r="O150">
        <v>372.63837000000001</v>
      </c>
      <c r="P150">
        <v>365.96127000000001</v>
      </c>
      <c r="Q150">
        <v>-19043.951949999999</v>
      </c>
      <c r="R150">
        <v>-9611.8037999999997</v>
      </c>
      <c r="S150" t="s">
        <v>25</v>
      </c>
      <c r="T150" t="e">
        <f t="shared" si="2"/>
        <v>#NAME?</v>
      </c>
      <c r="U150">
        <v>6.0200000000000002E-3</v>
      </c>
      <c r="V150">
        <v>3.0000000000000001E-5</v>
      </c>
      <c r="W150">
        <v>4.2100000000000002E-3</v>
      </c>
      <c r="X150">
        <v>4.8700000000000002E-3</v>
      </c>
      <c r="Y150">
        <v>9.6900000000000007E-3</v>
      </c>
      <c r="Z150">
        <v>0</v>
      </c>
      <c r="AA150">
        <v>0</v>
      </c>
    </row>
    <row r="151" spans="1:27" x14ac:dyDescent="0.25">
      <c r="A151">
        <v>227.81415999999999</v>
      </c>
      <c r="B151">
        <v>26.510739999999998</v>
      </c>
      <c r="C151">
        <v>39.81232</v>
      </c>
      <c r="D151">
        <v>39.696849999999998</v>
      </c>
      <c r="E151">
        <v>28.36412</v>
      </c>
      <c r="F151">
        <v>-1.18512</v>
      </c>
      <c r="G151">
        <v>4.6109999999999998E-2</v>
      </c>
      <c r="H151">
        <v>1.23908</v>
      </c>
      <c r="I151">
        <v>1.26735</v>
      </c>
      <c r="J151">
        <v>-3.0244200000000001</v>
      </c>
      <c r="K151">
        <v>6.3320000000000001E-2</v>
      </c>
      <c r="L151">
        <v>-8.5650000000000004E-2</v>
      </c>
      <c r="M151">
        <v>-23.44267</v>
      </c>
      <c r="N151">
        <v>-0.57245000000000001</v>
      </c>
      <c r="O151">
        <v>374.04309000000001</v>
      </c>
      <c r="P151">
        <v>365.70191999999997</v>
      </c>
      <c r="Q151">
        <v>-19048.639859999999</v>
      </c>
      <c r="R151">
        <v>-9612.2073299999993</v>
      </c>
      <c r="S151" t="s">
        <v>25</v>
      </c>
      <c r="T151" t="e">
        <f t="shared" si="2"/>
        <v>#NAME?</v>
      </c>
      <c r="U151">
        <v>6.0299999999999998E-3</v>
      </c>
      <c r="V151">
        <v>3.0000000000000001E-5</v>
      </c>
      <c r="W151">
        <v>4.1999999999999997E-3</v>
      </c>
      <c r="X151">
        <v>4.8900000000000002E-3</v>
      </c>
      <c r="Y151">
        <v>9.6799999999999994E-3</v>
      </c>
      <c r="Z151">
        <v>0</v>
      </c>
      <c r="AA151">
        <v>0</v>
      </c>
    </row>
    <row r="152" spans="1:27" x14ac:dyDescent="0.25">
      <c r="A152">
        <v>228.81433999999999</v>
      </c>
      <c r="B152">
        <v>26.52215</v>
      </c>
      <c r="C152">
        <v>39.814390000000003</v>
      </c>
      <c r="D152">
        <v>39.697240000000001</v>
      </c>
      <c r="E152">
        <v>28.372730000000001</v>
      </c>
      <c r="F152">
        <v>-1.18512</v>
      </c>
      <c r="G152">
        <v>4.437E-2</v>
      </c>
      <c r="H152">
        <v>1.23952</v>
      </c>
      <c r="I152">
        <v>1.2677</v>
      </c>
      <c r="J152">
        <v>-3.0244200000000001</v>
      </c>
      <c r="K152">
        <v>6.336E-2</v>
      </c>
      <c r="L152">
        <v>-8.5669999999999996E-2</v>
      </c>
      <c r="M152">
        <v>-23.407260000000001</v>
      </c>
      <c r="N152">
        <v>-0.58079000000000003</v>
      </c>
      <c r="O152">
        <v>374.14702999999997</v>
      </c>
      <c r="P152">
        <v>365.83096</v>
      </c>
      <c r="Q152">
        <v>-19052.930369999998</v>
      </c>
      <c r="R152">
        <v>-9612.4287499999991</v>
      </c>
      <c r="S152" t="s">
        <v>25</v>
      </c>
      <c r="T152" t="e">
        <f t="shared" si="2"/>
        <v>#NAME?</v>
      </c>
      <c r="U152">
        <v>6.0299999999999998E-3</v>
      </c>
      <c r="V152">
        <v>3.0000000000000001E-5</v>
      </c>
      <c r="W152">
        <v>4.1999999999999997E-3</v>
      </c>
      <c r="X152">
        <v>4.8500000000000001E-3</v>
      </c>
      <c r="Y152">
        <v>9.6900000000000007E-3</v>
      </c>
      <c r="Z152">
        <v>0</v>
      </c>
      <c r="AA152">
        <v>0</v>
      </c>
    </row>
    <row r="153" spans="1:27" x14ac:dyDescent="0.25">
      <c r="A153">
        <v>229.81452999999999</v>
      </c>
      <c r="B153">
        <v>26.532640000000001</v>
      </c>
      <c r="C153">
        <v>39.815550000000002</v>
      </c>
      <c r="D153">
        <v>39.697940000000003</v>
      </c>
      <c r="E153">
        <v>28.38017</v>
      </c>
      <c r="F153">
        <v>-1.18512</v>
      </c>
      <c r="G153">
        <v>4.3880000000000002E-2</v>
      </c>
      <c r="H153">
        <v>1.2387600000000001</v>
      </c>
      <c r="I153">
        <v>1.2664</v>
      </c>
      <c r="J153">
        <v>-3.0244200000000001</v>
      </c>
      <c r="K153">
        <v>6.4600000000000005E-2</v>
      </c>
      <c r="L153">
        <v>-8.566E-2</v>
      </c>
      <c r="M153">
        <v>-23.368649999999999</v>
      </c>
      <c r="N153">
        <v>-0.58306999999999998</v>
      </c>
      <c r="O153">
        <v>373.76501000000002</v>
      </c>
      <c r="P153">
        <v>365.60710999999998</v>
      </c>
      <c r="Q153">
        <v>-19056.775259999999</v>
      </c>
      <c r="R153">
        <v>-9612.5958100000007</v>
      </c>
      <c r="S153" t="s">
        <v>25</v>
      </c>
      <c r="T153" t="e">
        <f t="shared" si="2"/>
        <v>#NAME?</v>
      </c>
      <c r="U153">
        <v>6.0299999999999998E-3</v>
      </c>
      <c r="V153">
        <v>3.0000000000000001E-5</v>
      </c>
      <c r="W153">
        <v>4.2100000000000002E-3</v>
      </c>
      <c r="X153">
        <v>4.8399999999999997E-3</v>
      </c>
      <c r="Y153">
        <v>9.6799999999999994E-3</v>
      </c>
      <c r="Z153">
        <v>0</v>
      </c>
      <c r="AA153">
        <v>0</v>
      </c>
    </row>
    <row r="154" spans="1:27" x14ac:dyDescent="0.25">
      <c r="A154">
        <v>230.81451999999999</v>
      </c>
      <c r="B154">
        <v>26.54345</v>
      </c>
      <c r="C154">
        <v>39.817349999999998</v>
      </c>
      <c r="D154">
        <v>39.700189999999999</v>
      </c>
      <c r="E154">
        <v>28.38824</v>
      </c>
      <c r="F154">
        <v>-1.18512</v>
      </c>
      <c r="G154">
        <v>4.5379999999999997E-2</v>
      </c>
      <c r="H154">
        <v>1.23953</v>
      </c>
      <c r="I154">
        <v>1.2624599999999999</v>
      </c>
      <c r="J154">
        <v>-3.0244200000000001</v>
      </c>
      <c r="K154">
        <v>6.4500000000000002E-2</v>
      </c>
      <c r="L154">
        <v>-8.5690000000000002E-2</v>
      </c>
      <c r="M154">
        <v>-23.33408</v>
      </c>
      <c r="N154">
        <v>-0.58082</v>
      </c>
      <c r="O154">
        <v>372.60124999999999</v>
      </c>
      <c r="P154">
        <v>365.83467999999999</v>
      </c>
      <c r="Q154">
        <v>-19060.824059999999</v>
      </c>
      <c r="R154">
        <v>-9612.9584699999996</v>
      </c>
      <c r="S154" t="s">
        <v>25</v>
      </c>
      <c r="T154" t="e">
        <f t="shared" si="2"/>
        <v>#NAME?</v>
      </c>
      <c r="U154">
        <v>6.0200000000000002E-3</v>
      </c>
      <c r="V154">
        <v>3.0000000000000001E-5</v>
      </c>
      <c r="W154">
        <v>4.2100000000000002E-3</v>
      </c>
      <c r="X154">
        <v>4.8700000000000002E-3</v>
      </c>
      <c r="Y154">
        <v>9.6900000000000007E-3</v>
      </c>
      <c r="Z154">
        <v>0</v>
      </c>
      <c r="AA154">
        <v>0</v>
      </c>
    </row>
    <row r="155" spans="1:27" x14ac:dyDescent="0.25">
      <c r="A155">
        <v>231.81475</v>
      </c>
      <c r="B155">
        <v>26.55498</v>
      </c>
      <c r="C155">
        <v>39.818489999999997</v>
      </c>
      <c r="D155">
        <v>39.70241</v>
      </c>
      <c r="E155">
        <v>28.397459999999999</v>
      </c>
      <c r="F155">
        <v>-1.18512</v>
      </c>
      <c r="G155">
        <v>4.5249999999999999E-2</v>
      </c>
      <c r="H155">
        <v>1.2394499999999999</v>
      </c>
      <c r="I155">
        <v>1.2657799999999999</v>
      </c>
      <c r="J155">
        <v>-3.0244200000000001</v>
      </c>
      <c r="K155">
        <v>6.2740000000000004E-2</v>
      </c>
      <c r="L155">
        <v>-8.5669999999999996E-2</v>
      </c>
      <c r="M155">
        <v>-23.304870000000001</v>
      </c>
      <c r="N155">
        <v>-0.57543999999999995</v>
      </c>
      <c r="O155">
        <v>373.58046000000002</v>
      </c>
      <c r="P155">
        <v>365.80860999999999</v>
      </c>
      <c r="Q155">
        <v>-19065.272570000001</v>
      </c>
      <c r="R155">
        <v>-9613.2598600000001</v>
      </c>
      <c r="S155" t="s">
        <v>25</v>
      </c>
      <c r="T155" t="e">
        <f t="shared" si="2"/>
        <v>#NAME?</v>
      </c>
      <c r="U155">
        <v>6.0299999999999998E-3</v>
      </c>
      <c r="V155">
        <v>3.0000000000000001E-5</v>
      </c>
      <c r="W155">
        <v>4.1999999999999997E-3</v>
      </c>
      <c r="X155">
        <v>4.8700000000000002E-3</v>
      </c>
      <c r="Y155">
        <v>9.6900000000000007E-3</v>
      </c>
      <c r="Z155">
        <v>0</v>
      </c>
      <c r="AA155">
        <v>0</v>
      </c>
    </row>
    <row r="156" spans="1:27" x14ac:dyDescent="0.25">
      <c r="A156">
        <v>232.81506999999999</v>
      </c>
      <c r="B156">
        <v>26.5656</v>
      </c>
      <c r="C156">
        <v>39.82094</v>
      </c>
      <c r="D156">
        <v>39.704349999999998</v>
      </c>
      <c r="E156">
        <v>28.407080000000001</v>
      </c>
      <c r="F156">
        <v>-1.18512</v>
      </c>
      <c r="G156">
        <v>4.5490000000000003E-2</v>
      </c>
      <c r="H156">
        <v>1.2388999999999999</v>
      </c>
      <c r="I156">
        <v>1.2636000000000001</v>
      </c>
      <c r="J156">
        <v>-3.0244200000000001</v>
      </c>
      <c r="K156">
        <v>6.5769999999999995E-2</v>
      </c>
      <c r="L156">
        <v>-8.5650000000000004E-2</v>
      </c>
      <c r="M156">
        <v>-23.29223</v>
      </c>
      <c r="N156">
        <v>-0.57796999999999998</v>
      </c>
      <c r="O156">
        <v>372.93644</v>
      </c>
      <c r="P156">
        <v>365.64661000000001</v>
      </c>
      <c r="Q156">
        <v>-19069.613560000002</v>
      </c>
      <c r="R156">
        <v>-9613.6529399999999</v>
      </c>
      <c r="S156" t="s">
        <v>25</v>
      </c>
      <c r="T156" t="e">
        <f t="shared" si="2"/>
        <v>#NAME?</v>
      </c>
      <c r="U156">
        <v>6.0200000000000002E-3</v>
      </c>
      <c r="V156">
        <v>3.0000000000000001E-5</v>
      </c>
      <c r="W156">
        <v>4.2100000000000002E-3</v>
      </c>
      <c r="X156">
        <v>4.8700000000000002E-3</v>
      </c>
      <c r="Y156">
        <v>9.6799999999999994E-3</v>
      </c>
      <c r="Z156">
        <v>0</v>
      </c>
      <c r="AA156">
        <v>0</v>
      </c>
    </row>
    <row r="157" spans="1:27" x14ac:dyDescent="0.25">
      <c r="A157">
        <v>233.81441000000001</v>
      </c>
      <c r="B157">
        <v>26.576910000000002</v>
      </c>
      <c r="C157">
        <v>39.822760000000002</v>
      </c>
      <c r="D157">
        <v>39.707059999999998</v>
      </c>
      <c r="E157">
        <v>28.415179999999999</v>
      </c>
      <c r="F157">
        <v>-1.18512</v>
      </c>
      <c r="G157">
        <v>4.5830000000000003E-2</v>
      </c>
      <c r="H157">
        <v>1.2384900000000001</v>
      </c>
      <c r="I157">
        <v>1.2662599999999999</v>
      </c>
      <c r="J157">
        <v>-3.0244200000000001</v>
      </c>
      <c r="K157">
        <v>6.4610000000000001E-2</v>
      </c>
      <c r="L157">
        <v>-8.5720000000000005E-2</v>
      </c>
      <c r="M157">
        <v>-23.2516</v>
      </c>
      <c r="N157">
        <v>-0.5736</v>
      </c>
      <c r="O157">
        <v>373.72334999999998</v>
      </c>
      <c r="P157">
        <v>365.52800999999999</v>
      </c>
      <c r="Q157">
        <v>-19073.775570000002</v>
      </c>
      <c r="R157">
        <v>-9614.0596800000003</v>
      </c>
      <c r="S157" t="s">
        <v>25</v>
      </c>
      <c r="T157" t="e">
        <f t="shared" si="2"/>
        <v>#NAME?</v>
      </c>
      <c r="U157">
        <v>6.0299999999999998E-3</v>
      </c>
      <c r="V157">
        <v>3.0000000000000001E-5</v>
      </c>
      <c r="W157">
        <v>4.2100000000000002E-3</v>
      </c>
      <c r="X157">
        <v>4.8799999999999998E-3</v>
      </c>
      <c r="Y157">
        <v>9.6799999999999994E-3</v>
      </c>
      <c r="Z157">
        <v>0</v>
      </c>
      <c r="AA157">
        <v>0</v>
      </c>
    </row>
    <row r="158" spans="1:27" x14ac:dyDescent="0.25">
      <c r="A158">
        <v>234.815</v>
      </c>
      <c r="B158">
        <v>26.587489999999999</v>
      </c>
      <c r="C158">
        <v>39.82535</v>
      </c>
      <c r="D158">
        <v>39.709000000000003</v>
      </c>
      <c r="E158">
        <v>28.422899999999998</v>
      </c>
      <c r="F158">
        <v>-1.18512</v>
      </c>
      <c r="G158">
        <v>4.5319999999999999E-2</v>
      </c>
      <c r="H158">
        <v>1.2377400000000001</v>
      </c>
      <c r="I158">
        <v>1.2638499999999999</v>
      </c>
      <c r="J158">
        <v>-3.0244200000000001</v>
      </c>
      <c r="K158">
        <v>6.4259999999999998E-2</v>
      </c>
      <c r="L158">
        <v>-8.5699999999999998E-2</v>
      </c>
      <c r="M158">
        <v>-23.215420000000002</v>
      </c>
      <c r="N158">
        <v>-0.57684000000000002</v>
      </c>
      <c r="O158">
        <v>373.01202000000001</v>
      </c>
      <c r="P158">
        <v>365.30642</v>
      </c>
      <c r="Q158">
        <v>-19077.701870000001</v>
      </c>
      <c r="R158">
        <v>-9614.4656500000001</v>
      </c>
      <c r="S158" t="s">
        <v>25</v>
      </c>
      <c r="T158" t="e">
        <f t="shared" si="2"/>
        <v>#NAME?</v>
      </c>
      <c r="U158">
        <v>6.0200000000000002E-3</v>
      </c>
      <c r="V158">
        <v>3.0000000000000001E-5</v>
      </c>
      <c r="W158">
        <v>4.2100000000000002E-3</v>
      </c>
      <c r="X158">
        <v>4.8700000000000002E-3</v>
      </c>
      <c r="Y158">
        <v>9.6799999999999994E-3</v>
      </c>
      <c r="Z158">
        <v>0</v>
      </c>
      <c r="AA158">
        <v>0</v>
      </c>
    </row>
    <row r="159" spans="1:27" x14ac:dyDescent="0.25">
      <c r="A159">
        <v>235.81434999999999</v>
      </c>
      <c r="B159">
        <v>26.598089999999999</v>
      </c>
      <c r="C159">
        <v>39.82741</v>
      </c>
      <c r="D159">
        <v>39.711410000000001</v>
      </c>
      <c r="E159">
        <v>28.43329</v>
      </c>
      <c r="F159">
        <v>-1.18512</v>
      </c>
      <c r="G159">
        <v>4.4790000000000003E-2</v>
      </c>
      <c r="H159">
        <v>1.2385900000000001</v>
      </c>
      <c r="I159">
        <v>1.2662500000000001</v>
      </c>
      <c r="J159">
        <v>-3.0244200000000001</v>
      </c>
      <c r="K159">
        <v>6.3700000000000007E-2</v>
      </c>
      <c r="L159">
        <v>-8.5669999999999996E-2</v>
      </c>
      <c r="M159">
        <v>-23.212730000000001</v>
      </c>
      <c r="N159">
        <v>-0.57506999999999997</v>
      </c>
      <c r="O159">
        <v>373.71974999999998</v>
      </c>
      <c r="P159">
        <v>365.55687999999998</v>
      </c>
      <c r="Q159">
        <v>-19082.20347</v>
      </c>
      <c r="R159">
        <v>-9614.8660899999995</v>
      </c>
      <c r="S159" t="s">
        <v>25</v>
      </c>
      <c r="T159" t="e">
        <f t="shared" si="2"/>
        <v>#NAME?</v>
      </c>
      <c r="U159">
        <v>6.0299999999999998E-3</v>
      </c>
      <c r="V159">
        <v>3.0000000000000001E-5</v>
      </c>
      <c r="W159">
        <v>4.1999999999999997E-3</v>
      </c>
      <c r="X159">
        <v>4.8599999999999997E-3</v>
      </c>
      <c r="Y159">
        <v>9.6799999999999994E-3</v>
      </c>
      <c r="Z159">
        <v>0</v>
      </c>
      <c r="AA159">
        <v>0</v>
      </c>
    </row>
    <row r="160" spans="1:27" x14ac:dyDescent="0.25">
      <c r="A160">
        <v>236.81505000000001</v>
      </c>
      <c r="B160">
        <v>26.609549999999999</v>
      </c>
      <c r="C160">
        <v>39.829070000000002</v>
      </c>
      <c r="D160">
        <v>39.713500000000003</v>
      </c>
      <c r="E160">
        <v>28.442360000000001</v>
      </c>
      <c r="F160">
        <v>-1.18512</v>
      </c>
      <c r="G160">
        <v>4.5740000000000003E-2</v>
      </c>
      <c r="H160">
        <v>1.2375400000000001</v>
      </c>
      <c r="I160">
        <v>1.2660800000000001</v>
      </c>
      <c r="J160">
        <v>-3.0244200000000001</v>
      </c>
      <c r="K160">
        <v>6.3619999999999996E-2</v>
      </c>
      <c r="L160">
        <v>-8.5669999999999996E-2</v>
      </c>
      <c r="M160">
        <v>-23.182390000000002</v>
      </c>
      <c r="N160">
        <v>-0.57289000000000001</v>
      </c>
      <c r="O160">
        <v>373.66847999999999</v>
      </c>
      <c r="P160">
        <v>365.24549000000002</v>
      </c>
      <c r="Q160">
        <v>-19086.607970000001</v>
      </c>
      <c r="R160">
        <v>-9615.2028599999994</v>
      </c>
      <c r="S160" t="s">
        <v>25</v>
      </c>
      <c r="T160" t="e">
        <f t="shared" si="2"/>
        <v>#NAME?</v>
      </c>
      <c r="U160">
        <v>6.0299999999999998E-3</v>
      </c>
      <c r="V160">
        <v>3.0000000000000001E-5</v>
      </c>
      <c r="W160">
        <v>4.1999999999999997E-3</v>
      </c>
      <c r="X160">
        <v>4.8799999999999998E-3</v>
      </c>
      <c r="Y160">
        <v>9.6799999999999994E-3</v>
      </c>
      <c r="Z160">
        <v>0</v>
      </c>
      <c r="AA160">
        <v>0</v>
      </c>
    </row>
    <row r="161" spans="1:27" x14ac:dyDescent="0.25">
      <c r="A161">
        <v>237.81479999999999</v>
      </c>
      <c r="B161">
        <v>26.620229999999999</v>
      </c>
      <c r="C161">
        <v>39.831099999999999</v>
      </c>
      <c r="D161">
        <v>39.715949999999999</v>
      </c>
      <c r="E161">
        <v>28.450690000000002</v>
      </c>
      <c r="F161">
        <v>-1.18512</v>
      </c>
      <c r="G161">
        <v>4.5319999999999999E-2</v>
      </c>
      <c r="H161">
        <v>1.2377400000000001</v>
      </c>
      <c r="I161">
        <v>1.26614</v>
      </c>
      <c r="J161">
        <v>-3.0244200000000001</v>
      </c>
      <c r="K161">
        <v>6.3909999999999995E-2</v>
      </c>
      <c r="L161">
        <v>-8.5680000000000006E-2</v>
      </c>
      <c r="M161">
        <v>-23.15278</v>
      </c>
      <c r="N161">
        <v>-0.57084000000000001</v>
      </c>
      <c r="O161">
        <v>373.68610999999999</v>
      </c>
      <c r="P161">
        <v>365.30383999999998</v>
      </c>
      <c r="Q161">
        <v>-19090.68463</v>
      </c>
      <c r="R161">
        <v>-9615.6043499999996</v>
      </c>
      <c r="S161" t="s">
        <v>25</v>
      </c>
      <c r="T161" t="e">
        <f t="shared" si="2"/>
        <v>#NAME?</v>
      </c>
      <c r="U161">
        <v>6.0299999999999998E-3</v>
      </c>
      <c r="V161">
        <v>3.0000000000000001E-5</v>
      </c>
      <c r="W161">
        <v>4.1999999999999997E-3</v>
      </c>
      <c r="X161">
        <v>4.8700000000000002E-3</v>
      </c>
      <c r="Y161">
        <v>9.6799999999999994E-3</v>
      </c>
      <c r="Z161">
        <v>0</v>
      </c>
      <c r="AA161">
        <v>0</v>
      </c>
    </row>
    <row r="162" spans="1:27" x14ac:dyDescent="0.25">
      <c r="A162">
        <v>238.81485000000001</v>
      </c>
      <c r="B162">
        <v>26.6312</v>
      </c>
      <c r="C162">
        <v>39.833120000000001</v>
      </c>
      <c r="D162">
        <v>39.717649999999999</v>
      </c>
      <c r="E162">
        <v>28.458480000000002</v>
      </c>
      <c r="F162">
        <v>-1.18512</v>
      </c>
      <c r="G162">
        <v>4.3860000000000003E-2</v>
      </c>
      <c r="H162">
        <v>1.23743</v>
      </c>
      <c r="I162">
        <v>1.2654399999999999</v>
      </c>
      <c r="J162">
        <v>-3.0244200000000001</v>
      </c>
      <c r="K162">
        <v>6.3829999999999998E-2</v>
      </c>
      <c r="L162">
        <v>-8.5589999999999999E-2</v>
      </c>
      <c r="M162">
        <v>-23.11253</v>
      </c>
      <c r="N162">
        <v>-0.57245000000000001</v>
      </c>
      <c r="O162">
        <v>373.48018999999999</v>
      </c>
      <c r="P162">
        <v>365.21510000000001</v>
      </c>
      <c r="Q162">
        <v>-19094.712230000001</v>
      </c>
      <c r="R162">
        <v>-9615.9376400000001</v>
      </c>
      <c r="S162" t="s">
        <v>25</v>
      </c>
      <c r="T162" t="e">
        <f t="shared" si="2"/>
        <v>#NAME?</v>
      </c>
      <c r="U162">
        <v>6.0200000000000002E-3</v>
      </c>
      <c r="V162">
        <v>3.0000000000000001E-5</v>
      </c>
      <c r="W162">
        <v>4.1999999999999997E-3</v>
      </c>
      <c r="X162">
        <v>4.8399999999999997E-3</v>
      </c>
      <c r="Y162">
        <v>9.6799999999999994E-3</v>
      </c>
      <c r="Z162">
        <v>0</v>
      </c>
      <c r="AA162">
        <v>0</v>
      </c>
    </row>
    <row r="163" spans="1:27" x14ac:dyDescent="0.25">
      <c r="A163">
        <v>239.81537</v>
      </c>
      <c r="B163">
        <v>26.642399999999999</v>
      </c>
      <c r="C163">
        <v>39.834850000000003</v>
      </c>
      <c r="D163">
        <v>39.719569999999997</v>
      </c>
      <c r="E163">
        <v>28.467939999999999</v>
      </c>
      <c r="F163">
        <v>-1.18512</v>
      </c>
      <c r="G163">
        <v>4.5199999999999997E-2</v>
      </c>
      <c r="H163">
        <v>1.2384900000000001</v>
      </c>
      <c r="I163">
        <v>1.2657400000000001</v>
      </c>
      <c r="J163">
        <v>-3.0244200000000001</v>
      </c>
      <c r="K163">
        <v>6.2990000000000004E-2</v>
      </c>
      <c r="L163">
        <v>-8.5669999999999996E-2</v>
      </c>
      <c r="M163">
        <v>-23.090479999999999</v>
      </c>
      <c r="N163">
        <v>-0.57149000000000005</v>
      </c>
      <c r="O163">
        <v>373.56977999999998</v>
      </c>
      <c r="P163">
        <v>365.52605</v>
      </c>
      <c r="Q163">
        <v>-19099.144069999998</v>
      </c>
      <c r="R163">
        <v>-9616.2651999999998</v>
      </c>
      <c r="S163" t="s">
        <v>25</v>
      </c>
      <c r="T163" t="e">
        <f t="shared" si="2"/>
        <v>#NAME?</v>
      </c>
      <c r="U163">
        <v>6.0299999999999998E-3</v>
      </c>
      <c r="V163">
        <v>3.0000000000000001E-5</v>
      </c>
      <c r="W163">
        <v>4.1999999999999997E-3</v>
      </c>
      <c r="X163">
        <v>4.8700000000000002E-3</v>
      </c>
      <c r="Y163">
        <v>9.6799999999999994E-3</v>
      </c>
      <c r="Z163">
        <v>0</v>
      </c>
      <c r="AA163">
        <v>0</v>
      </c>
    </row>
    <row r="164" spans="1:27" x14ac:dyDescent="0.25">
      <c r="A164">
        <v>240.81587999999999</v>
      </c>
      <c r="B164">
        <v>26.65362</v>
      </c>
      <c r="C164">
        <v>39.835999999999999</v>
      </c>
      <c r="D164">
        <v>39.721829999999997</v>
      </c>
      <c r="E164">
        <v>28.47758</v>
      </c>
      <c r="F164">
        <v>-1.18512</v>
      </c>
      <c r="G164">
        <v>4.6850000000000003E-2</v>
      </c>
      <c r="H164">
        <v>1.23858</v>
      </c>
      <c r="I164">
        <v>1.26641</v>
      </c>
      <c r="J164">
        <v>-3.0244200000000001</v>
      </c>
      <c r="K164">
        <v>6.3659999999999994E-2</v>
      </c>
      <c r="L164">
        <v>-8.5669999999999996E-2</v>
      </c>
      <c r="M164">
        <v>-23.070550000000001</v>
      </c>
      <c r="N164">
        <v>-0.56599999999999995</v>
      </c>
      <c r="O164">
        <v>373.76715999999999</v>
      </c>
      <c r="P164">
        <v>365.55336999999997</v>
      </c>
      <c r="Q164">
        <v>-19103.620510000001</v>
      </c>
      <c r="R164">
        <v>-9616.5717999999997</v>
      </c>
      <c r="S164" t="s">
        <v>25</v>
      </c>
      <c r="T164" t="e">
        <f t="shared" si="2"/>
        <v>#NAME?</v>
      </c>
      <c r="U164">
        <v>6.0299999999999998E-3</v>
      </c>
      <c r="V164">
        <v>3.0000000000000001E-5</v>
      </c>
      <c r="W164">
        <v>4.1999999999999997E-3</v>
      </c>
      <c r="X164">
        <v>4.8999999999999998E-3</v>
      </c>
      <c r="Y164">
        <v>9.6799999999999994E-3</v>
      </c>
      <c r="Z164">
        <v>0</v>
      </c>
      <c r="AA164">
        <v>0</v>
      </c>
    </row>
    <row r="165" spans="1:27" x14ac:dyDescent="0.25">
      <c r="A165">
        <v>241.81662</v>
      </c>
      <c r="B165">
        <v>26.664719999999999</v>
      </c>
      <c r="C165">
        <v>39.837220000000002</v>
      </c>
      <c r="D165">
        <v>39.722940000000001</v>
      </c>
      <c r="E165">
        <v>28.485530000000001</v>
      </c>
      <c r="F165">
        <v>-1.18512</v>
      </c>
      <c r="G165">
        <v>4.6089999999999999E-2</v>
      </c>
      <c r="H165">
        <v>1.2381899999999999</v>
      </c>
      <c r="I165">
        <v>1.26562</v>
      </c>
      <c r="J165">
        <v>-3.0244200000000001</v>
      </c>
      <c r="K165">
        <v>6.3930000000000001E-2</v>
      </c>
      <c r="L165">
        <v>-8.5720000000000005E-2</v>
      </c>
      <c r="M165">
        <v>-23.030650000000001</v>
      </c>
      <c r="N165">
        <v>-0.56652999999999998</v>
      </c>
      <c r="O165">
        <v>373.53420999999997</v>
      </c>
      <c r="P165">
        <v>365.43673999999999</v>
      </c>
      <c r="Q165">
        <v>-19107.707640000001</v>
      </c>
      <c r="R165">
        <v>-9616.7808800000003</v>
      </c>
      <c r="S165" t="s">
        <v>25</v>
      </c>
      <c r="T165" t="e">
        <f t="shared" si="2"/>
        <v>#NAME?</v>
      </c>
      <c r="U165">
        <v>6.0200000000000002E-3</v>
      </c>
      <c r="V165">
        <v>3.0000000000000001E-5</v>
      </c>
      <c r="W165">
        <v>4.1999999999999997E-3</v>
      </c>
      <c r="X165">
        <v>4.8799999999999998E-3</v>
      </c>
      <c r="Y165">
        <v>9.6799999999999994E-3</v>
      </c>
      <c r="Z165">
        <v>0</v>
      </c>
      <c r="AA165">
        <v>0</v>
      </c>
    </row>
    <row r="166" spans="1:27" x14ac:dyDescent="0.25">
      <c r="A166">
        <v>242.81712999999999</v>
      </c>
      <c r="B166">
        <v>26.674949999999999</v>
      </c>
      <c r="C166">
        <v>39.838920000000002</v>
      </c>
      <c r="D166">
        <v>39.72383</v>
      </c>
      <c r="E166">
        <v>28.4953</v>
      </c>
      <c r="F166">
        <v>-1.18512</v>
      </c>
      <c r="G166">
        <v>4.5229999999999999E-2</v>
      </c>
      <c r="H166">
        <v>1.2388300000000001</v>
      </c>
      <c r="I166">
        <v>1.26386</v>
      </c>
      <c r="J166">
        <v>-3.0244200000000001</v>
      </c>
      <c r="K166">
        <v>6.3689999999999997E-2</v>
      </c>
      <c r="L166">
        <v>-8.5709999999999995E-2</v>
      </c>
      <c r="M166">
        <v>-23.024819999999998</v>
      </c>
      <c r="N166">
        <v>-0.57055999999999996</v>
      </c>
      <c r="O166">
        <v>373.01278000000002</v>
      </c>
      <c r="P166">
        <v>365.62781000000001</v>
      </c>
      <c r="Q166">
        <v>-19112.000049999999</v>
      </c>
      <c r="R166">
        <v>-9617.01217</v>
      </c>
      <c r="S166" t="s">
        <v>25</v>
      </c>
      <c r="T166" t="e">
        <f t="shared" si="2"/>
        <v>#NAME?</v>
      </c>
      <c r="U166">
        <v>6.0200000000000002E-3</v>
      </c>
      <c r="V166">
        <v>3.0000000000000001E-5</v>
      </c>
      <c r="W166">
        <v>4.1999999999999997E-3</v>
      </c>
      <c r="X166">
        <v>4.8700000000000002E-3</v>
      </c>
      <c r="Y166">
        <v>9.6799999999999994E-3</v>
      </c>
      <c r="Z166">
        <v>0</v>
      </c>
      <c r="AA166">
        <v>0</v>
      </c>
    </row>
    <row r="167" spans="1:27" x14ac:dyDescent="0.25">
      <c r="A167">
        <v>243.81765999999999</v>
      </c>
      <c r="B167">
        <v>26.687239999999999</v>
      </c>
      <c r="C167">
        <v>39.841360000000002</v>
      </c>
      <c r="D167">
        <v>39.7258</v>
      </c>
      <c r="E167">
        <v>28.504619999999999</v>
      </c>
      <c r="F167">
        <v>-1.18512</v>
      </c>
      <c r="G167">
        <v>4.5609999999999998E-2</v>
      </c>
      <c r="H167">
        <v>1.2378199999999999</v>
      </c>
      <c r="I167">
        <v>1.26562</v>
      </c>
      <c r="J167">
        <v>-3.0244200000000001</v>
      </c>
      <c r="K167">
        <v>6.3500000000000001E-2</v>
      </c>
      <c r="L167">
        <v>-8.5669999999999996E-2</v>
      </c>
      <c r="M167">
        <v>-22.98723</v>
      </c>
      <c r="N167">
        <v>-0.57287999999999994</v>
      </c>
      <c r="O167">
        <v>373.53381999999999</v>
      </c>
      <c r="P167">
        <v>365.32907999999998</v>
      </c>
      <c r="Q167">
        <v>-19116.638780000001</v>
      </c>
      <c r="R167">
        <v>-9617.4084199999998</v>
      </c>
      <c r="S167" t="s">
        <v>25</v>
      </c>
      <c r="T167" t="e">
        <f t="shared" si="2"/>
        <v>#NAME?</v>
      </c>
      <c r="U167">
        <v>6.0200000000000002E-3</v>
      </c>
      <c r="V167">
        <v>3.0000000000000001E-5</v>
      </c>
      <c r="W167">
        <v>4.1999999999999997E-3</v>
      </c>
      <c r="X167">
        <v>4.8799999999999998E-3</v>
      </c>
      <c r="Y167">
        <v>9.6799999999999994E-3</v>
      </c>
      <c r="Z167">
        <v>0</v>
      </c>
      <c r="AA167">
        <v>0</v>
      </c>
    </row>
    <row r="168" spans="1:27" x14ac:dyDescent="0.25">
      <c r="A168">
        <v>244.81796</v>
      </c>
      <c r="B168">
        <v>26.698049999999999</v>
      </c>
      <c r="C168">
        <v>39.843049999999998</v>
      </c>
      <c r="D168">
        <v>39.728160000000003</v>
      </c>
      <c r="E168">
        <v>28.512560000000001</v>
      </c>
      <c r="F168">
        <v>-1.18512</v>
      </c>
      <c r="G168">
        <v>4.5379999999999997E-2</v>
      </c>
      <c r="H168">
        <v>1.2377400000000001</v>
      </c>
      <c r="I168">
        <v>1.2657</v>
      </c>
      <c r="J168">
        <v>-3.0244200000000001</v>
      </c>
      <c r="K168">
        <v>6.4449999999999993E-2</v>
      </c>
      <c r="L168">
        <v>-8.5669999999999996E-2</v>
      </c>
      <c r="M168">
        <v>-22.95112</v>
      </c>
      <c r="N168">
        <v>-0.56959000000000004</v>
      </c>
      <c r="O168">
        <v>373.55635000000001</v>
      </c>
      <c r="P168">
        <v>365.30399</v>
      </c>
      <c r="Q168">
        <v>-19120.663250000001</v>
      </c>
      <c r="R168">
        <v>-9617.7708899999998</v>
      </c>
      <c r="S168" t="s">
        <v>25</v>
      </c>
      <c r="T168" t="e">
        <f t="shared" si="2"/>
        <v>#NAME?</v>
      </c>
      <c r="U168">
        <v>6.0299999999999998E-3</v>
      </c>
      <c r="V168">
        <v>3.0000000000000001E-5</v>
      </c>
      <c r="W168">
        <v>4.2100000000000002E-3</v>
      </c>
      <c r="X168">
        <v>4.8700000000000002E-3</v>
      </c>
      <c r="Y168">
        <v>9.6799999999999994E-3</v>
      </c>
      <c r="Z168">
        <v>0</v>
      </c>
      <c r="AA168">
        <v>0</v>
      </c>
    </row>
    <row r="169" spans="1:27" x14ac:dyDescent="0.25">
      <c r="A169">
        <v>245.81807000000001</v>
      </c>
      <c r="B169">
        <v>26.708259999999999</v>
      </c>
      <c r="C169">
        <v>39.844340000000003</v>
      </c>
      <c r="D169">
        <v>39.729320000000001</v>
      </c>
      <c r="E169">
        <v>28.521830000000001</v>
      </c>
      <c r="F169">
        <v>-1.18512</v>
      </c>
      <c r="G169">
        <v>4.4229999999999998E-2</v>
      </c>
      <c r="H169">
        <v>1.2386699999999999</v>
      </c>
      <c r="I169">
        <v>1.26509</v>
      </c>
      <c r="J169">
        <v>-3.0244200000000001</v>
      </c>
      <c r="K169">
        <v>6.4769999999999994E-2</v>
      </c>
      <c r="L169">
        <v>-8.5650000000000004E-2</v>
      </c>
      <c r="M169">
        <v>-22.93919</v>
      </c>
      <c r="N169">
        <v>-0.57018000000000002</v>
      </c>
      <c r="O169">
        <v>373.37842999999998</v>
      </c>
      <c r="P169">
        <v>365.58006999999998</v>
      </c>
      <c r="Q169">
        <v>-19124.845109999998</v>
      </c>
      <c r="R169">
        <v>-9617.9909200000002</v>
      </c>
      <c r="S169" t="s">
        <v>25</v>
      </c>
      <c r="T169" t="e">
        <f t="shared" si="2"/>
        <v>#NAME?</v>
      </c>
      <c r="U169">
        <v>6.0200000000000002E-3</v>
      </c>
      <c r="V169">
        <v>3.0000000000000001E-5</v>
      </c>
      <c r="W169">
        <v>4.2100000000000002E-3</v>
      </c>
      <c r="X169">
        <v>4.8500000000000001E-3</v>
      </c>
      <c r="Y169">
        <v>9.6799999999999994E-3</v>
      </c>
      <c r="Z169">
        <v>0</v>
      </c>
      <c r="AA169">
        <v>0</v>
      </c>
    </row>
    <row r="170" spans="1:27" x14ac:dyDescent="0.25">
      <c r="A170">
        <v>246.8175</v>
      </c>
      <c r="B170">
        <v>26.71923</v>
      </c>
      <c r="C170">
        <v>39.846409999999999</v>
      </c>
      <c r="D170">
        <v>39.731459999999998</v>
      </c>
      <c r="E170">
        <v>28.530339999999999</v>
      </c>
      <c r="F170">
        <v>-1.18512</v>
      </c>
      <c r="G170">
        <v>4.623E-2</v>
      </c>
      <c r="H170">
        <v>1.2392700000000001</v>
      </c>
      <c r="I170">
        <v>1.2665</v>
      </c>
      <c r="J170">
        <v>-3.0244200000000001</v>
      </c>
      <c r="K170">
        <v>6.5229999999999996E-2</v>
      </c>
      <c r="L170">
        <v>-8.5690000000000002E-2</v>
      </c>
      <c r="M170">
        <v>-22.90795</v>
      </c>
      <c r="N170">
        <v>-0.56982999999999995</v>
      </c>
      <c r="O170">
        <v>373.79273999999998</v>
      </c>
      <c r="P170">
        <v>365.75655999999998</v>
      </c>
      <c r="Q170">
        <v>-19129.026529999999</v>
      </c>
      <c r="R170">
        <v>-9618.3678199999995</v>
      </c>
      <c r="S170" t="s">
        <v>25</v>
      </c>
      <c r="T170" t="e">
        <f t="shared" si="2"/>
        <v>#NAME?</v>
      </c>
      <c r="U170">
        <v>6.0299999999999998E-3</v>
      </c>
      <c r="V170">
        <v>3.0000000000000001E-5</v>
      </c>
      <c r="W170">
        <v>4.2100000000000002E-3</v>
      </c>
      <c r="X170">
        <v>4.8900000000000002E-3</v>
      </c>
      <c r="Y170">
        <v>9.6799999999999994E-3</v>
      </c>
      <c r="Z170">
        <v>0</v>
      </c>
      <c r="AA170">
        <v>0</v>
      </c>
    </row>
    <row r="171" spans="1:27" x14ac:dyDescent="0.25">
      <c r="A171">
        <v>247.81764000000001</v>
      </c>
      <c r="B171">
        <v>26.73077</v>
      </c>
      <c r="C171">
        <v>39.848489999999998</v>
      </c>
      <c r="D171">
        <v>39.733519999999999</v>
      </c>
      <c r="E171">
        <v>28.539190000000001</v>
      </c>
      <c r="F171">
        <v>-1.18512</v>
      </c>
      <c r="G171">
        <v>4.3900000000000002E-2</v>
      </c>
      <c r="H171">
        <v>1.23807</v>
      </c>
      <c r="I171">
        <v>1.2624599999999999</v>
      </c>
      <c r="J171">
        <v>-3.0244200000000001</v>
      </c>
      <c r="K171">
        <v>6.5310000000000007E-2</v>
      </c>
      <c r="L171">
        <v>-8.566E-2</v>
      </c>
      <c r="M171">
        <v>-22.87397</v>
      </c>
      <c r="N171">
        <v>-0.56994</v>
      </c>
      <c r="O171">
        <v>372.60212000000001</v>
      </c>
      <c r="P171">
        <v>365.40233000000001</v>
      </c>
      <c r="Q171">
        <v>-19133.405299999999</v>
      </c>
      <c r="R171">
        <v>-9618.73963</v>
      </c>
      <c r="S171" t="s">
        <v>25</v>
      </c>
      <c r="T171" t="e">
        <f t="shared" si="2"/>
        <v>#NAME?</v>
      </c>
      <c r="U171">
        <v>6.0200000000000002E-3</v>
      </c>
      <c r="V171">
        <v>3.0000000000000001E-5</v>
      </c>
      <c r="W171">
        <v>4.2100000000000002E-3</v>
      </c>
      <c r="X171">
        <v>4.8399999999999997E-3</v>
      </c>
      <c r="Y171">
        <v>9.6799999999999994E-3</v>
      </c>
      <c r="Z171">
        <v>0</v>
      </c>
      <c r="AA171">
        <v>0</v>
      </c>
    </row>
    <row r="172" spans="1:27" x14ac:dyDescent="0.25">
      <c r="A172">
        <v>248.81747999999999</v>
      </c>
      <c r="B172">
        <v>26.742830000000001</v>
      </c>
      <c r="C172">
        <v>39.849539999999998</v>
      </c>
      <c r="D172">
        <v>39.734490000000001</v>
      </c>
      <c r="E172">
        <v>28.548110000000001</v>
      </c>
      <c r="F172">
        <v>-1.18512</v>
      </c>
      <c r="G172">
        <v>4.4549999999999999E-2</v>
      </c>
      <c r="H172">
        <v>1.2382200000000001</v>
      </c>
      <c r="I172">
        <v>1.2663800000000001</v>
      </c>
      <c r="J172">
        <v>-3.0244200000000001</v>
      </c>
      <c r="K172">
        <v>6.2379999999999998E-2</v>
      </c>
      <c r="L172">
        <v>-8.5699999999999998E-2</v>
      </c>
      <c r="M172">
        <v>-22.83427</v>
      </c>
      <c r="N172">
        <v>-0.57033999999999996</v>
      </c>
      <c r="O172">
        <v>373.75916999999998</v>
      </c>
      <c r="P172">
        <v>365.44564000000003</v>
      </c>
      <c r="Q172">
        <v>-19137.909619999999</v>
      </c>
      <c r="R172">
        <v>-9618.9211599999999</v>
      </c>
      <c r="S172" t="s">
        <v>25</v>
      </c>
      <c r="T172" t="e">
        <f t="shared" si="2"/>
        <v>#NAME?</v>
      </c>
      <c r="U172">
        <v>6.0299999999999998E-3</v>
      </c>
      <c r="V172">
        <v>3.0000000000000001E-5</v>
      </c>
      <c r="W172">
        <v>4.1999999999999997E-3</v>
      </c>
      <c r="X172">
        <v>4.8599999999999997E-3</v>
      </c>
      <c r="Y172">
        <v>9.6799999999999994E-3</v>
      </c>
      <c r="Z172">
        <v>0</v>
      </c>
      <c r="AA172">
        <v>0</v>
      </c>
    </row>
    <row r="173" spans="1:27" x14ac:dyDescent="0.25">
      <c r="A173">
        <v>249.81841</v>
      </c>
      <c r="B173">
        <v>26.752749999999999</v>
      </c>
      <c r="C173">
        <v>39.851019999999998</v>
      </c>
      <c r="D173">
        <v>39.73733</v>
      </c>
      <c r="E173">
        <v>28.55641</v>
      </c>
      <c r="F173">
        <v>-1.18512</v>
      </c>
      <c r="G173">
        <v>4.4080000000000001E-2</v>
      </c>
      <c r="H173">
        <v>1.2382500000000001</v>
      </c>
      <c r="I173">
        <v>1.2593099999999999</v>
      </c>
      <c r="J173">
        <v>-3.0244200000000001</v>
      </c>
      <c r="K173">
        <v>6.2039999999999998E-2</v>
      </c>
      <c r="L173">
        <v>-8.5669999999999996E-2</v>
      </c>
      <c r="M173">
        <v>-22.813700000000001</v>
      </c>
      <c r="N173">
        <v>-0.56362999999999996</v>
      </c>
      <c r="O173">
        <v>371.67147</v>
      </c>
      <c r="P173">
        <v>365.45609000000002</v>
      </c>
      <c r="Q173">
        <v>-19141.821830000001</v>
      </c>
      <c r="R173">
        <v>-9619.30818</v>
      </c>
      <c r="S173" t="s">
        <v>25</v>
      </c>
      <c r="T173" t="e">
        <f t="shared" si="2"/>
        <v>#NAME?</v>
      </c>
      <c r="U173">
        <v>6.0099999999999997E-3</v>
      </c>
      <c r="V173">
        <v>3.0000000000000001E-5</v>
      </c>
      <c r="W173">
        <v>4.1999999999999997E-3</v>
      </c>
      <c r="X173">
        <v>4.8500000000000001E-3</v>
      </c>
      <c r="Y173">
        <v>9.6799999999999994E-3</v>
      </c>
      <c r="Z173">
        <v>0</v>
      </c>
      <c r="AA173">
        <v>0</v>
      </c>
    </row>
    <row r="174" spans="1:27" x14ac:dyDescent="0.25">
      <c r="A174">
        <v>250.81838999999999</v>
      </c>
      <c r="B174">
        <v>26.763310000000001</v>
      </c>
      <c r="C174">
        <v>39.852620000000002</v>
      </c>
      <c r="D174">
        <v>39.739190000000001</v>
      </c>
      <c r="E174">
        <v>28.564589999999999</v>
      </c>
      <c r="F174">
        <v>-1.18512</v>
      </c>
      <c r="G174">
        <v>4.4639999999999999E-2</v>
      </c>
      <c r="H174">
        <v>1.2377899999999999</v>
      </c>
      <c r="I174">
        <v>1.26545</v>
      </c>
      <c r="J174">
        <v>-3.0244200000000001</v>
      </c>
      <c r="K174">
        <v>6.4310000000000006E-2</v>
      </c>
      <c r="L174">
        <v>-8.5650000000000004E-2</v>
      </c>
      <c r="M174">
        <v>-22.783639999999998</v>
      </c>
      <c r="N174">
        <v>-0.56232000000000004</v>
      </c>
      <c r="O174">
        <v>373.4828</v>
      </c>
      <c r="P174">
        <v>365.32076999999998</v>
      </c>
      <c r="Q174">
        <v>-19145.846549999998</v>
      </c>
      <c r="R174">
        <v>-9619.6181699999997</v>
      </c>
      <c r="S174" t="s">
        <v>25</v>
      </c>
      <c r="T174" t="e">
        <f t="shared" si="2"/>
        <v>#NAME?</v>
      </c>
      <c r="U174">
        <v>6.0200000000000002E-3</v>
      </c>
      <c r="V174">
        <v>3.0000000000000001E-5</v>
      </c>
      <c r="W174">
        <v>4.2100000000000002E-3</v>
      </c>
      <c r="X174">
        <v>4.8599999999999997E-3</v>
      </c>
      <c r="Y174">
        <v>9.6799999999999994E-3</v>
      </c>
      <c r="Z174">
        <v>0</v>
      </c>
      <c r="AA174">
        <v>0</v>
      </c>
    </row>
    <row r="175" spans="1:27" x14ac:dyDescent="0.25">
      <c r="A175">
        <v>251.81838999999999</v>
      </c>
      <c r="B175">
        <v>26.774760000000001</v>
      </c>
      <c r="C175">
        <v>39.854210000000002</v>
      </c>
      <c r="D175">
        <v>39.7395</v>
      </c>
      <c r="E175">
        <v>28.57357</v>
      </c>
      <c r="F175">
        <v>-1.18512</v>
      </c>
      <c r="G175">
        <v>4.5310000000000003E-2</v>
      </c>
      <c r="H175">
        <v>1.2383</v>
      </c>
      <c r="I175">
        <v>1.26285</v>
      </c>
      <c r="J175">
        <v>-3.0244200000000001</v>
      </c>
      <c r="K175">
        <v>6.4409999999999995E-2</v>
      </c>
      <c r="L175">
        <v>-8.5669999999999996E-2</v>
      </c>
      <c r="M175">
        <v>-22.752369999999999</v>
      </c>
      <c r="N175">
        <v>-0.56864999999999999</v>
      </c>
      <c r="O175">
        <v>372.71483999999998</v>
      </c>
      <c r="P175">
        <v>365.4708</v>
      </c>
      <c r="Q175">
        <v>-19150.234789999999</v>
      </c>
      <c r="R175">
        <v>-9619.7886500000004</v>
      </c>
      <c r="S175" t="s">
        <v>25</v>
      </c>
      <c r="T175" t="e">
        <f t="shared" si="2"/>
        <v>#NAME?</v>
      </c>
      <c r="U175">
        <v>6.0200000000000002E-3</v>
      </c>
      <c r="V175">
        <v>3.0000000000000001E-5</v>
      </c>
      <c r="W175">
        <v>4.2100000000000002E-3</v>
      </c>
      <c r="X175">
        <v>4.8700000000000002E-3</v>
      </c>
      <c r="Y175">
        <v>9.6799999999999994E-3</v>
      </c>
      <c r="Z175">
        <v>0</v>
      </c>
      <c r="AA175">
        <v>0</v>
      </c>
    </row>
    <row r="176" spans="1:27" x14ac:dyDescent="0.25">
      <c r="A176">
        <v>252.81837999999999</v>
      </c>
      <c r="B176">
        <v>26.786390000000001</v>
      </c>
      <c r="C176">
        <v>39.8551</v>
      </c>
      <c r="D176">
        <v>39.740459999999999</v>
      </c>
      <c r="E176">
        <v>28.582409999999999</v>
      </c>
      <c r="F176">
        <v>-1.18512</v>
      </c>
      <c r="G176">
        <v>4.4179999999999997E-2</v>
      </c>
      <c r="H176">
        <v>1.23786</v>
      </c>
      <c r="I176">
        <v>1.26454</v>
      </c>
      <c r="J176">
        <v>-3.0244200000000001</v>
      </c>
      <c r="K176">
        <v>6.3839999999999994E-2</v>
      </c>
      <c r="L176">
        <v>-8.5760000000000003E-2</v>
      </c>
      <c r="M176">
        <v>-22.717110000000002</v>
      </c>
      <c r="N176">
        <v>-0.56830000000000003</v>
      </c>
      <c r="O176">
        <v>373.21537999999998</v>
      </c>
      <c r="P176">
        <v>365.34091000000001</v>
      </c>
      <c r="Q176">
        <v>-19154.6322</v>
      </c>
      <c r="R176">
        <v>-9619.9546900000005</v>
      </c>
      <c r="S176" t="s">
        <v>25</v>
      </c>
      <c r="T176" t="e">
        <f t="shared" si="2"/>
        <v>#NAME?</v>
      </c>
      <c r="U176">
        <v>6.0200000000000002E-3</v>
      </c>
      <c r="V176">
        <v>2.0000000000000002E-5</v>
      </c>
      <c r="W176">
        <v>4.1999999999999997E-3</v>
      </c>
      <c r="X176">
        <v>4.8500000000000001E-3</v>
      </c>
      <c r="Y176">
        <v>9.6799999999999994E-3</v>
      </c>
      <c r="Z176">
        <v>0</v>
      </c>
      <c r="AA176">
        <v>0</v>
      </c>
    </row>
    <row r="177" spans="1:27" x14ac:dyDescent="0.25">
      <c r="A177">
        <v>253.81838999999999</v>
      </c>
      <c r="B177">
        <v>26.79711</v>
      </c>
      <c r="C177">
        <v>39.856830000000002</v>
      </c>
      <c r="D177">
        <v>39.741610000000001</v>
      </c>
      <c r="E177">
        <v>28.590350000000001</v>
      </c>
      <c r="F177">
        <v>-1.18512</v>
      </c>
      <c r="G177">
        <v>4.7030000000000002E-2</v>
      </c>
      <c r="H177">
        <v>1.23855</v>
      </c>
      <c r="I177">
        <v>1.2622199999999999</v>
      </c>
      <c r="J177">
        <v>-3.0244200000000001</v>
      </c>
      <c r="K177">
        <v>6.4449999999999993E-2</v>
      </c>
      <c r="L177">
        <v>-8.5680000000000006E-2</v>
      </c>
      <c r="M177">
        <v>-22.68196</v>
      </c>
      <c r="N177">
        <v>-0.57120000000000004</v>
      </c>
      <c r="O177">
        <v>372.52940999999998</v>
      </c>
      <c r="P177">
        <v>365.54448000000002</v>
      </c>
      <c r="Q177">
        <v>-19158.63897</v>
      </c>
      <c r="R177">
        <v>-9620.2129499999992</v>
      </c>
      <c r="S177" t="s">
        <v>25</v>
      </c>
      <c r="T177" t="e">
        <f t="shared" si="2"/>
        <v>#NAME?</v>
      </c>
      <c r="U177">
        <v>6.0200000000000002E-3</v>
      </c>
      <c r="V177">
        <v>3.0000000000000001E-5</v>
      </c>
      <c r="W177">
        <v>4.2100000000000002E-3</v>
      </c>
      <c r="X177">
        <v>4.8999999999999998E-3</v>
      </c>
      <c r="Y177">
        <v>9.6799999999999994E-3</v>
      </c>
      <c r="Z177">
        <v>0</v>
      </c>
      <c r="AA177">
        <v>0</v>
      </c>
    </row>
    <row r="178" spans="1:27" x14ac:dyDescent="0.25">
      <c r="A178">
        <v>254.81837999999999</v>
      </c>
      <c r="B178">
        <v>26.807970000000001</v>
      </c>
      <c r="C178">
        <v>39.857500000000002</v>
      </c>
      <c r="D178">
        <v>39.744410000000002</v>
      </c>
      <c r="E178">
        <v>28.598289999999999</v>
      </c>
      <c r="F178">
        <v>-1.18512</v>
      </c>
      <c r="G178">
        <v>4.582E-2</v>
      </c>
      <c r="H178">
        <v>1.23854</v>
      </c>
      <c r="I178">
        <v>1.26546</v>
      </c>
      <c r="J178">
        <v>-3.0244200000000001</v>
      </c>
      <c r="K178">
        <v>6.3420000000000004E-2</v>
      </c>
      <c r="L178">
        <v>-8.5690000000000002E-2</v>
      </c>
      <c r="M178">
        <v>-22.645050000000001</v>
      </c>
      <c r="N178">
        <v>-0.56062000000000001</v>
      </c>
      <c r="O178">
        <v>373.48532999999998</v>
      </c>
      <c r="P178">
        <v>365.54250000000002</v>
      </c>
      <c r="Q178">
        <v>-19162.67596</v>
      </c>
      <c r="R178">
        <v>-9620.5236399999994</v>
      </c>
      <c r="S178" t="s">
        <v>25</v>
      </c>
      <c r="T178" t="e">
        <f t="shared" si="2"/>
        <v>#NAME?</v>
      </c>
      <c r="U178">
        <v>6.0200000000000002E-3</v>
      </c>
      <c r="V178">
        <v>3.0000000000000001E-5</v>
      </c>
      <c r="W178">
        <v>4.1999999999999997E-3</v>
      </c>
      <c r="X178">
        <v>4.8799999999999998E-3</v>
      </c>
      <c r="Y178">
        <v>9.6799999999999994E-3</v>
      </c>
      <c r="Z178">
        <v>0</v>
      </c>
      <c r="AA178">
        <v>0</v>
      </c>
    </row>
    <row r="179" spans="1:27" x14ac:dyDescent="0.25">
      <c r="A179">
        <v>255.81842</v>
      </c>
      <c r="B179">
        <v>26.818850000000001</v>
      </c>
      <c r="C179">
        <v>39.859929999999999</v>
      </c>
      <c r="D179">
        <v>39.746310000000001</v>
      </c>
      <c r="E179">
        <v>28.608280000000001</v>
      </c>
      <c r="F179">
        <v>-1.18512</v>
      </c>
      <c r="G179">
        <v>4.4359999999999997E-2</v>
      </c>
      <c r="H179">
        <v>1.2381599999999999</v>
      </c>
      <c r="I179">
        <v>1.26692</v>
      </c>
      <c r="J179">
        <v>-3.0244200000000001</v>
      </c>
      <c r="K179">
        <v>6.4769999999999994E-2</v>
      </c>
      <c r="L179">
        <v>-8.5639999999999994E-2</v>
      </c>
      <c r="M179">
        <v>-22.633849999999999</v>
      </c>
      <c r="N179">
        <v>-0.56325999999999998</v>
      </c>
      <c r="O179">
        <v>373.91881000000001</v>
      </c>
      <c r="P179">
        <v>365.42786000000001</v>
      </c>
      <c r="Q179">
        <v>-19167.160070000002</v>
      </c>
      <c r="R179">
        <v>-9620.9128299999993</v>
      </c>
      <c r="S179" t="s">
        <v>25</v>
      </c>
      <c r="T179" t="e">
        <f t="shared" si="2"/>
        <v>#NAME?</v>
      </c>
      <c r="U179">
        <v>6.0299999999999998E-3</v>
      </c>
      <c r="V179">
        <v>3.0000000000000001E-5</v>
      </c>
      <c r="W179">
        <v>4.2100000000000002E-3</v>
      </c>
      <c r="X179">
        <v>4.8500000000000001E-3</v>
      </c>
      <c r="Y179">
        <v>9.6799999999999994E-3</v>
      </c>
      <c r="Z179">
        <v>0</v>
      </c>
      <c r="AA179">
        <v>0</v>
      </c>
    </row>
    <row r="180" spans="1:27" x14ac:dyDescent="0.25">
      <c r="A180">
        <v>256.81837999999999</v>
      </c>
      <c r="B180">
        <v>26.82968</v>
      </c>
      <c r="C180">
        <v>39.861640000000001</v>
      </c>
      <c r="D180">
        <v>39.747720000000001</v>
      </c>
      <c r="E180">
        <v>28.617650000000001</v>
      </c>
      <c r="F180">
        <v>-1.18512</v>
      </c>
      <c r="G180">
        <v>4.539E-2</v>
      </c>
      <c r="H180">
        <v>1.2382200000000001</v>
      </c>
      <c r="I180">
        <v>1.2635799999999999</v>
      </c>
      <c r="J180">
        <v>-3.0244200000000001</v>
      </c>
      <c r="K180">
        <v>6.3710000000000003E-2</v>
      </c>
      <c r="L180">
        <v>-8.5699999999999998E-2</v>
      </c>
      <c r="M180">
        <v>-22.615259999999999</v>
      </c>
      <c r="N180">
        <v>-0.56476000000000004</v>
      </c>
      <c r="O180">
        <v>372.93162000000001</v>
      </c>
      <c r="P180">
        <v>365.44747999999998</v>
      </c>
      <c r="Q180">
        <v>-19171.50015</v>
      </c>
      <c r="R180">
        <v>-9621.1916099999999</v>
      </c>
      <c r="S180" t="s">
        <v>25</v>
      </c>
      <c r="T180" t="e">
        <f t="shared" si="2"/>
        <v>#NAME?</v>
      </c>
      <c r="U180">
        <v>6.0200000000000002E-3</v>
      </c>
      <c r="V180">
        <v>3.0000000000000001E-5</v>
      </c>
      <c r="W180">
        <v>4.1999999999999997E-3</v>
      </c>
      <c r="X180">
        <v>4.8700000000000002E-3</v>
      </c>
      <c r="Y180">
        <v>9.6799999999999994E-3</v>
      </c>
      <c r="Z180">
        <v>0</v>
      </c>
      <c r="AA180">
        <v>0</v>
      </c>
    </row>
    <row r="181" spans="1:27" x14ac:dyDescent="0.25">
      <c r="A181">
        <v>257.81839000000002</v>
      </c>
      <c r="B181">
        <v>26.8401</v>
      </c>
      <c r="C181">
        <v>39.863529999999997</v>
      </c>
      <c r="D181">
        <v>39.749780000000001</v>
      </c>
      <c r="E181">
        <v>28.625689999999999</v>
      </c>
      <c r="F181">
        <v>-1.18512</v>
      </c>
      <c r="G181">
        <v>4.614E-2</v>
      </c>
      <c r="H181">
        <v>1.2396499999999999</v>
      </c>
      <c r="I181">
        <v>1.2648200000000001</v>
      </c>
      <c r="J181">
        <v>-3.0244200000000001</v>
      </c>
      <c r="K181">
        <v>6.3759999999999997E-2</v>
      </c>
      <c r="L181">
        <v>-8.5730000000000001E-2</v>
      </c>
      <c r="M181">
        <v>-22.585190000000001</v>
      </c>
      <c r="N181">
        <v>-0.56388000000000005</v>
      </c>
      <c r="O181">
        <v>373.29723000000001</v>
      </c>
      <c r="P181">
        <v>365.86810000000003</v>
      </c>
      <c r="Q181">
        <v>-19175.468580000001</v>
      </c>
      <c r="R181">
        <v>-9621.5462800000005</v>
      </c>
      <c r="S181" t="s">
        <v>25</v>
      </c>
      <c r="T181" t="e">
        <f t="shared" si="2"/>
        <v>#NAME?</v>
      </c>
      <c r="U181">
        <v>6.0200000000000002E-3</v>
      </c>
      <c r="V181">
        <v>3.0000000000000001E-5</v>
      </c>
      <c r="W181">
        <v>4.1999999999999997E-3</v>
      </c>
      <c r="X181">
        <v>4.8900000000000002E-3</v>
      </c>
      <c r="Y181">
        <v>9.6900000000000007E-3</v>
      </c>
      <c r="Z181">
        <v>0</v>
      </c>
      <c r="AA181">
        <v>0</v>
      </c>
    </row>
    <row r="182" spans="1:27" x14ac:dyDescent="0.25">
      <c r="A182">
        <v>258.81839000000002</v>
      </c>
      <c r="B182">
        <v>26.850860000000001</v>
      </c>
      <c r="C182">
        <v>39.865009999999998</v>
      </c>
      <c r="D182">
        <v>39.751420000000003</v>
      </c>
      <c r="E182">
        <v>28.63344</v>
      </c>
      <c r="F182">
        <v>-1.18512</v>
      </c>
      <c r="G182">
        <v>4.691E-2</v>
      </c>
      <c r="H182">
        <v>1.2381800000000001</v>
      </c>
      <c r="I182">
        <v>1.2647299999999999</v>
      </c>
      <c r="J182">
        <v>-3.0244200000000001</v>
      </c>
      <c r="K182">
        <v>6.54E-2</v>
      </c>
      <c r="L182">
        <v>-8.5680000000000006E-2</v>
      </c>
      <c r="M182">
        <v>-22.54711</v>
      </c>
      <c r="N182">
        <v>-0.56311999999999995</v>
      </c>
      <c r="O182">
        <v>373.27217000000002</v>
      </c>
      <c r="P182">
        <v>365.43439999999998</v>
      </c>
      <c r="Q182">
        <v>-19179.443220000001</v>
      </c>
      <c r="R182">
        <v>-9621.8257400000002</v>
      </c>
      <c r="S182" t="s">
        <v>25</v>
      </c>
      <c r="T182" t="e">
        <f t="shared" si="2"/>
        <v>#NAME?</v>
      </c>
      <c r="U182">
        <v>6.0200000000000002E-3</v>
      </c>
      <c r="V182">
        <v>3.0000000000000001E-5</v>
      </c>
      <c r="W182">
        <v>4.2100000000000002E-3</v>
      </c>
      <c r="X182">
        <v>4.8999999999999998E-3</v>
      </c>
      <c r="Y182">
        <v>9.6799999999999994E-3</v>
      </c>
      <c r="Z182">
        <v>0</v>
      </c>
      <c r="AA182">
        <v>0</v>
      </c>
    </row>
    <row r="183" spans="1:27" x14ac:dyDescent="0.25">
      <c r="A183">
        <v>259.81979000000001</v>
      </c>
      <c r="B183">
        <v>26.86176</v>
      </c>
      <c r="C183">
        <v>39.866509999999998</v>
      </c>
      <c r="D183">
        <v>39.752420000000001</v>
      </c>
      <c r="E183">
        <v>28.642569999999999</v>
      </c>
      <c r="F183">
        <v>-1.18512</v>
      </c>
      <c r="G183">
        <v>4.657E-2</v>
      </c>
      <c r="H183">
        <v>1.23851</v>
      </c>
      <c r="I183">
        <v>1.26291</v>
      </c>
      <c r="J183">
        <v>-3.0244200000000001</v>
      </c>
      <c r="K183">
        <v>6.4030000000000004E-2</v>
      </c>
      <c r="L183">
        <v>-8.5699999999999998E-2</v>
      </c>
      <c r="M183">
        <v>-22.524730000000002</v>
      </c>
      <c r="N183">
        <v>-0.56562000000000001</v>
      </c>
      <c r="O183">
        <v>372.73522000000003</v>
      </c>
      <c r="P183">
        <v>365.53122999999999</v>
      </c>
      <c r="Q183">
        <v>-19183.74742</v>
      </c>
      <c r="R183">
        <v>-9622.0502500000002</v>
      </c>
      <c r="S183" t="s">
        <v>25</v>
      </c>
      <c r="T183" t="e">
        <f t="shared" si="2"/>
        <v>#NAME?</v>
      </c>
      <c r="U183">
        <v>6.0200000000000002E-3</v>
      </c>
      <c r="V183">
        <v>3.0000000000000001E-5</v>
      </c>
      <c r="W183">
        <v>4.1999999999999997E-3</v>
      </c>
      <c r="X183">
        <v>4.8900000000000002E-3</v>
      </c>
      <c r="Y183">
        <v>9.6799999999999994E-3</v>
      </c>
      <c r="Z183">
        <v>0</v>
      </c>
      <c r="AA183">
        <v>0</v>
      </c>
    </row>
    <row r="184" spans="1:27" x14ac:dyDescent="0.25">
      <c r="A184">
        <v>260.82040000000001</v>
      </c>
      <c r="B184">
        <v>26.873750000000001</v>
      </c>
      <c r="C184">
        <v>39.867609999999999</v>
      </c>
      <c r="D184">
        <v>39.754620000000003</v>
      </c>
      <c r="E184">
        <v>28.651949999999999</v>
      </c>
      <c r="F184">
        <v>-1.18512</v>
      </c>
      <c r="G184">
        <v>4.4999999999999998E-2</v>
      </c>
      <c r="H184">
        <v>1.2379</v>
      </c>
      <c r="I184">
        <v>1.2648299999999999</v>
      </c>
      <c r="J184">
        <v>-3.0244200000000001</v>
      </c>
      <c r="K184">
        <v>6.4439999999999997E-2</v>
      </c>
      <c r="L184">
        <v>-8.5669999999999996E-2</v>
      </c>
      <c r="M184">
        <v>-22.491669999999999</v>
      </c>
      <c r="N184">
        <v>-0.56015000000000004</v>
      </c>
      <c r="O184">
        <v>373.30182000000002</v>
      </c>
      <c r="P184">
        <v>365.35345999999998</v>
      </c>
      <c r="Q184">
        <v>-19188.342659999998</v>
      </c>
      <c r="R184">
        <v>-9622.3469499999992</v>
      </c>
      <c r="S184" t="s">
        <v>25</v>
      </c>
      <c r="T184" t="e">
        <f t="shared" si="2"/>
        <v>#NAME?</v>
      </c>
      <c r="U184">
        <v>6.0200000000000002E-3</v>
      </c>
      <c r="V184">
        <v>3.0000000000000001E-5</v>
      </c>
      <c r="W184">
        <v>4.2100000000000002E-3</v>
      </c>
      <c r="X184">
        <v>4.8599999999999997E-3</v>
      </c>
      <c r="Y184">
        <v>9.6799999999999994E-3</v>
      </c>
      <c r="Z184">
        <v>0</v>
      </c>
      <c r="AA184">
        <v>0</v>
      </c>
    </row>
    <row r="185" spans="1:27" x14ac:dyDescent="0.25">
      <c r="A185">
        <v>261.82157000000001</v>
      </c>
      <c r="B185">
        <v>26.88355</v>
      </c>
      <c r="C185">
        <v>39.870510000000003</v>
      </c>
      <c r="D185">
        <v>39.75658</v>
      </c>
      <c r="E185">
        <v>28.659970000000001</v>
      </c>
      <c r="F185">
        <v>-1.18512</v>
      </c>
      <c r="G185">
        <v>4.4889999999999999E-2</v>
      </c>
      <c r="H185">
        <v>1.238</v>
      </c>
      <c r="I185">
        <v>1.26559</v>
      </c>
      <c r="J185">
        <v>-3.0244200000000001</v>
      </c>
      <c r="K185">
        <v>6.4449999999999993E-2</v>
      </c>
      <c r="L185">
        <v>-8.566E-2</v>
      </c>
      <c r="M185">
        <v>-22.469239999999999</v>
      </c>
      <c r="N185">
        <v>-0.56481000000000003</v>
      </c>
      <c r="O185">
        <v>373.52422000000001</v>
      </c>
      <c r="P185">
        <v>365.38215000000002</v>
      </c>
      <c r="Q185">
        <v>-19192.173500000001</v>
      </c>
      <c r="R185">
        <v>-9622.7826600000008</v>
      </c>
      <c r="S185" t="s">
        <v>25</v>
      </c>
      <c r="T185" t="e">
        <f t="shared" si="2"/>
        <v>#NAME?</v>
      </c>
      <c r="U185">
        <v>6.0200000000000002E-3</v>
      </c>
      <c r="V185">
        <v>3.0000000000000001E-5</v>
      </c>
      <c r="W185">
        <v>4.2100000000000002E-3</v>
      </c>
      <c r="X185">
        <v>4.8599999999999997E-3</v>
      </c>
      <c r="Y185">
        <v>9.6799999999999994E-3</v>
      </c>
      <c r="Z185">
        <v>0</v>
      </c>
      <c r="AA185">
        <v>0</v>
      </c>
    </row>
    <row r="186" spans="1:27" x14ac:dyDescent="0.25">
      <c r="A186">
        <v>262.82251000000002</v>
      </c>
      <c r="B186">
        <v>26.893719999999998</v>
      </c>
      <c r="C186">
        <v>39.870809999999999</v>
      </c>
      <c r="D186">
        <v>39.758470000000003</v>
      </c>
      <c r="E186">
        <v>28.668900000000001</v>
      </c>
      <c r="F186">
        <v>-1.18512</v>
      </c>
      <c r="G186">
        <v>4.5960000000000001E-2</v>
      </c>
      <c r="H186">
        <v>1.23838</v>
      </c>
      <c r="I186">
        <v>1.26149</v>
      </c>
      <c r="J186">
        <v>-3.0244200000000001</v>
      </c>
      <c r="K186">
        <v>6.454E-2</v>
      </c>
      <c r="L186">
        <v>-8.5709999999999995E-2</v>
      </c>
      <c r="M186">
        <v>-22.45354</v>
      </c>
      <c r="N186">
        <v>-0.55693000000000004</v>
      </c>
      <c r="O186">
        <v>372.31394999999998</v>
      </c>
      <c r="P186">
        <v>365.49369000000002</v>
      </c>
      <c r="Q186">
        <v>-19196.277699999999</v>
      </c>
      <c r="R186">
        <v>-9622.9788900000003</v>
      </c>
      <c r="S186" t="s">
        <v>25</v>
      </c>
      <c r="T186" t="e">
        <f t="shared" si="2"/>
        <v>#NAME?</v>
      </c>
      <c r="U186">
        <v>6.0200000000000002E-3</v>
      </c>
      <c r="V186">
        <v>3.0000000000000001E-5</v>
      </c>
      <c r="W186">
        <v>4.2100000000000002E-3</v>
      </c>
      <c r="X186">
        <v>4.8799999999999998E-3</v>
      </c>
      <c r="Y186">
        <v>9.6799999999999994E-3</v>
      </c>
      <c r="Z186">
        <v>0</v>
      </c>
      <c r="AA186">
        <v>0</v>
      </c>
    </row>
    <row r="187" spans="1:27" x14ac:dyDescent="0.25">
      <c r="A187">
        <v>263.82263</v>
      </c>
      <c r="B187">
        <v>26.907209999999999</v>
      </c>
      <c r="C187">
        <v>39.872839999999997</v>
      </c>
      <c r="D187">
        <v>39.759929999999997</v>
      </c>
      <c r="E187">
        <v>28.678270000000001</v>
      </c>
      <c r="F187">
        <v>-1.18512</v>
      </c>
      <c r="G187">
        <v>4.632E-2</v>
      </c>
      <c r="H187">
        <v>1.2377499999999999</v>
      </c>
      <c r="I187">
        <v>1.26355</v>
      </c>
      <c r="J187">
        <v>-3.0244200000000001</v>
      </c>
      <c r="K187">
        <v>6.4420000000000005E-2</v>
      </c>
      <c r="L187">
        <v>-8.566E-2</v>
      </c>
      <c r="M187">
        <v>-22.401350000000001</v>
      </c>
      <c r="N187">
        <v>-0.55972</v>
      </c>
      <c r="O187">
        <v>372.92185000000001</v>
      </c>
      <c r="P187">
        <v>365.30950000000001</v>
      </c>
      <c r="Q187">
        <v>-19201.190839999999</v>
      </c>
      <c r="R187">
        <v>-9623.2918699999991</v>
      </c>
      <c r="S187" t="s">
        <v>25</v>
      </c>
      <c r="T187" t="e">
        <f t="shared" si="2"/>
        <v>#NAME?</v>
      </c>
      <c r="U187">
        <v>6.0200000000000002E-3</v>
      </c>
      <c r="V187">
        <v>3.0000000000000001E-5</v>
      </c>
      <c r="W187">
        <v>4.2100000000000002E-3</v>
      </c>
      <c r="X187">
        <v>4.8900000000000002E-3</v>
      </c>
      <c r="Y187">
        <v>9.6799999999999994E-3</v>
      </c>
      <c r="Z187">
        <v>0</v>
      </c>
      <c r="AA187">
        <v>0</v>
      </c>
    </row>
    <row r="188" spans="1:27" x14ac:dyDescent="0.25">
      <c r="A188">
        <v>264.82258000000002</v>
      </c>
      <c r="B188">
        <v>26.916679999999999</v>
      </c>
      <c r="C188">
        <v>39.874600000000001</v>
      </c>
      <c r="D188">
        <v>39.760509999999996</v>
      </c>
      <c r="E188">
        <v>28.686209999999999</v>
      </c>
      <c r="F188">
        <v>-1.18512</v>
      </c>
      <c r="G188">
        <v>4.4920000000000002E-2</v>
      </c>
      <c r="H188">
        <v>1.23841</v>
      </c>
      <c r="I188">
        <v>1.26295</v>
      </c>
      <c r="J188">
        <v>-3.0244200000000001</v>
      </c>
      <c r="K188">
        <v>6.3719999999999999E-2</v>
      </c>
      <c r="L188">
        <v>-8.5599999999999996E-2</v>
      </c>
      <c r="M188">
        <v>-22.382059999999999</v>
      </c>
      <c r="N188">
        <v>-0.56560999999999995</v>
      </c>
      <c r="O188">
        <v>372.74709000000001</v>
      </c>
      <c r="P188">
        <v>365.50380000000001</v>
      </c>
      <c r="Q188">
        <v>-19204.933779999999</v>
      </c>
      <c r="R188">
        <v>-9623.5009200000004</v>
      </c>
      <c r="S188" t="s">
        <v>25</v>
      </c>
      <c r="T188" t="e">
        <f t="shared" si="2"/>
        <v>#NAME?</v>
      </c>
      <c r="U188">
        <v>6.0200000000000002E-3</v>
      </c>
      <c r="V188">
        <v>3.0000000000000001E-5</v>
      </c>
      <c r="W188">
        <v>4.1999999999999997E-3</v>
      </c>
      <c r="X188">
        <v>4.8599999999999997E-3</v>
      </c>
      <c r="Y188">
        <v>9.6799999999999994E-3</v>
      </c>
      <c r="Z188">
        <v>0</v>
      </c>
      <c r="AA188">
        <v>0</v>
      </c>
    </row>
    <row r="189" spans="1:27" x14ac:dyDescent="0.25">
      <c r="A189">
        <v>265.82292000000001</v>
      </c>
      <c r="B189">
        <v>26.927209999999999</v>
      </c>
      <c r="C189">
        <v>39.875880000000002</v>
      </c>
      <c r="D189">
        <v>39.763399999999997</v>
      </c>
      <c r="E189">
        <v>28.69453</v>
      </c>
      <c r="F189">
        <v>-1.18512</v>
      </c>
      <c r="G189">
        <v>4.5159999999999999E-2</v>
      </c>
      <c r="H189">
        <v>1.2380800000000001</v>
      </c>
      <c r="I189">
        <v>1.2625900000000001</v>
      </c>
      <c r="J189">
        <v>-3.0244200000000001</v>
      </c>
      <c r="K189">
        <v>6.3339999999999994E-2</v>
      </c>
      <c r="L189">
        <v>-8.566E-2</v>
      </c>
      <c r="M189">
        <v>-22.354120000000002</v>
      </c>
      <c r="N189">
        <v>-0.55759000000000003</v>
      </c>
      <c r="O189">
        <v>372.64008000000001</v>
      </c>
      <c r="P189">
        <v>365.40697</v>
      </c>
      <c r="Q189">
        <v>-19208.988880000001</v>
      </c>
      <c r="R189">
        <v>-9623.8755899999996</v>
      </c>
      <c r="S189" t="s">
        <v>25</v>
      </c>
      <c r="T189" t="e">
        <f t="shared" si="2"/>
        <v>#NAME?</v>
      </c>
      <c r="U189">
        <v>6.0200000000000002E-3</v>
      </c>
      <c r="V189">
        <v>3.0000000000000001E-5</v>
      </c>
      <c r="W189">
        <v>4.1999999999999997E-3</v>
      </c>
      <c r="X189">
        <v>4.8700000000000002E-3</v>
      </c>
      <c r="Y189">
        <v>9.6799999999999994E-3</v>
      </c>
      <c r="Z189">
        <v>0</v>
      </c>
      <c r="AA189">
        <v>0</v>
      </c>
    </row>
    <row r="190" spans="1:27" x14ac:dyDescent="0.25">
      <c r="A190">
        <v>266.8229</v>
      </c>
      <c r="B190">
        <v>26.937239999999999</v>
      </c>
      <c r="C190">
        <v>39.877360000000003</v>
      </c>
      <c r="D190">
        <v>39.765230000000003</v>
      </c>
      <c r="E190">
        <v>28.702929999999999</v>
      </c>
      <c r="F190">
        <v>-1.18512</v>
      </c>
      <c r="G190">
        <v>4.4929999999999998E-2</v>
      </c>
      <c r="H190">
        <v>1.23804</v>
      </c>
      <c r="I190">
        <v>1.26573</v>
      </c>
      <c r="J190">
        <v>-3.0244200000000001</v>
      </c>
      <c r="K190">
        <v>6.4560000000000006E-2</v>
      </c>
      <c r="L190">
        <v>-8.5690000000000002E-2</v>
      </c>
      <c r="M190">
        <v>-22.333400000000001</v>
      </c>
      <c r="N190">
        <v>-0.55588000000000004</v>
      </c>
      <c r="O190">
        <v>373.56621999999999</v>
      </c>
      <c r="P190">
        <v>365.39296999999999</v>
      </c>
      <c r="Q190">
        <v>-19212.949280000001</v>
      </c>
      <c r="R190">
        <v>-9624.1724400000003</v>
      </c>
      <c r="S190" t="s">
        <v>25</v>
      </c>
      <c r="T190" t="e">
        <f t="shared" si="2"/>
        <v>#NAME?</v>
      </c>
      <c r="U190">
        <v>6.0299999999999998E-3</v>
      </c>
      <c r="V190">
        <v>3.0000000000000001E-5</v>
      </c>
      <c r="W190">
        <v>4.2100000000000002E-3</v>
      </c>
      <c r="X190">
        <v>4.8599999999999997E-3</v>
      </c>
      <c r="Y190">
        <v>9.6799999999999994E-3</v>
      </c>
      <c r="Z190">
        <v>0</v>
      </c>
      <c r="AA190">
        <v>0</v>
      </c>
    </row>
    <row r="191" spans="1:27" x14ac:dyDescent="0.25">
      <c r="A191">
        <v>267.82265999999998</v>
      </c>
      <c r="B191">
        <v>26.94896</v>
      </c>
      <c r="C191">
        <v>39.878999999999998</v>
      </c>
      <c r="D191">
        <v>39.766089999999998</v>
      </c>
      <c r="E191">
        <v>28.71123</v>
      </c>
      <c r="F191">
        <v>-1.18512</v>
      </c>
      <c r="G191">
        <v>4.3799999999999999E-2</v>
      </c>
      <c r="H191">
        <v>1.2377400000000001</v>
      </c>
      <c r="I191">
        <v>1.2612399999999999</v>
      </c>
      <c r="J191">
        <v>-3.0244200000000001</v>
      </c>
      <c r="K191">
        <v>6.4960000000000004E-2</v>
      </c>
      <c r="L191">
        <v>-8.5650000000000004E-2</v>
      </c>
      <c r="M191">
        <v>-22.290220000000001</v>
      </c>
      <c r="N191">
        <v>-0.55974999999999997</v>
      </c>
      <c r="O191">
        <v>372.24108999999999</v>
      </c>
      <c r="P191">
        <v>365.30534</v>
      </c>
      <c r="Q191">
        <v>-19217.25548</v>
      </c>
      <c r="R191">
        <v>-9624.3963600000006</v>
      </c>
      <c r="S191" t="s">
        <v>25</v>
      </c>
      <c r="T191" t="e">
        <f t="shared" si="2"/>
        <v>#NAME?</v>
      </c>
      <c r="U191">
        <v>6.0200000000000002E-3</v>
      </c>
      <c r="V191">
        <v>3.0000000000000001E-5</v>
      </c>
      <c r="W191">
        <v>4.2100000000000002E-3</v>
      </c>
      <c r="X191">
        <v>4.8399999999999997E-3</v>
      </c>
      <c r="Y191">
        <v>9.6799999999999994E-3</v>
      </c>
      <c r="Z191">
        <v>0</v>
      </c>
      <c r="AA191">
        <v>0</v>
      </c>
    </row>
    <row r="192" spans="1:27" x14ac:dyDescent="0.25">
      <c r="A192">
        <v>268.82303000000002</v>
      </c>
      <c r="B192">
        <v>26.959610000000001</v>
      </c>
      <c r="C192">
        <v>39.880629999999996</v>
      </c>
      <c r="D192">
        <v>39.767060000000001</v>
      </c>
      <c r="E192">
        <v>28.721250000000001</v>
      </c>
      <c r="F192">
        <v>-1.18512</v>
      </c>
      <c r="G192">
        <v>4.3779999999999999E-2</v>
      </c>
      <c r="H192">
        <v>1.23682</v>
      </c>
      <c r="I192">
        <v>1.2651600000000001</v>
      </c>
      <c r="J192">
        <v>-3.0244200000000001</v>
      </c>
      <c r="K192">
        <v>6.4839999999999995E-2</v>
      </c>
      <c r="L192">
        <v>-8.5639999999999994E-2</v>
      </c>
      <c r="M192">
        <v>-22.282229999999998</v>
      </c>
      <c r="N192">
        <v>-0.56303000000000003</v>
      </c>
      <c r="O192">
        <v>373.39699999999999</v>
      </c>
      <c r="P192">
        <v>365.03305</v>
      </c>
      <c r="Q192">
        <v>-19221.699000000001</v>
      </c>
      <c r="R192">
        <v>-9624.6293499999992</v>
      </c>
      <c r="S192" t="s">
        <v>25</v>
      </c>
      <c r="T192" t="e">
        <f t="shared" si="2"/>
        <v>#NAME?</v>
      </c>
      <c r="U192">
        <v>6.0200000000000002E-3</v>
      </c>
      <c r="V192">
        <v>3.0000000000000001E-5</v>
      </c>
      <c r="W192">
        <v>4.2100000000000002E-3</v>
      </c>
      <c r="X192">
        <v>4.8399999999999997E-3</v>
      </c>
      <c r="Y192">
        <v>9.6699999999999998E-3</v>
      </c>
      <c r="Z192">
        <v>0</v>
      </c>
      <c r="AA192">
        <v>0</v>
      </c>
    </row>
    <row r="193" spans="1:27" x14ac:dyDescent="0.25">
      <c r="A193">
        <v>269.82274999999998</v>
      </c>
      <c r="B193">
        <v>26.969639999999998</v>
      </c>
      <c r="C193">
        <v>39.881839999999997</v>
      </c>
      <c r="D193">
        <v>39.7682</v>
      </c>
      <c r="E193">
        <v>28.729620000000001</v>
      </c>
      <c r="F193">
        <v>-1.18512</v>
      </c>
      <c r="G193">
        <v>4.5760000000000002E-2</v>
      </c>
      <c r="H193">
        <v>1.2375799999999999</v>
      </c>
      <c r="I193">
        <v>1.2656099999999999</v>
      </c>
      <c r="J193">
        <v>-3.0244200000000001</v>
      </c>
      <c r="K193">
        <v>6.4409999999999995E-2</v>
      </c>
      <c r="L193">
        <v>-8.5720000000000005E-2</v>
      </c>
      <c r="M193">
        <v>-22.261310000000002</v>
      </c>
      <c r="N193">
        <v>-0.56337000000000004</v>
      </c>
      <c r="O193">
        <v>373.52985999999999</v>
      </c>
      <c r="P193">
        <v>365.25837000000001</v>
      </c>
      <c r="Q193">
        <v>-19225.65727</v>
      </c>
      <c r="R193">
        <v>-9624.8407999999999</v>
      </c>
      <c r="S193" t="s">
        <v>25</v>
      </c>
      <c r="T193" t="e">
        <f t="shared" si="2"/>
        <v>#NAME?</v>
      </c>
      <c r="U193">
        <v>6.0200000000000002E-3</v>
      </c>
      <c r="V193">
        <v>3.0000000000000001E-5</v>
      </c>
      <c r="W193">
        <v>4.2100000000000002E-3</v>
      </c>
      <c r="X193">
        <v>4.8799999999999998E-3</v>
      </c>
      <c r="Y193">
        <v>9.6799999999999994E-3</v>
      </c>
      <c r="Z193">
        <v>0</v>
      </c>
      <c r="AA193">
        <v>0</v>
      </c>
    </row>
    <row r="194" spans="1:27" x14ac:dyDescent="0.25">
      <c r="A194">
        <v>270.82274000000001</v>
      </c>
      <c r="B194">
        <v>26.980239999999998</v>
      </c>
      <c r="C194">
        <v>39.883110000000002</v>
      </c>
      <c r="D194">
        <v>39.770740000000004</v>
      </c>
      <c r="E194">
        <v>28.737500000000001</v>
      </c>
      <c r="F194">
        <v>-1.18512</v>
      </c>
      <c r="G194">
        <v>4.5710000000000001E-2</v>
      </c>
      <c r="H194">
        <v>1.2382299999999999</v>
      </c>
      <c r="I194">
        <v>1.2651399999999999</v>
      </c>
      <c r="J194">
        <v>-3.0244200000000001</v>
      </c>
      <c r="K194">
        <v>6.4460000000000003E-2</v>
      </c>
      <c r="L194">
        <v>-8.5639999999999994E-2</v>
      </c>
      <c r="M194">
        <v>-22.226839999999999</v>
      </c>
      <c r="N194">
        <v>-0.55703999999999998</v>
      </c>
      <c r="O194">
        <v>373.39228000000003</v>
      </c>
      <c r="P194">
        <v>365.45093000000003</v>
      </c>
      <c r="Q194">
        <v>-19229.630829999998</v>
      </c>
      <c r="R194">
        <v>-9625.1824500000002</v>
      </c>
      <c r="S194" t="s">
        <v>25</v>
      </c>
      <c r="T194" t="e">
        <f t="shared" ref="T194:T212" si="3">-Inf</f>
        <v>#NAME?</v>
      </c>
      <c r="U194">
        <v>6.0200000000000002E-3</v>
      </c>
      <c r="V194">
        <v>3.0000000000000001E-5</v>
      </c>
      <c r="W194">
        <v>4.2100000000000002E-3</v>
      </c>
      <c r="X194">
        <v>4.8799999999999998E-3</v>
      </c>
      <c r="Y194">
        <v>9.6799999999999994E-3</v>
      </c>
      <c r="Z194">
        <v>0</v>
      </c>
      <c r="AA194">
        <v>0</v>
      </c>
    </row>
    <row r="195" spans="1:27" x14ac:dyDescent="0.25">
      <c r="A195">
        <v>271.82272</v>
      </c>
      <c r="B195">
        <v>26.991810000000001</v>
      </c>
      <c r="C195">
        <v>39.883859999999999</v>
      </c>
      <c r="D195">
        <v>39.771999999999998</v>
      </c>
      <c r="E195">
        <v>28.74691</v>
      </c>
      <c r="F195">
        <v>-1.18512</v>
      </c>
      <c r="G195">
        <v>4.4179999999999997E-2</v>
      </c>
      <c r="H195">
        <v>1.2375400000000001</v>
      </c>
      <c r="I195">
        <v>1.2638799999999999</v>
      </c>
      <c r="J195">
        <v>-3.0244200000000001</v>
      </c>
      <c r="K195">
        <v>6.3369999999999996E-2</v>
      </c>
      <c r="L195">
        <v>-8.5610000000000006E-2</v>
      </c>
      <c r="M195">
        <v>-22.1995</v>
      </c>
      <c r="N195">
        <v>-0.55450999999999995</v>
      </c>
      <c r="O195">
        <v>373.01907999999997</v>
      </c>
      <c r="P195">
        <v>365.24527999999998</v>
      </c>
      <c r="Q195">
        <v>-19234.143599999999</v>
      </c>
      <c r="R195">
        <v>-9625.3621500000008</v>
      </c>
      <c r="S195" t="s">
        <v>25</v>
      </c>
      <c r="T195" t="e">
        <f t="shared" si="3"/>
        <v>#NAME?</v>
      </c>
      <c r="U195">
        <v>6.0200000000000002E-3</v>
      </c>
      <c r="V195">
        <v>3.0000000000000001E-5</v>
      </c>
      <c r="W195">
        <v>4.1999999999999997E-3</v>
      </c>
      <c r="X195">
        <v>4.8500000000000001E-3</v>
      </c>
      <c r="Y195">
        <v>9.6799999999999994E-3</v>
      </c>
      <c r="Z195">
        <v>0</v>
      </c>
      <c r="AA195">
        <v>0</v>
      </c>
    </row>
    <row r="196" spans="1:27" x14ac:dyDescent="0.25">
      <c r="A196">
        <v>272.82276999999999</v>
      </c>
      <c r="B196">
        <v>27.002269999999999</v>
      </c>
      <c r="C196">
        <v>39.885750000000002</v>
      </c>
      <c r="D196">
        <v>39.772669999999998</v>
      </c>
      <c r="E196">
        <v>28.755289999999999</v>
      </c>
      <c r="F196">
        <v>-1.18512</v>
      </c>
      <c r="G196">
        <v>4.4450000000000003E-2</v>
      </c>
      <c r="H196">
        <v>1.23821</v>
      </c>
      <c r="I196">
        <v>1.26119</v>
      </c>
      <c r="J196">
        <v>-3.0244200000000001</v>
      </c>
      <c r="K196">
        <v>6.5490000000000007E-2</v>
      </c>
      <c r="L196">
        <v>-8.5669999999999996E-2</v>
      </c>
      <c r="M196">
        <v>-22.173210000000001</v>
      </c>
      <c r="N196">
        <v>-0.56059999999999999</v>
      </c>
      <c r="O196">
        <v>372.22582</v>
      </c>
      <c r="P196">
        <v>365.44407999999999</v>
      </c>
      <c r="Q196">
        <v>-19238.198100000001</v>
      </c>
      <c r="R196">
        <v>-9625.59267</v>
      </c>
      <c r="S196" t="s">
        <v>25</v>
      </c>
      <c r="T196" t="e">
        <f t="shared" si="3"/>
        <v>#NAME?</v>
      </c>
      <c r="U196">
        <v>6.0200000000000002E-3</v>
      </c>
      <c r="V196">
        <v>3.0000000000000001E-5</v>
      </c>
      <c r="W196">
        <v>4.2100000000000002E-3</v>
      </c>
      <c r="X196">
        <v>4.8500000000000001E-3</v>
      </c>
      <c r="Y196">
        <v>9.6799999999999994E-3</v>
      </c>
      <c r="Z196">
        <v>0</v>
      </c>
      <c r="AA196">
        <v>0</v>
      </c>
    </row>
    <row r="197" spans="1:27" x14ac:dyDescent="0.25">
      <c r="A197">
        <v>273.82355999999999</v>
      </c>
      <c r="B197">
        <v>27.01183</v>
      </c>
      <c r="C197">
        <v>39.886699999999998</v>
      </c>
      <c r="D197">
        <v>39.774729999999998</v>
      </c>
      <c r="E197">
        <v>28.76341</v>
      </c>
      <c r="F197">
        <v>-1.18512</v>
      </c>
      <c r="G197">
        <v>4.4769999999999997E-2</v>
      </c>
      <c r="H197">
        <v>1.2389699999999999</v>
      </c>
      <c r="I197">
        <v>1.26329</v>
      </c>
      <c r="J197">
        <v>-3.0244200000000001</v>
      </c>
      <c r="K197">
        <v>6.4780000000000004E-2</v>
      </c>
      <c r="L197">
        <v>-8.5739999999999997E-2</v>
      </c>
      <c r="M197">
        <v>-22.155049999999999</v>
      </c>
      <c r="N197">
        <v>-0.55508999999999997</v>
      </c>
      <c r="O197">
        <v>372.84546</v>
      </c>
      <c r="P197">
        <v>365.66775999999999</v>
      </c>
      <c r="Q197">
        <v>-19242.000690000001</v>
      </c>
      <c r="R197">
        <v>-9625.8615200000004</v>
      </c>
      <c r="S197" t="s">
        <v>25</v>
      </c>
      <c r="T197" t="e">
        <f t="shared" si="3"/>
        <v>#NAME?</v>
      </c>
      <c r="U197">
        <v>6.0200000000000002E-3</v>
      </c>
      <c r="V197">
        <v>3.0000000000000001E-5</v>
      </c>
      <c r="W197">
        <v>4.2100000000000002E-3</v>
      </c>
      <c r="X197">
        <v>4.8599999999999997E-3</v>
      </c>
      <c r="Y197">
        <v>9.6799999999999994E-3</v>
      </c>
      <c r="Z197">
        <v>0</v>
      </c>
      <c r="AA197">
        <v>0</v>
      </c>
    </row>
    <row r="198" spans="1:27" x14ac:dyDescent="0.25">
      <c r="A198">
        <v>274.82362000000001</v>
      </c>
      <c r="B198">
        <v>27.022320000000001</v>
      </c>
      <c r="C198">
        <v>39.889360000000003</v>
      </c>
      <c r="D198">
        <v>39.77608</v>
      </c>
      <c r="E198">
        <v>28.77253</v>
      </c>
      <c r="F198">
        <v>-1.18512</v>
      </c>
      <c r="G198">
        <v>4.5490000000000003E-2</v>
      </c>
      <c r="H198">
        <v>1.23733</v>
      </c>
      <c r="I198">
        <v>1.2636499999999999</v>
      </c>
      <c r="J198">
        <v>-3.0244200000000001</v>
      </c>
      <c r="K198">
        <v>6.5049999999999997E-2</v>
      </c>
      <c r="L198">
        <v>-8.5709999999999995E-2</v>
      </c>
      <c r="M198">
        <v>-22.137609999999999</v>
      </c>
      <c r="N198">
        <v>-0.56155999999999995</v>
      </c>
      <c r="O198">
        <v>372.95289000000002</v>
      </c>
      <c r="P198">
        <v>365.18405999999999</v>
      </c>
      <c r="Q198">
        <v>-19246.218659999999</v>
      </c>
      <c r="R198">
        <v>-9626.2210799999993</v>
      </c>
      <c r="S198" t="s">
        <v>25</v>
      </c>
      <c r="T198" t="e">
        <f t="shared" si="3"/>
        <v>#NAME?</v>
      </c>
      <c r="U198">
        <v>6.0200000000000002E-3</v>
      </c>
      <c r="V198">
        <v>3.0000000000000001E-5</v>
      </c>
      <c r="W198">
        <v>4.2100000000000002E-3</v>
      </c>
      <c r="X198">
        <v>4.8700000000000002E-3</v>
      </c>
      <c r="Y198">
        <v>9.6799999999999994E-3</v>
      </c>
      <c r="Z198">
        <v>0</v>
      </c>
      <c r="AA198">
        <v>0</v>
      </c>
    </row>
    <row r="199" spans="1:27" x14ac:dyDescent="0.25">
      <c r="A199">
        <v>275.82355999999999</v>
      </c>
      <c r="B199">
        <v>27.035029999999999</v>
      </c>
      <c r="C199">
        <v>39.888559999999998</v>
      </c>
      <c r="D199">
        <v>39.777729999999998</v>
      </c>
      <c r="E199">
        <v>28.782209999999999</v>
      </c>
      <c r="F199">
        <v>-1.18512</v>
      </c>
      <c r="G199">
        <v>4.6030000000000001E-2</v>
      </c>
      <c r="H199">
        <v>1.23743</v>
      </c>
      <c r="I199">
        <v>1.26597</v>
      </c>
      <c r="J199">
        <v>-3.0244200000000001</v>
      </c>
      <c r="K199">
        <v>6.4019999999999994E-2</v>
      </c>
      <c r="L199">
        <v>-8.5720000000000005E-2</v>
      </c>
      <c r="M199">
        <v>-22.099319999999999</v>
      </c>
      <c r="N199">
        <v>-0.54944000000000004</v>
      </c>
      <c r="O199">
        <v>373.63765000000001</v>
      </c>
      <c r="P199">
        <v>365.21296999999998</v>
      </c>
      <c r="Q199">
        <v>-19251.035639999998</v>
      </c>
      <c r="R199">
        <v>-9626.2983899999999</v>
      </c>
      <c r="S199" t="s">
        <v>25</v>
      </c>
      <c r="T199" t="e">
        <f t="shared" si="3"/>
        <v>#NAME?</v>
      </c>
      <c r="U199">
        <v>6.0299999999999998E-3</v>
      </c>
      <c r="V199">
        <v>3.0000000000000001E-5</v>
      </c>
      <c r="W199">
        <v>4.1999999999999997E-3</v>
      </c>
      <c r="X199">
        <v>4.8799999999999998E-3</v>
      </c>
      <c r="Y199">
        <v>9.6799999999999994E-3</v>
      </c>
      <c r="Z199">
        <v>0</v>
      </c>
      <c r="AA199">
        <v>0</v>
      </c>
    </row>
    <row r="200" spans="1:27" x14ac:dyDescent="0.25">
      <c r="A200">
        <v>276.82377000000002</v>
      </c>
      <c r="B200">
        <v>27.045649999999998</v>
      </c>
      <c r="C200">
        <v>39.890929999999997</v>
      </c>
      <c r="D200">
        <v>39.778950000000002</v>
      </c>
      <c r="E200">
        <v>28.7911</v>
      </c>
      <c r="F200">
        <v>-1.18512</v>
      </c>
      <c r="G200">
        <v>4.5229999999999999E-2</v>
      </c>
      <c r="H200">
        <v>1.2378199999999999</v>
      </c>
      <c r="I200">
        <v>1.2636700000000001</v>
      </c>
      <c r="J200">
        <v>-3.0244200000000001</v>
      </c>
      <c r="K200">
        <v>6.3990000000000005E-2</v>
      </c>
      <c r="L200">
        <v>-8.5690000000000002E-2</v>
      </c>
      <c r="M200">
        <v>-22.077529999999999</v>
      </c>
      <c r="N200">
        <v>-0.55510000000000004</v>
      </c>
      <c r="O200">
        <v>372.95859000000002</v>
      </c>
      <c r="P200">
        <v>365.32942000000003</v>
      </c>
      <c r="Q200">
        <v>-19255.232919999999</v>
      </c>
      <c r="R200">
        <v>-9626.6199199999992</v>
      </c>
      <c r="S200" t="s">
        <v>25</v>
      </c>
      <c r="T200" t="e">
        <f t="shared" si="3"/>
        <v>#NAME?</v>
      </c>
      <c r="U200">
        <v>6.0200000000000002E-3</v>
      </c>
      <c r="V200">
        <v>3.0000000000000001E-5</v>
      </c>
      <c r="W200">
        <v>4.1999999999999997E-3</v>
      </c>
      <c r="X200">
        <v>4.8700000000000002E-3</v>
      </c>
      <c r="Y200">
        <v>9.6799999999999994E-3</v>
      </c>
      <c r="Z200">
        <v>0</v>
      </c>
      <c r="AA200">
        <v>0</v>
      </c>
    </row>
    <row r="201" spans="1:27" x14ac:dyDescent="0.25">
      <c r="A201">
        <v>277.82362000000001</v>
      </c>
      <c r="B201">
        <v>27.055689999999998</v>
      </c>
      <c r="C201">
        <v>39.89208</v>
      </c>
      <c r="D201">
        <v>39.779690000000002</v>
      </c>
      <c r="E201">
        <v>28.800149999999999</v>
      </c>
      <c r="F201">
        <v>-1.18512</v>
      </c>
      <c r="G201">
        <v>4.3619999999999999E-2</v>
      </c>
      <c r="H201">
        <v>1.2373000000000001</v>
      </c>
      <c r="I201">
        <v>1.26335</v>
      </c>
      <c r="J201">
        <v>-3.0244200000000001</v>
      </c>
      <c r="K201">
        <v>6.3689999999999997E-2</v>
      </c>
      <c r="L201">
        <v>-8.5709999999999995E-2</v>
      </c>
      <c r="M201">
        <v>-22.064920000000001</v>
      </c>
      <c r="N201">
        <v>-0.55718000000000001</v>
      </c>
      <c r="O201">
        <v>372.86227000000002</v>
      </c>
      <c r="P201">
        <v>365.17665</v>
      </c>
      <c r="Q201">
        <v>-19259.34129</v>
      </c>
      <c r="R201">
        <v>-9626.7900200000004</v>
      </c>
      <c r="S201" t="s">
        <v>25</v>
      </c>
      <c r="T201" t="e">
        <f t="shared" si="3"/>
        <v>#NAME?</v>
      </c>
      <c r="U201">
        <v>6.0200000000000002E-3</v>
      </c>
      <c r="V201">
        <v>3.0000000000000001E-5</v>
      </c>
      <c r="W201">
        <v>4.1999999999999997E-3</v>
      </c>
      <c r="X201">
        <v>4.8399999999999997E-3</v>
      </c>
      <c r="Y201">
        <v>9.6799999999999994E-3</v>
      </c>
      <c r="Z201">
        <v>0</v>
      </c>
      <c r="AA201">
        <v>0</v>
      </c>
    </row>
    <row r="202" spans="1:27" x14ac:dyDescent="0.25">
      <c r="A202">
        <v>278.82357000000002</v>
      </c>
      <c r="B202">
        <v>27.066410000000001</v>
      </c>
      <c r="C202">
        <v>39.892679999999999</v>
      </c>
      <c r="D202">
        <v>39.781170000000003</v>
      </c>
      <c r="E202">
        <v>28.80846</v>
      </c>
      <c r="F202">
        <v>-1.18512</v>
      </c>
      <c r="G202">
        <v>4.4979999999999999E-2</v>
      </c>
      <c r="H202">
        <v>1.2373700000000001</v>
      </c>
      <c r="I202">
        <v>1.26223</v>
      </c>
      <c r="J202">
        <v>-3.0244200000000001</v>
      </c>
      <c r="K202">
        <v>6.3630000000000006E-2</v>
      </c>
      <c r="L202">
        <v>-8.5669999999999996E-2</v>
      </c>
      <c r="M202">
        <v>-22.034500000000001</v>
      </c>
      <c r="N202">
        <v>-0.55283000000000004</v>
      </c>
      <c r="O202">
        <v>372.53408000000002</v>
      </c>
      <c r="P202">
        <v>365.19671</v>
      </c>
      <c r="Q202">
        <v>-19263.437620000001</v>
      </c>
      <c r="R202">
        <v>-9626.9757499999996</v>
      </c>
      <c r="S202" t="s">
        <v>25</v>
      </c>
      <c r="T202" t="e">
        <f t="shared" si="3"/>
        <v>#NAME?</v>
      </c>
      <c r="U202">
        <v>6.0200000000000002E-3</v>
      </c>
      <c r="V202">
        <v>3.0000000000000001E-5</v>
      </c>
      <c r="W202">
        <v>4.1999999999999997E-3</v>
      </c>
      <c r="X202">
        <v>4.8599999999999997E-3</v>
      </c>
      <c r="Y202">
        <v>9.6799999999999994E-3</v>
      </c>
      <c r="Z202">
        <v>0</v>
      </c>
      <c r="AA202">
        <v>0</v>
      </c>
    </row>
    <row r="203" spans="1:27" x14ac:dyDescent="0.25">
      <c r="A203">
        <v>279.82357000000002</v>
      </c>
      <c r="B203">
        <v>27.07807</v>
      </c>
      <c r="C203">
        <v>39.894739999999999</v>
      </c>
      <c r="D203">
        <v>39.782519999999998</v>
      </c>
      <c r="E203">
        <v>28.817340000000002</v>
      </c>
      <c r="F203">
        <v>-1.18512</v>
      </c>
      <c r="G203">
        <v>4.5659999999999999E-2</v>
      </c>
      <c r="H203">
        <v>1.2378400000000001</v>
      </c>
      <c r="I203">
        <v>1.26484</v>
      </c>
      <c r="J203">
        <v>-3.0244200000000001</v>
      </c>
      <c r="K203">
        <v>6.4820000000000003E-2</v>
      </c>
      <c r="L203">
        <v>-8.5669999999999996E-2</v>
      </c>
      <c r="M203">
        <v>-21.999310000000001</v>
      </c>
      <c r="N203">
        <v>-0.55632000000000004</v>
      </c>
      <c r="O203">
        <v>373.30243000000002</v>
      </c>
      <c r="P203">
        <v>365.33327000000003</v>
      </c>
      <c r="Q203">
        <v>-19267.8573</v>
      </c>
      <c r="R203">
        <v>-9627.2825400000002</v>
      </c>
      <c r="S203" t="s">
        <v>25</v>
      </c>
      <c r="T203" t="e">
        <f t="shared" si="3"/>
        <v>#NAME?</v>
      </c>
      <c r="U203">
        <v>6.0200000000000002E-3</v>
      </c>
      <c r="V203">
        <v>3.0000000000000001E-5</v>
      </c>
      <c r="W203">
        <v>4.2100000000000002E-3</v>
      </c>
      <c r="X203">
        <v>4.8799999999999998E-3</v>
      </c>
      <c r="Y203">
        <v>9.6799999999999994E-3</v>
      </c>
      <c r="Z203">
        <v>0</v>
      </c>
      <c r="AA203">
        <v>0</v>
      </c>
    </row>
    <row r="204" spans="1:27" x14ac:dyDescent="0.25">
      <c r="A204">
        <v>280.82362999999998</v>
      </c>
      <c r="B204">
        <v>27.088170000000002</v>
      </c>
      <c r="C204">
        <v>39.896259999999998</v>
      </c>
      <c r="D204">
        <v>39.784140000000001</v>
      </c>
      <c r="E204">
        <v>28.825610000000001</v>
      </c>
      <c r="F204">
        <v>-1.18512</v>
      </c>
      <c r="G204">
        <v>4.6609999999999999E-2</v>
      </c>
      <c r="H204">
        <v>1.2372700000000001</v>
      </c>
      <c r="I204">
        <v>1.26224</v>
      </c>
      <c r="J204">
        <v>-3.0244200000000001</v>
      </c>
      <c r="K204">
        <v>6.5420000000000006E-2</v>
      </c>
      <c r="L204">
        <v>-8.5709999999999995E-2</v>
      </c>
      <c r="M204">
        <v>-21.97616</v>
      </c>
      <c r="N204">
        <v>-0.55583000000000005</v>
      </c>
      <c r="O204">
        <v>372.53489000000002</v>
      </c>
      <c r="P204">
        <v>365.16640000000001</v>
      </c>
      <c r="Q204">
        <v>-19271.812720000002</v>
      </c>
      <c r="R204">
        <v>-9627.5637999999999</v>
      </c>
      <c r="S204" t="s">
        <v>25</v>
      </c>
      <c r="T204" t="e">
        <f t="shared" si="3"/>
        <v>#NAME?</v>
      </c>
      <c r="U204">
        <v>6.0200000000000002E-3</v>
      </c>
      <c r="V204">
        <v>3.0000000000000001E-5</v>
      </c>
      <c r="W204">
        <v>4.2100000000000002E-3</v>
      </c>
      <c r="X204">
        <v>4.8900000000000002E-3</v>
      </c>
      <c r="Y204">
        <v>9.6799999999999994E-3</v>
      </c>
      <c r="Z204">
        <v>0</v>
      </c>
      <c r="AA204">
        <v>0</v>
      </c>
    </row>
    <row r="205" spans="1:27" x14ac:dyDescent="0.25">
      <c r="A205">
        <v>281.82348000000002</v>
      </c>
      <c r="B205">
        <v>27.09845</v>
      </c>
      <c r="C205">
        <v>39.897559999999999</v>
      </c>
      <c r="D205">
        <v>39.785739999999997</v>
      </c>
      <c r="E205">
        <v>28.833839999999999</v>
      </c>
      <c r="F205">
        <v>-1.18512</v>
      </c>
      <c r="G205">
        <v>4.5539999999999997E-2</v>
      </c>
      <c r="H205">
        <v>1.2366200000000001</v>
      </c>
      <c r="I205">
        <v>1.2635799999999999</v>
      </c>
      <c r="J205">
        <v>-3.0244200000000001</v>
      </c>
      <c r="K205">
        <v>6.3640000000000002E-2</v>
      </c>
      <c r="L205">
        <v>-8.5639999999999994E-2</v>
      </c>
      <c r="M205">
        <v>-21.950130000000001</v>
      </c>
      <c r="N205">
        <v>-0.55432000000000003</v>
      </c>
      <c r="O205">
        <v>372.93020000000001</v>
      </c>
      <c r="P205">
        <v>364.97492</v>
      </c>
      <c r="Q205">
        <v>-19275.7961</v>
      </c>
      <c r="R205">
        <v>-9627.8237300000001</v>
      </c>
      <c r="S205" t="s">
        <v>25</v>
      </c>
      <c r="T205" t="e">
        <f t="shared" si="3"/>
        <v>#NAME?</v>
      </c>
      <c r="U205">
        <v>6.0200000000000002E-3</v>
      </c>
      <c r="V205">
        <v>3.0000000000000001E-5</v>
      </c>
      <c r="W205">
        <v>4.1999999999999997E-3</v>
      </c>
      <c r="X205">
        <v>4.8700000000000002E-3</v>
      </c>
      <c r="Y205">
        <v>9.6699999999999998E-3</v>
      </c>
      <c r="Z205">
        <v>0</v>
      </c>
      <c r="AA205">
        <v>0</v>
      </c>
    </row>
    <row r="206" spans="1:27" x14ac:dyDescent="0.25">
      <c r="A206">
        <v>282.8236</v>
      </c>
      <c r="B206">
        <v>27.109110000000001</v>
      </c>
      <c r="C206">
        <v>39.899090000000001</v>
      </c>
      <c r="D206">
        <v>39.787570000000002</v>
      </c>
      <c r="E206">
        <v>28.840810000000001</v>
      </c>
      <c r="F206">
        <v>-1.18512</v>
      </c>
      <c r="G206">
        <v>4.4990000000000002E-2</v>
      </c>
      <c r="H206">
        <v>1.2368399999999999</v>
      </c>
      <c r="I206">
        <v>1.2633799999999999</v>
      </c>
      <c r="J206">
        <v>-3.0244200000000001</v>
      </c>
      <c r="K206">
        <v>6.2449999999999999E-2</v>
      </c>
      <c r="L206">
        <v>-8.5669999999999996E-2</v>
      </c>
      <c r="M206">
        <v>-21.903580000000002</v>
      </c>
      <c r="N206">
        <v>-0.55281000000000002</v>
      </c>
      <c r="O206">
        <v>372.87195000000003</v>
      </c>
      <c r="P206">
        <v>365.03928999999999</v>
      </c>
      <c r="Q206">
        <v>-19279.591059999999</v>
      </c>
      <c r="R206">
        <v>-9628.1249800000005</v>
      </c>
      <c r="S206" t="s">
        <v>25</v>
      </c>
      <c r="T206" t="e">
        <f t="shared" si="3"/>
        <v>#NAME?</v>
      </c>
      <c r="U206">
        <v>6.0200000000000002E-3</v>
      </c>
      <c r="V206">
        <v>3.0000000000000001E-5</v>
      </c>
      <c r="W206">
        <v>4.1999999999999997E-3</v>
      </c>
      <c r="X206">
        <v>4.8599999999999997E-3</v>
      </c>
      <c r="Y206">
        <v>9.6699999999999998E-3</v>
      </c>
      <c r="Z206">
        <v>0</v>
      </c>
      <c r="AA206">
        <v>0</v>
      </c>
    </row>
    <row r="207" spans="1:27" x14ac:dyDescent="0.25">
      <c r="A207">
        <v>283.82407999999998</v>
      </c>
      <c r="B207">
        <v>27.1206</v>
      </c>
      <c r="C207">
        <v>39.898710000000001</v>
      </c>
      <c r="D207">
        <v>39.788649999999997</v>
      </c>
      <c r="E207">
        <v>28.849900000000002</v>
      </c>
      <c r="F207">
        <v>-1.18512</v>
      </c>
      <c r="G207">
        <v>4.4359999999999997E-2</v>
      </c>
      <c r="H207">
        <v>1.2364299999999999</v>
      </c>
      <c r="I207">
        <v>1.2627900000000001</v>
      </c>
      <c r="J207">
        <v>-3.0244200000000001</v>
      </c>
      <c r="K207">
        <v>6.4439999999999997E-2</v>
      </c>
      <c r="L207">
        <v>-8.566E-2</v>
      </c>
      <c r="M207">
        <v>-21.873239999999999</v>
      </c>
      <c r="N207">
        <v>-0.54559999999999997</v>
      </c>
      <c r="O207">
        <v>372.69875999999999</v>
      </c>
      <c r="P207">
        <v>364.91939000000002</v>
      </c>
      <c r="Q207">
        <v>-19284.021430000001</v>
      </c>
      <c r="R207">
        <v>-9628.1879200000003</v>
      </c>
      <c r="S207" t="s">
        <v>25</v>
      </c>
      <c r="T207" t="e">
        <f t="shared" si="3"/>
        <v>#NAME?</v>
      </c>
      <c r="U207">
        <v>6.0200000000000002E-3</v>
      </c>
      <c r="V207">
        <v>3.0000000000000001E-5</v>
      </c>
      <c r="W207">
        <v>4.2100000000000002E-3</v>
      </c>
      <c r="X207">
        <v>4.8500000000000001E-3</v>
      </c>
      <c r="Y207">
        <v>9.6699999999999998E-3</v>
      </c>
      <c r="Z207">
        <v>0</v>
      </c>
      <c r="AA207">
        <v>0</v>
      </c>
    </row>
    <row r="208" spans="1:27" x14ac:dyDescent="0.25">
      <c r="A208">
        <v>284.82351</v>
      </c>
      <c r="B208">
        <v>27.130790000000001</v>
      </c>
      <c r="C208">
        <v>39.901269999999997</v>
      </c>
      <c r="D208">
        <v>39.790170000000003</v>
      </c>
      <c r="E208">
        <v>28.860050000000001</v>
      </c>
      <c r="F208">
        <v>-1.18512</v>
      </c>
      <c r="G208">
        <v>4.4760000000000001E-2</v>
      </c>
      <c r="H208">
        <v>1.2348399999999999</v>
      </c>
      <c r="I208">
        <v>1.25996</v>
      </c>
      <c r="J208">
        <v>-3.0244200000000001</v>
      </c>
      <c r="K208">
        <v>6.336E-2</v>
      </c>
      <c r="L208">
        <v>-8.5690000000000002E-2</v>
      </c>
      <c r="M208">
        <v>-21.872769999999999</v>
      </c>
      <c r="N208">
        <v>-0.55079999999999996</v>
      </c>
      <c r="O208">
        <v>371.86345</v>
      </c>
      <c r="P208">
        <v>364.44945000000001</v>
      </c>
      <c r="Q208">
        <v>-19288.40148</v>
      </c>
      <c r="R208">
        <v>-9628.5537499999991</v>
      </c>
      <c r="S208" t="s">
        <v>25</v>
      </c>
      <c r="T208" t="e">
        <f t="shared" si="3"/>
        <v>#NAME?</v>
      </c>
      <c r="U208">
        <v>6.0200000000000002E-3</v>
      </c>
      <c r="V208">
        <v>3.0000000000000001E-5</v>
      </c>
      <c r="W208">
        <v>4.1999999999999997E-3</v>
      </c>
      <c r="X208">
        <v>4.8599999999999997E-3</v>
      </c>
      <c r="Y208">
        <v>9.6600000000000002E-3</v>
      </c>
      <c r="Z208">
        <v>0</v>
      </c>
      <c r="AA208">
        <v>0</v>
      </c>
    </row>
    <row r="209" spans="1:27" x14ac:dyDescent="0.25">
      <c r="A209">
        <v>285.82364000000001</v>
      </c>
      <c r="B209">
        <v>27.140519999999999</v>
      </c>
      <c r="C209">
        <v>39.902819999999998</v>
      </c>
      <c r="D209">
        <v>39.79148</v>
      </c>
      <c r="E209">
        <v>28.866949999999999</v>
      </c>
      <c r="F209">
        <v>-1.18512</v>
      </c>
      <c r="G209">
        <v>4.6190000000000002E-2</v>
      </c>
      <c r="H209">
        <v>1.2355100000000001</v>
      </c>
      <c r="I209">
        <v>1.2614300000000001</v>
      </c>
      <c r="J209">
        <v>-3.0244200000000001</v>
      </c>
      <c r="K209">
        <v>6.4729999999999996E-2</v>
      </c>
      <c r="L209">
        <v>-8.5709999999999995E-2</v>
      </c>
      <c r="M209">
        <v>-21.836960000000001</v>
      </c>
      <c r="N209">
        <v>-0.55195000000000005</v>
      </c>
      <c r="O209">
        <v>372.29759999999999</v>
      </c>
      <c r="P209">
        <v>364.64830000000001</v>
      </c>
      <c r="Q209">
        <v>-19291.981</v>
      </c>
      <c r="R209">
        <v>-9628.8100599999998</v>
      </c>
      <c r="S209" t="s">
        <v>25</v>
      </c>
      <c r="T209" t="e">
        <f t="shared" si="3"/>
        <v>#NAME?</v>
      </c>
      <c r="U209">
        <v>6.0200000000000002E-3</v>
      </c>
      <c r="V209">
        <v>3.0000000000000001E-5</v>
      </c>
      <c r="W209">
        <v>4.2100000000000002E-3</v>
      </c>
      <c r="X209">
        <v>4.8900000000000002E-3</v>
      </c>
      <c r="Y209">
        <v>9.6699999999999998E-3</v>
      </c>
      <c r="Z209">
        <v>0</v>
      </c>
      <c r="AA209">
        <v>0</v>
      </c>
    </row>
    <row r="210" spans="1:27" x14ac:dyDescent="0.25">
      <c r="A210">
        <v>286.82364000000001</v>
      </c>
      <c r="B210">
        <v>27.151029999999999</v>
      </c>
      <c r="C210">
        <v>39.90372</v>
      </c>
      <c r="D210">
        <v>39.792360000000002</v>
      </c>
      <c r="E210">
        <v>28.875070000000001</v>
      </c>
      <c r="F210">
        <v>-1.18512</v>
      </c>
      <c r="G210">
        <v>4.5809999999999997E-2</v>
      </c>
      <c r="H210">
        <v>1.2355799999999999</v>
      </c>
      <c r="I210">
        <v>1.26054</v>
      </c>
      <c r="J210">
        <v>-3.0244200000000001</v>
      </c>
      <c r="K210">
        <v>6.4610000000000001E-2</v>
      </c>
      <c r="L210">
        <v>-8.5699999999999998E-2</v>
      </c>
      <c r="M210">
        <v>-21.8066</v>
      </c>
      <c r="N210">
        <v>-0.55203999999999998</v>
      </c>
      <c r="O210">
        <v>372.0335</v>
      </c>
      <c r="P210">
        <v>364.66768000000002</v>
      </c>
      <c r="Q210">
        <v>-19295.993979999999</v>
      </c>
      <c r="R210">
        <v>-9628.9695300000003</v>
      </c>
      <c r="S210" t="s">
        <v>25</v>
      </c>
      <c r="T210" t="e">
        <f t="shared" si="3"/>
        <v>#NAME?</v>
      </c>
      <c r="U210">
        <v>6.0200000000000002E-3</v>
      </c>
      <c r="V210">
        <v>3.0000000000000001E-5</v>
      </c>
      <c r="W210">
        <v>4.2100000000000002E-3</v>
      </c>
      <c r="X210">
        <v>4.8799999999999998E-3</v>
      </c>
      <c r="Y210">
        <v>9.6699999999999998E-3</v>
      </c>
      <c r="Z210">
        <v>0</v>
      </c>
      <c r="AA210">
        <v>0</v>
      </c>
    </row>
    <row r="211" spans="1:27" x14ac:dyDescent="0.25">
      <c r="A211">
        <v>287.82396</v>
      </c>
      <c r="B211">
        <v>27.16207</v>
      </c>
      <c r="C211">
        <v>39.904440000000001</v>
      </c>
      <c r="D211">
        <v>39.79439</v>
      </c>
      <c r="E211">
        <v>28.885370000000002</v>
      </c>
      <c r="F211">
        <v>-1.18512</v>
      </c>
      <c r="G211">
        <v>4.4179999999999997E-2</v>
      </c>
      <c r="H211">
        <v>1.2358800000000001</v>
      </c>
      <c r="I211">
        <v>1.2601800000000001</v>
      </c>
      <c r="J211">
        <v>-3.0244200000000001</v>
      </c>
      <c r="K211">
        <v>6.4280000000000004E-2</v>
      </c>
      <c r="L211">
        <v>-8.5709999999999995E-2</v>
      </c>
      <c r="M211">
        <v>-21.797280000000001</v>
      </c>
      <c r="N211">
        <v>-0.54554999999999998</v>
      </c>
      <c r="O211">
        <v>371.92892999999998</v>
      </c>
      <c r="P211">
        <v>364.75513999999998</v>
      </c>
      <c r="Q211">
        <v>-19300.590029999999</v>
      </c>
      <c r="R211">
        <v>-9629.2170000000006</v>
      </c>
      <c r="S211" t="s">
        <v>25</v>
      </c>
      <c r="T211" t="e">
        <f t="shared" si="3"/>
        <v>#NAME?</v>
      </c>
      <c r="U211">
        <v>6.0200000000000002E-3</v>
      </c>
      <c r="V211">
        <v>3.0000000000000001E-5</v>
      </c>
      <c r="W211">
        <v>4.2100000000000002E-3</v>
      </c>
      <c r="X211">
        <v>4.8500000000000001E-3</v>
      </c>
      <c r="Y211">
        <v>9.6699999999999998E-3</v>
      </c>
      <c r="Z211">
        <v>0</v>
      </c>
      <c r="AA211">
        <v>0</v>
      </c>
    </row>
    <row r="212" spans="1:27" x14ac:dyDescent="0.25">
      <c r="A212">
        <v>288.82366000000002</v>
      </c>
      <c r="B212">
        <v>27.172840000000001</v>
      </c>
      <c r="C212">
        <v>39.90598</v>
      </c>
      <c r="D212">
        <v>39.795439999999999</v>
      </c>
      <c r="E212">
        <v>28.894390000000001</v>
      </c>
      <c r="F212">
        <v>-1.18512</v>
      </c>
      <c r="G212">
        <v>4.4490000000000002E-2</v>
      </c>
      <c r="H212">
        <v>1.23668</v>
      </c>
      <c r="I212">
        <v>1.26379</v>
      </c>
      <c r="J212">
        <v>-3.0244200000000001</v>
      </c>
      <c r="K212">
        <v>6.386E-2</v>
      </c>
      <c r="L212">
        <v>-8.5629999999999998E-2</v>
      </c>
      <c r="M212">
        <v>-21.775120000000001</v>
      </c>
      <c r="N212">
        <v>-0.54798999999999998</v>
      </c>
      <c r="O212">
        <v>372.99435999999997</v>
      </c>
      <c r="P212">
        <v>364.99212</v>
      </c>
      <c r="Q212">
        <v>-19304.850170000002</v>
      </c>
      <c r="R212">
        <v>-9629.4488399999991</v>
      </c>
      <c r="S212" t="s">
        <v>25</v>
      </c>
      <c r="T212" t="e">
        <f t="shared" si="3"/>
        <v>#NAME?</v>
      </c>
      <c r="U212">
        <v>6.0200000000000002E-3</v>
      </c>
      <c r="V212">
        <v>3.0000000000000001E-5</v>
      </c>
      <c r="W212">
        <v>4.1999999999999997E-3</v>
      </c>
      <c r="X212">
        <v>4.8500000000000001E-3</v>
      </c>
      <c r="Y212">
        <v>9.6699999999999998E-3</v>
      </c>
      <c r="Z212">
        <v>0</v>
      </c>
      <c r="AA212">
        <v>0</v>
      </c>
    </row>
    <row r="213" spans="1:27" x14ac:dyDescent="0.25">
      <c r="A213" t="s">
        <v>29</v>
      </c>
      <c r="B213">
        <f>AVERAGE(B12:B212)</f>
        <v>26.102151442786091</v>
      </c>
      <c r="C213">
        <f t="shared" ref="C213:I213" si="4">AVERAGE(C12:C212)</f>
        <v>39.753861741293562</v>
      </c>
      <c r="D213">
        <f t="shared" si="4"/>
        <v>39.634293432835833</v>
      </c>
      <c r="E213">
        <f t="shared" si="4"/>
        <v>28.087422985074625</v>
      </c>
      <c r="F213">
        <f t="shared" si="4"/>
        <v>-1.1851200000000048</v>
      </c>
      <c r="G213">
        <f t="shared" si="4"/>
        <v>4.5367462686567148E-2</v>
      </c>
      <c r="H213">
        <f t="shared" si="4"/>
        <v>1.237113980099503</v>
      </c>
      <c r="I213">
        <f t="shared" si="4"/>
        <v>1.2633376616915426</v>
      </c>
      <c r="J213">
        <f xml:space="preserve"> (0.234+0.235+0.236)/3</f>
        <v>0.23499999999999999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13"/>
  <sheetViews>
    <sheetView workbookViewId="0">
      <selection activeCell="A2" sqref="A2"/>
    </sheetView>
  </sheetViews>
  <sheetFormatPr defaultRowHeight="15" x14ac:dyDescent="0.25"/>
  <cols>
    <col min="2" max="2" width="11.28515625" bestFit="1" customWidth="1"/>
    <col min="3" max="3" width="12" bestFit="1" customWidth="1"/>
    <col min="4" max="4" width="13.42578125" bestFit="1" customWidth="1"/>
    <col min="5" max="5" width="12.5703125" bestFit="1" customWidth="1"/>
    <col min="6" max="6" width="15.7109375" bestFit="1" customWidth="1"/>
    <col min="7" max="7" width="17" bestFit="1" customWidth="1"/>
    <col min="8" max="8" width="20" bestFit="1" customWidth="1"/>
    <col min="9" max="9" width="19.28515625" bestFit="1" customWidth="1"/>
    <col min="10" max="10" width="15" bestFit="1" customWidth="1"/>
  </cols>
  <sheetData>
    <row r="1" spans="1:27" x14ac:dyDescent="0.25">
      <c r="A1" t="s">
        <v>28</v>
      </c>
      <c r="B1" t="s">
        <v>1</v>
      </c>
      <c r="C1" t="s">
        <v>0</v>
      </c>
      <c r="D1" t="s">
        <v>3</v>
      </c>
      <c r="E1" t="s">
        <v>2</v>
      </c>
      <c r="F1" t="s">
        <v>4</v>
      </c>
      <c r="G1" t="s">
        <v>27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</row>
    <row r="2" spans="1:27" x14ac:dyDescent="0.25">
      <c r="A2">
        <v>81.761870000000002</v>
      </c>
      <c r="B2">
        <v>24.529</v>
      </c>
      <c r="C2">
        <v>39.696820000000002</v>
      </c>
      <c r="D2">
        <v>39.559199999999997</v>
      </c>
      <c r="E2">
        <v>26.523599999999998</v>
      </c>
      <c r="F2">
        <v>-1.18512</v>
      </c>
      <c r="G2">
        <v>4.8669999999999998E-2</v>
      </c>
      <c r="H2">
        <v>1.38408</v>
      </c>
      <c r="I2">
        <v>1.4190400000000001</v>
      </c>
      <c r="J2">
        <v>-3.0244200000000001</v>
      </c>
      <c r="K2">
        <v>6.3409999999999994E-2</v>
      </c>
      <c r="L2">
        <v>-8.5620000000000002E-2</v>
      </c>
      <c r="M2">
        <v>-25.229019999999998</v>
      </c>
      <c r="N2">
        <v>-0.68228999999999995</v>
      </c>
      <c r="O2">
        <v>418.81313</v>
      </c>
      <c r="P2">
        <v>408.49641000000003</v>
      </c>
      <c r="Q2">
        <v>-18235.737260000002</v>
      </c>
      <c r="R2">
        <v>-9589.5149099999999</v>
      </c>
      <c r="S2" t="s">
        <v>25</v>
      </c>
      <c r="T2" t="e">
        <f t="shared" ref="T2:T65" si="0">-Inf</f>
        <v>#NAME?</v>
      </c>
      <c r="U2">
        <v>6.2700000000000004E-3</v>
      </c>
      <c r="V2">
        <v>3.0000000000000001E-5</v>
      </c>
      <c r="W2">
        <v>4.1999999999999997E-3</v>
      </c>
      <c r="X2">
        <v>4.9300000000000004E-3</v>
      </c>
      <c r="Y2">
        <v>1.035E-2</v>
      </c>
      <c r="Z2">
        <v>0</v>
      </c>
      <c r="AA2">
        <v>0</v>
      </c>
    </row>
    <row r="3" spans="1:27" x14ac:dyDescent="0.25">
      <c r="A3">
        <v>82.762169999999998</v>
      </c>
      <c r="B3">
        <v>24.536619999999999</v>
      </c>
      <c r="C3">
        <v>39.69444</v>
      </c>
      <c r="D3">
        <v>39.557969999999997</v>
      </c>
      <c r="E3">
        <v>26.526029999999999</v>
      </c>
      <c r="F3">
        <v>-1.18512</v>
      </c>
      <c r="G3">
        <v>4.9169999999999998E-2</v>
      </c>
      <c r="H3">
        <v>1.3846799999999999</v>
      </c>
      <c r="I3">
        <v>1.4226399999999999</v>
      </c>
      <c r="J3">
        <v>-3.0244200000000001</v>
      </c>
      <c r="K3">
        <v>6.5019999999999994E-2</v>
      </c>
      <c r="L3">
        <v>-8.5650000000000004E-2</v>
      </c>
      <c r="M3">
        <v>-25.16348</v>
      </c>
      <c r="N3">
        <v>-0.67654000000000003</v>
      </c>
      <c r="O3">
        <v>419.8777</v>
      </c>
      <c r="P3">
        <v>408.67257999999998</v>
      </c>
      <c r="Q3">
        <v>-18237.855510000001</v>
      </c>
      <c r="R3">
        <v>-9589.19175</v>
      </c>
      <c r="S3" t="s">
        <v>25</v>
      </c>
      <c r="T3" t="e">
        <f t="shared" si="0"/>
        <v>#NAME?</v>
      </c>
      <c r="U3">
        <v>6.28E-3</v>
      </c>
      <c r="V3">
        <v>3.0000000000000001E-5</v>
      </c>
      <c r="W3">
        <v>4.2100000000000002E-3</v>
      </c>
      <c r="X3">
        <v>4.9399999999999999E-3</v>
      </c>
      <c r="Y3">
        <v>1.035E-2</v>
      </c>
      <c r="Z3">
        <v>0</v>
      </c>
      <c r="AA3">
        <v>0</v>
      </c>
    </row>
    <row r="4" spans="1:27" x14ac:dyDescent="0.25">
      <c r="A4">
        <v>83.76182</v>
      </c>
      <c r="B4">
        <v>24.54372</v>
      </c>
      <c r="C4">
        <v>39.691929999999999</v>
      </c>
      <c r="D4">
        <v>39.55583</v>
      </c>
      <c r="E4">
        <v>26.528659999999999</v>
      </c>
      <c r="F4">
        <v>-1.18512</v>
      </c>
      <c r="G4">
        <v>4.9880000000000001E-2</v>
      </c>
      <c r="H4">
        <v>1.3854299999999999</v>
      </c>
      <c r="I4">
        <v>1.4191100000000001</v>
      </c>
      <c r="J4">
        <v>-3.0244200000000001</v>
      </c>
      <c r="K4">
        <v>6.6119999999999998E-2</v>
      </c>
      <c r="L4">
        <v>-8.5699999999999998E-2</v>
      </c>
      <c r="M4">
        <v>-25.1069</v>
      </c>
      <c r="N4">
        <v>-0.67474000000000001</v>
      </c>
      <c r="O4">
        <v>418.83361000000002</v>
      </c>
      <c r="P4">
        <v>408.89454999999998</v>
      </c>
      <c r="Q4">
        <v>-18239.908439999999</v>
      </c>
      <c r="R4">
        <v>-9588.7748599999995</v>
      </c>
      <c r="S4" t="s">
        <v>25</v>
      </c>
      <c r="T4" t="e">
        <f t="shared" si="0"/>
        <v>#NAME?</v>
      </c>
      <c r="U4">
        <v>6.2700000000000004E-3</v>
      </c>
      <c r="V4">
        <v>3.0000000000000001E-5</v>
      </c>
      <c r="W4">
        <v>4.2100000000000002E-3</v>
      </c>
      <c r="X4">
        <v>4.96E-3</v>
      </c>
      <c r="Y4">
        <v>1.0359999999999999E-2</v>
      </c>
      <c r="Z4">
        <v>0</v>
      </c>
      <c r="AA4">
        <v>0</v>
      </c>
    </row>
    <row r="5" spans="1:27" x14ac:dyDescent="0.25">
      <c r="A5">
        <v>84.761409999999998</v>
      </c>
      <c r="B5">
        <v>24.550329999999999</v>
      </c>
      <c r="C5">
        <v>39.690489999999997</v>
      </c>
      <c r="D5">
        <v>39.554209999999998</v>
      </c>
      <c r="E5">
        <v>26.53162</v>
      </c>
      <c r="F5">
        <v>-1.18512</v>
      </c>
      <c r="G5">
        <v>5.049E-2</v>
      </c>
      <c r="H5">
        <v>1.3853899999999999</v>
      </c>
      <c r="I5">
        <v>1.4212</v>
      </c>
      <c r="J5">
        <v>-3.0244200000000001</v>
      </c>
      <c r="K5">
        <v>6.5890000000000004E-2</v>
      </c>
      <c r="L5">
        <v>-8.566E-2</v>
      </c>
      <c r="M5">
        <v>-25.060700000000001</v>
      </c>
      <c r="N5">
        <v>-0.67562999999999995</v>
      </c>
      <c r="O5">
        <v>419.45132000000001</v>
      </c>
      <c r="P5">
        <v>408.88274999999999</v>
      </c>
      <c r="Q5">
        <v>-18241.927790000002</v>
      </c>
      <c r="R5">
        <v>-9588.5002899999999</v>
      </c>
      <c r="S5" t="s">
        <v>25</v>
      </c>
      <c r="T5" t="e">
        <f t="shared" si="0"/>
        <v>#NAME?</v>
      </c>
      <c r="U5">
        <v>6.2700000000000004E-3</v>
      </c>
      <c r="V5">
        <v>3.0000000000000001E-5</v>
      </c>
      <c r="W5">
        <v>4.2100000000000002E-3</v>
      </c>
      <c r="X5">
        <v>4.9699999999999996E-3</v>
      </c>
      <c r="Y5">
        <v>1.0359999999999999E-2</v>
      </c>
      <c r="Z5">
        <v>0</v>
      </c>
      <c r="AA5">
        <v>0</v>
      </c>
    </row>
    <row r="6" spans="1:27" x14ac:dyDescent="0.25">
      <c r="A6">
        <v>85.762770000000003</v>
      </c>
      <c r="B6">
        <v>24.557410000000001</v>
      </c>
      <c r="C6">
        <v>39.68806</v>
      </c>
      <c r="D6">
        <v>39.551769999999998</v>
      </c>
      <c r="E6">
        <v>26.534210000000002</v>
      </c>
      <c r="F6">
        <v>-1.18512</v>
      </c>
      <c r="G6">
        <v>5.0259999999999999E-2</v>
      </c>
      <c r="H6">
        <v>1.38653</v>
      </c>
      <c r="I6">
        <v>1.4197200000000001</v>
      </c>
      <c r="J6">
        <v>-3.0244200000000001</v>
      </c>
      <c r="K6">
        <v>6.5689999999999998E-2</v>
      </c>
      <c r="L6">
        <v>-8.5680000000000006E-2</v>
      </c>
      <c r="M6">
        <v>-25.00384</v>
      </c>
      <c r="N6">
        <v>-0.67566000000000004</v>
      </c>
      <c r="O6">
        <v>419.01591000000002</v>
      </c>
      <c r="P6">
        <v>409.21994000000001</v>
      </c>
      <c r="Q6">
        <v>-18243.967280000001</v>
      </c>
      <c r="R6">
        <v>-9588.0635000000002</v>
      </c>
      <c r="S6" t="s">
        <v>25</v>
      </c>
      <c r="T6" t="e">
        <f t="shared" si="0"/>
        <v>#NAME?</v>
      </c>
      <c r="U6">
        <v>6.2700000000000004E-3</v>
      </c>
      <c r="V6">
        <v>3.0000000000000001E-5</v>
      </c>
      <c r="W6">
        <v>4.2100000000000002E-3</v>
      </c>
      <c r="X6">
        <v>4.9699999999999996E-3</v>
      </c>
      <c r="Y6">
        <v>1.0359999999999999E-2</v>
      </c>
      <c r="Z6">
        <v>0</v>
      </c>
      <c r="AA6">
        <v>0</v>
      </c>
    </row>
    <row r="7" spans="1:27" x14ac:dyDescent="0.25">
      <c r="A7">
        <v>86.766379999999998</v>
      </c>
      <c r="B7">
        <v>24.56466</v>
      </c>
      <c r="C7">
        <v>39.686720000000001</v>
      </c>
      <c r="D7">
        <v>39.550229999999999</v>
      </c>
      <c r="E7">
        <v>26.536750000000001</v>
      </c>
      <c r="F7">
        <v>-1.18512</v>
      </c>
      <c r="G7">
        <v>5.1110000000000003E-2</v>
      </c>
      <c r="H7">
        <v>1.3852199999999999</v>
      </c>
      <c r="I7">
        <v>1.42147</v>
      </c>
      <c r="J7">
        <v>-3.0244200000000001</v>
      </c>
      <c r="K7">
        <v>6.6220000000000001E-2</v>
      </c>
      <c r="L7">
        <v>-8.5629999999999998E-2</v>
      </c>
      <c r="M7">
        <v>-24.944230000000001</v>
      </c>
      <c r="N7">
        <v>-0.67661000000000004</v>
      </c>
      <c r="O7">
        <v>419.53066999999999</v>
      </c>
      <c r="P7">
        <v>408.83201000000003</v>
      </c>
      <c r="Q7">
        <v>-18246.031360000001</v>
      </c>
      <c r="R7">
        <v>-9587.8058799999999</v>
      </c>
      <c r="S7" t="s">
        <v>25</v>
      </c>
      <c r="T7" t="e">
        <f t="shared" si="0"/>
        <v>#NAME?</v>
      </c>
      <c r="U7">
        <v>6.2700000000000004E-3</v>
      </c>
      <c r="V7">
        <v>3.0000000000000001E-5</v>
      </c>
      <c r="W7">
        <v>4.2100000000000002E-3</v>
      </c>
      <c r="X7">
        <v>4.9800000000000001E-3</v>
      </c>
      <c r="Y7">
        <v>1.0359999999999999E-2</v>
      </c>
      <c r="Z7">
        <v>0</v>
      </c>
      <c r="AA7">
        <v>0</v>
      </c>
    </row>
    <row r="8" spans="1:27" x14ac:dyDescent="0.25">
      <c r="A8">
        <v>87.766589999999994</v>
      </c>
      <c r="B8">
        <v>24.572209999999998</v>
      </c>
      <c r="C8">
        <v>39.68383</v>
      </c>
      <c r="D8">
        <v>39.547150000000002</v>
      </c>
      <c r="E8">
        <v>26.53988</v>
      </c>
      <c r="F8">
        <v>-1.18512</v>
      </c>
      <c r="G8">
        <v>5.0369999999999998E-2</v>
      </c>
      <c r="H8">
        <v>1.3855599999999999</v>
      </c>
      <c r="I8">
        <v>1.42099</v>
      </c>
      <c r="J8">
        <v>-3.0244200000000001</v>
      </c>
      <c r="K8">
        <v>6.6040000000000001E-2</v>
      </c>
      <c r="L8">
        <v>-8.5680000000000006E-2</v>
      </c>
      <c r="M8">
        <v>-24.888380000000002</v>
      </c>
      <c r="N8">
        <v>-0.67757999999999996</v>
      </c>
      <c r="O8">
        <v>419.39064999999999</v>
      </c>
      <c r="P8">
        <v>408.93400000000003</v>
      </c>
      <c r="Q8">
        <v>-18248.28499</v>
      </c>
      <c r="R8">
        <v>-9587.2711899999995</v>
      </c>
      <c r="S8" t="s">
        <v>25</v>
      </c>
      <c r="T8" t="e">
        <f t="shared" si="0"/>
        <v>#NAME?</v>
      </c>
      <c r="U8">
        <v>6.2700000000000004E-3</v>
      </c>
      <c r="V8">
        <v>3.0000000000000001E-5</v>
      </c>
      <c r="W8">
        <v>4.2100000000000002E-3</v>
      </c>
      <c r="X8">
        <v>4.9699999999999996E-3</v>
      </c>
      <c r="Y8">
        <v>1.0359999999999999E-2</v>
      </c>
      <c r="Z8">
        <v>0</v>
      </c>
      <c r="AA8">
        <v>0</v>
      </c>
    </row>
    <row r="9" spans="1:27" x14ac:dyDescent="0.25">
      <c r="A9">
        <v>88.768109999999993</v>
      </c>
      <c r="B9">
        <v>24.580220000000001</v>
      </c>
      <c r="C9">
        <v>39.681809999999999</v>
      </c>
      <c r="D9">
        <v>39.546190000000003</v>
      </c>
      <c r="E9">
        <v>26.543800000000001</v>
      </c>
      <c r="F9">
        <v>-1.18512</v>
      </c>
      <c r="G9">
        <v>5.0959999999999998E-2</v>
      </c>
      <c r="H9">
        <v>1.3845099999999999</v>
      </c>
      <c r="I9">
        <v>1.41859</v>
      </c>
      <c r="J9">
        <v>-3.0244200000000001</v>
      </c>
      <c r="K9">
        <v>6.4829999999999999E-2</v>
      </c>
      <c r="L9">
        <v>-8.5669999999999996E-2</v>
      </c>
      <c r="M9">
        <v>-24.836670000000002</v>
      </c>
      <c r="N9">
        <v>-0.67234000000000005</v>
      </c>
      <c r="O9">
        <v>418.68144999999998</v>
      </c>
      <c r="P9">
        <v>408.62355000000002</v>
      </c>
      <c r="Q9">
        <v>-18250.801719999999</v>
      </c>
      <c r="R9">
        <v>-9587.0041399999991</v>
      </c>
      <c r="S9" t="s">
        <v>25</v>
      </c>
      <c r="T9" t="e">
        <f t="shared" si="0"/>
        <v>#NAME?</v>
      </c>
      <c r="U9">
        <v>6.2700000000000004E-3</v>
      </c>
      <c r="V9">
        <v>3.0000000000000001E-5</v>
      </c>
      <c r="W9">
        <v>4.2100000000000002E-3</v>
      </c>
      <c r="X9">
        <v>4.9800000000000001E-3</v>
      </c>
      <c r="Y9">
        <v>1.035E-2</v>
      </c>
      <c r="Z9">
        <v>0</v>
      </c>
      <c r="AA9">
        <v>0</v>
      </c>
    </row>
    <row r="10" spans="1:27" x14ac:dyDescent="0.25">
      <c r="A10">
        <v>89.767719999999997</v>
      </c>
      <c r="B10">
        <v>24.586569999999998</v>
      </c>
      <c r="C10">
        <v>39.680120000000002</v>
      </c>
      <c r="D10">
        <v>39.544350000000001</v>
      </c>
      <c r="E10">
        <v>26.547000000000001</v>
      </c>
      <c r="F10">
        <v>-1.18512</v>
      </c>
      <c r="G10">
        <v>5.0270000000000002E-2</v>
      </c>
      <c r="H10">
        <v>1.38527</v>
      </c>
      <c r="I10">
        <v>1.41974</v>
      </c>
      <c r="J10">
        <v>-3.0244200000000001</v>
      </c>
      <c r="K10">
        <v>6.6369999999999998E-2</v>
      </c>
      <c r="L10">
        <v>-8.5760000000000003E-2</v>
      </c>
      <c r="M10">
        <v>-24.79683</v>
      </c>
      <c r="N10">
        <v>-0.67308999999999997</v>
      </c>
      <c r="O10">
        <v>419.02107000000001</v>
      </c>
      <c r="P10">
        <v>408.84721000000002</v>
      </c>
      <c r="Q10">
        <v>-18252.817040000002</v>
      </c>
      <c r="R10">
        <v>-9586.6875899999995</v>
      </c>
      <c r="S10" t="s">
        <v>25</v>
      </c>
      <c r="T10" t="e">
        <f t="shared" si="0"/>
        <v>#NAME?</v>
      </c>
      <c r="U10">
        <v>6.2700000000000004E-3</v>
      </c>
      <c r="V10">
        <v>2.0000000000000002E-5</v>
      </c>
      <c r="W10">
        <v>4.2100000000000002E-3</v>
      </c>
      <c r="X10">
        <v>4.9699999999999996E-3</v>
      </c>
      <c r="Y10">
        <v>1.0359999999999999E-2</v>
      </c>
      <c r="Z10">
        <v>0</v>
      </c>
      <c r="AA10">
        <v>0</v>
      </c>
    </row>
    <row r="11" spans="1:27" x14ac:dyDescent="0.25">
      <c r="A11">
        <v>90.767799999999994</v>
      </c>
      <c r="B11">
        <v>24.593160000000001</v>
      </c>
      <c r="C11">
        <v>39.679430000000004</v>
      </c>
      <c r="D11">
        <v>39.543190000000003</v>
      </c>
      <c r="E11">
        <v>26.54975</v>
      </c>
      <c r="F11">
        <v>-1.18512</v>
      </c>
      <c r="G11">
        <v>5.0410000000000003E-2</v>
      </c>
      <c r="H11">
        <v>1.3846000000000001</v>
      </c>
      <c r="I11">
        <v>1.4203300000000001</v>
      </c>
      <c r="J11">
        <v>-3.0244200000000001</v>
      </c>
      <c r="K11">
        <v>6.6350000000000006E-2</v>
      </c>
      <c r="L11">
        <v>-8.5690000000000002E-2</v>
      </c>
      <c r="M11">
        <v>-24.748259999999998</v>
      </c>
      <c r="N11">
        <v>-0.67544999999999999</v>
      </c>
      <c r="O11">
        <v>419.19513999999998</v>
      </c>
      <c r="P11">
        <v>408.64846</v>
      </c>
      <c r="Q11">
        <v>-18254.785059999998</v>
      </c>
      <c r="R11">
        <v>-9586.5213600000006</v>
      </c>
      <c r="S11" t="s">
        <v>25</v>
      </c>
      <c r="T11" t="e">
        <f t="shared" si="0"/>
        <v>#NAME?</v>
      </c>
      <c r="U11">
        <v>6.2700000000000004E-3</v>
      </c>
      <c r="V11">
        <v>3.0000000000000001E-5</v>
      </c>
      <c r="W11">
        <v>4.2100000000000002E-3</v>
      </c>
      <c r="X11">
        <v>4.9699999999999996E-3</v>
      </c>
      <c r="Y11">
        <v>1.035E-2</v>
      </c>
      <c r="Z11">
        <v>0</v>
      </c>
      <c r="AA11">
        <v>0</v>
      </c>
    </row>
    <row r="12" spans="1:27" x14ac:dyDescent="0.25">
      <c r="A12">
        <v>91.769229999999993</v>
      </c>
      <c r="B12">
        <v>24.601050000000001</v>
      </c>
      <c r="C12">
        <v>39.677520000000001</v>
      </c>
      <c r="D12">
        <v>39.540520000000001</v>
      </c>
      <c r="E12">
        <v>26.55368</v>
      </c>
      <c r="F12">
        <v>-1.18512</v>
      </c>
      <c r="G12">
        <v>4.8559999999999999E-2</v>
      </c>
      <c r="H12">
        <v>1.3844000000000001</v>
      </c>
      <c r="I12">
        <v>1.4222999999999999</v>
      </c>
      <c r="J12">
        <v>-3.0244200000000001</v>
      </c>
      <c r="K12">
        <v>6.4549999999999996E-2</v>
      </c>
      <c r="L12">
        <v>-8.5629999999999998E-2</v>
      </c>
      <c r="M12">
        <v>-24.6981</v>
      </c>
      <c r="N12">
        <v>-0.67915999999999999</v>
      </c>
      <c r="O12">
        <v>419.77481999999998</v>
      </c>
      <c r="P12">
        <v>408.58958999999999</v>
      </c>
      <c r="Q12">
        <v>-18257.281019999999</v>
      </c>
      <c r="R12">
        <v>-9586.1111199999996</v>
      </c>
      <c r="S12" t="s">
        <v>25</v>
      </c>
      <c r="T12" t="e">
        <f t="shared" si="0"/>
        <v>#NAME?</v>
      </c>
      <c r="U12">
        <v>6.28E-3</v>
      </c>
      <c r="V12">
        <v>3.0000000000000001E-5</v>
      </c>
      <c r="W12">
        <v>4.2100000000000002E-3</v>
      </c>
      <c r="X12">
        <v>4.9300000000000004E-3</v>
      </c>
      <c r="Y12">
        <v>1.035E-2</v>
      </c>
      <c r="Z12">
        <v>0</v>
      </c>
      <c r="AA12">
        <v>0</v>
      </c>
    </row>
    <row r="13" spans="1:27" x14ac:dyDescent="0.25">
      <c r="A13">
        <v>92.768559999999994</v>
      </c>
      <c r="B13">
        <v>24.60896</v>
      </c>
      <c r="C13">
        <v>39.675240000000002</v>
      </c>
      <c r="D13">
        <v>39.539140000000003</v>
      </c>
      <c r="E13">
        <v>26.557310000000001</v>
      </c>
      <c r="F13">
        <v>-1.18512</v>
      </c>
      <c r="G13">
        <v>4.99E-2</v>
      </c>
      <c r="H13">
        <v>1.3870100000000001</v>
      </c>
      <c r="I13">
        <v>1.4175</v>
      </c>
      <c r="J13">
        <v>-3.0244200000000001</v>
      </c>
      <c r="K13">
        <v>6.472E-2</v>
      </c>
      <c r="L13">
        <v>-8.5720000000000005E-2</v>
      </c>
      <c r="M13">
        <v>-24.644089999999998</v>
      </c>
      <c r="N13">
        <v>-0.67474000000000001</v>
      </c>
      <c r="O13">
        <v>418.358</v>
      </c>
      <c r="P13">
        <v>409.36165</v>
      </c>
      <c r="Q13">
        <v>-18259.715899999999</v>
      </c>
      <c r="R13">
        <v>-9585.7829500000007</v>
      </c>
      <c r="S13" t="s">
        <v>25</v>
      </c>
      <c r="T13" t="e">
        <f t="shared" si="0"/>
        <v>#NAME?</v>
      </c>
      <c r="U13">
        <v>6.2700000000000004E-3</v>
      </c>
      <c r="V13">
        <v>3.0000000000000001E-5</v>
      </c>
      <c r="W13">
        <v>4.2100000000000002E-3</v>
      </c>
      <c r="X13">
        <v>4.96E-3</v>
      </c>
      <c r="Y13">
        <v>1.0370000000000001E-2</v>
      </c>
      <c r="Z13">
        <v>0</v>
      </c>
      <c r="AA13">
        <v>0</v>
      </c>
    </row>
    <row r="14" spans="1:27" x14ac:dyDescent="0.25">
      <c r="A14">
        <v>93.768699999999995</v>
      </c>
      <c r="B14">
        <v>24.615849999999998</v>
      </c>
      <c r="C14">
        <v>39.67456</v>
      </c>
      <c r="D14">
        <v>39.53772</v>
      </c>
      <c r="E14">
        <v>26.56052</v>
      </c>
      <c r="F14">
        <v>-1.18512</v>
      </c>
      <c r="G14">
        <v>4.9799999999999997E-2</v>
      </c>
      <c r="H14">
        <v>1.3856900000000001</v>
      </c>
      <c r="I14">
        <v>1.42106</v>
      </c>
      <c r="J14">
        <v>-3.0244200000000001</v>
      </c>
      <c r="K14">
        <v>6.5040000000000001E-2</v>
      </c>
      <c r="L14">
        <v>-8.566E-2</v>
      </c>
      <c r="M14">
        <v>-24.597560000000001</v>
      </c>
      <c r="N14">
        <v>-0.67834000000000005</v>
      </c>
      <c r="O14">
        <v>419.41019</v>
      </c>
      <c r="P14">
        <v>408.96962000000002</v>
      </c>
      <c r="Q14">
        <v>-18261.847809999999</v>
      </c>
      <c r="R14">
        <v>-9585.59483</v>
      </c>
      <c r="S14" t="s">
        <v>25</v>
      </c>
      <c r="T14" t="e">
        <f t="shared" si="0"/>
        <v>#NAME?</v>
      </c>
      <c r="U14">
        <v>6.2700000000000004E-3</v>
      </c>
      <c r="V14">
        <v>3.0000000000000001E-5</v>
      </c>
      <c r="W14">
        <v>4.2100000000000002E-3</v>
      </c>
      <c r="X14">
        <v>4.96E-3</v>
      </c>
      <c r="Y14">
        <v>1.0359999999999999E-2</v>
      </c>
      <c r="Z14">
        <v>0</v>
      </c>
      <c r="AA14">
        <v>0</v>
      </c>
    </row>
    <row r="15" spans="1:27" x14ac:dyDescent="0.25">
      <c r="A15">
        <v>94.768799999999999</v>
      </c>
      <c r="B15">
        <v>24.622620000000001</v>
      </c>
      <c r="C15">
        <v>39.673699999999997</v>
      </c>
      <c r="D15">
        <v>39.536720000000003</v>
      </c>
      <c r="E15">
        <v>26.564060000000001</v>
      </c>
      <c r="F15">
        <v>-1.18512</v>
      </c>
      <c r="G15">
        <v>4.9180000000000001E-2</v>
      </c>
      <c r="H15">
        <v>1.38531</v>
      </c>
      <c r="I15">
        <v>1.4186099999999999</v>
      </c>
      <c r="J15">
        <v>-3.0244200000000001</v>
      </c>
      <c r="K15">
        <v>6.3339999999999994E-2</v>
      </c>
      <c r="L15">
        <v>-8.5669999999999996E-2</v>
      </c>
      <c r="M15">
        <v>-24.556619999999999</v>
      </c>
      <c r="N15">
        <v>-0.67906999999999995</v>
      </c>
      <c r="O15">
        <v>418.68763999999999</v>
      </c>
      <c r="P15">
        <v>408.85942</v>
      </c>
      <c r="Q15">
        <v>-18264.022389999998</v>
      </c>
      <c r="R15">
        <v>-9585.4284599999992</v>
      </c>
      <c r="S15" t="s">
        <v>25</v>
      </c>
      <c r="T15" t="e">
        <f t="shared" si="0"/>
        <v>#NAME?</v>
      </c>
      <c r="U15">
        <v>6.2700000000000004E-3</v>
      </c>
      <c r="V15">
        <v>3.0000000000000001E-5</v>
      </c>
      <c r="W15">
        <v>4.1999999999999997E-3</v>
      </c>
      <c r="X15">
        <v>4.9399999999999999E-3</v>
      </c>
      <c r="Y15">
        <v>1.0359999999999999E-2</v>
      </c>
      <c r="Z15">
        <v>0</v>
      </c>
      <c r="AA15">
        <v>0</v>
      </c>
    </row>
    <row r="16" spans="1:27" x14ac:dyDescent="0.25">
      <c r="A16">
        <v>95.768699999999995</v>
      </c>
      <c r="B16">
        <v>24.631160000000001</v>
      </c>
      <c r="C16">
        <v>39.672199999999997</v>
      </c>
      <c r="D16">
        <v>39.535899999999998</v>
      </c>
      <c r="E16">
        <v>26.568210000000001</v>
      </c>
      <c r="F16">
        <v>-1.18512</v>
      </c>
      <c r="G16">
        <v>5.0689999999999999E-2</v>
      </c>
      <c r="H16">
        <v>1.3835299999999999</v>
      </c>
      <c r="I16">
        <v>1.42119</v>
      </c>
      <c r="J16">
        <v>-3.0244200000000001</v>
      </c>
      <c r="K16">
        <v>6.4860000000000001E-2</v>
      </c>
      <c r="L16">
        <v>-8.5620000000000002E-2</v>
      </c>
      <c r="M16">
        <v>-24.501180000000002</v>
      </c>
      <c r="N16">
        <v>-0.67571000000000003</v>
      </c>
      <c r="O16">
        <v>419.44902999999999</v>
      </c>
      <c r="P16">
        <v>408.33337999999998</v>
      </c>
      <c r="Q16">
        <v>-18266.70175</v>
      </c>
      <c r="R16">
        <v>-9585.2199199999995</v>
      </c>
      <c r="S16" t="s">
        <v>25</v>
      </c>
      <c r="T16" t="e">
        <f t="shared" si="0"/>
        <v>#NAME?</v>
      </c>
      <c r="U16">
        <v>6.2700000000000004E-3</v>
      </c>
      <c r="V16">
        <v>3.0000000000000001E-5</v>
      </c>
      <c r="W16">
        <v>4.2100000000000002E-3</v>
      </c>
      <c r="X16">
        <v>4.9699999999999996E-3</v>
      </c>
      <c r="Y16">
        <v>1.035E-2</v>
      </c>
      <c r="Z16">
        <v>0</v>
      </c>
      <c r="AA16">
        <v>0</v>
      </c>
    </row>
    <row r="17" spans="1:27" x14ac:dyDescent="0.25">
      <c r="A17">
        <v>96.76858</v>
      </c>
      <c r="B17">
        <v>24.63824</v>
      </c>
      <c r="C17">
        <v>39.671579999999999</v>
      </c>
      <c r="D17">
        <v>39.53436</v>
      </c>
      <c r="E17">
        <v>26.571660000000001</v>
      </c>
      <c r="F17">
        <v>-1.18512</v>
      </c>
      <c r="G17">
        <v>5.0599999999999999E-2</v>
      </c>
      <c r="H17">
        <v>1.3830899999999999</v>
      </c>
      <c r="I17">
        <v>1.4137500000000001</v>
      </c>
      <c r="J17">
        <v>-3.0244200000000001</v>
      </c>
      <c r="K17">
        <v>6.4630000000000007E-2</v>
      </c>
      <c r="L17">
        <v>-8.5730000000000001E-2</v>
      </c>
      <c r="M17">
        <v>-24.45523</v>
      </c>
      <c r="N17">
        <v>-0.68027000000000004</v>
      </c>
      <c r="O17">
        <v>417.25272999999999</v>
      </c>
      <c r="P17">
        <v>408.20254</v>
      </c>
      <c r="Q17">
        <v>-18268.923190000001</v>
      </c>
      <c r="R17">
        <v>-9585.0268899999992</v>
      </c>
      <c r="S17" t="s">
        <v>25</v>
      </c>
      <c r="T17" t="e">
        <f t="shared" si="0"/>
        <v>#NAME?</v>
      </c>
      <c r="U17">
        <v>6.2599999999999999E-3</v>
      </c>
      <c r="V17">
        <v>3.0000000000000001E-5</v>
      </c>
      <c r="W17">
        <v>4.2100000000000002E-3</v>
      </c>
      <c r="X17">
        <v>4.9699999999999996E-3</v>
      </c>
      <c r="Y17">
        <v>1.035E-2</v>
      </c>
      <c r="Z17">
        <v>0</v>
      </c>
      <c r="AA17">
        <v>0</v>
      </c>
    </row>
    <row r="18" spans="1:27" x14ac:dyDescent="0.25">
      <c r="A18">
        <v>97.7697</v>
      </c>
      <c r="B18">
        <v>24.645790000000002</v>
      </c>
      <c r="C18">
        <v>39.670780000000001</v>
      </c>
      <c r="D18">
        <v>39.535159999999998</v>
      </c>
      <c r="E18">
        <v>26.57574</v>
      </c>
      <c r="F18">
        <v>-1.18512</v>
      </c>
      <c r="G18">
        <v>5.0529999999999999E-2</v>
      </c>
      <c r="H18">
        <v>1.3832599999999999</v>
      </c>
      <c r="I18">
        <v>1.41754</v>
      </c>
      <c r="J18">
        <v>-3.0244200000000001</v>
      </c>
      <c r="K18">
        <v>6.4399999999999999E-2</v>
      </c>
      <c r="L18">
        <v>-8.5690000000000002E-2</v>
      </c>
      <c r="M18">
        <v>-24.41131</v>
      </c>
      <c r="N18">
        <v>-0.67232000000000003</v>
      </c>
      <c r="O18">
        <v>418.37045999999998</v>
      </c>
      <c r="P18">
        <v>408.25450000000001</v>
      </c>
      <c r="Q18">
        <v>-18271.38034</v>
      </c>
      <c r="R18">
        <v>-9585.0268899999992</v>
      </c>
      <c r="S18" t="s">
        <v>25</v>
      </c>
      <c r="T18" t="e">
        <f t="shared" si="0"/>
        <v>#NAME?</v>
      </c>
      <c r="U18">
        <v>6.2700000000000004E-3</v>
      </c>
      <c r="V18">
        <v>3.0000000000000001E-5</v>
      </c>
      <c r="W18">
        <v>4.2100000000000002E-3</v>
      </c>
      <c r="X18">
        <v>4.9699999999999996E-3</v>
      </c>
      <c r="Y18">
        <v>1.035E-2</v>
      </c>
      <c r="Z18">
        <v>0</v>
      </c>
      <c r="AA18">
        <v>0</v>
      </c>
    </row>
    <row r="19" spans="1:27" x14ac:dyDescent="0.25">
      <c r="A19">
        <v>98.769750000000002</v>
      </c>
      <c r="B19">
        <v>24.6524</v>
      </c>
      <c r="C19">
        <v>39.67107</v>
      </c>
      <c r="D19">
        <v>39.534869999999998</v>
      </c>
      <c r="E19">
        <v>26.580020000000001</v>
      </c>
      <c r="F19">
        <v>-1.18512</v>
      </c>
      <c r="G19">
        <v>5.0459999999999998E-2</v>
      </c>
      <c r="H19">
        <v>1.38367</v>
      </c>
      <c r="I19">
        <v>1.41814</v>
      </c>
      <c r="J19">
        <v>-3.0244200000000001</v>
      </c>
      <c r="K19">
        <v>6.4750000000000002E-2</v>
      </c>
      <c r="L19">
        <v>-8.5639999999999994E-2</v>
      </c>
      <c r="M19">
        <v>-24.38185</v>
      </c>
      <c r="N19">
        <v>-0.67520999999999998</v>
      </c>
      <c r="O19">
        <v>418.54748000000001</v>
      </c>
      <c r="P19">
        <v>408.37383999999997</v>
      </c>
      <c r="Q19">
        <v>-18273.677060000002</v>
      </c>
      <c r="R19">
        <v>-9585.0268899999992</v>
      </c>
      <c r="S19" t="s">
        <v>25</v>
      </c>
      <c r="T19" t="e">
        <f t="shared" si="0"/>
        <v>#NAME?</v>
      </c>
      <c r="U19">
        <v>6.2700000000000004E-3</v>
      </c>
      <c r="V19">
        <v>3.0000000000000001E-5</v>
      </c>
      <c r="W19">
        <v>4.2100000000000002E-3</v>
      </c>
      <c r="X19">
        <v>4.9699999999999996E-3</v>
      </c>
      <c r="Y19">
        <v>1.035E-2</v>
      </c>
      <c r="Z19">
        <v>0</v>
      </c>
      <c r="AA19">
        <v>0</v>
      </c>
    </row>
    <row r="20" spans="1:27" x14ac:dyDescent="0.25">
      <c r="A20">
        <v>99.770020000000002</v>
      </c>
      <c r="B20">
        <v>24.66058</v>
      </c>
      <c r="C20">
        <v>39.670459999999999</v>
      </c>
      <c r="D20">
        <v>39.533329999999999</v>
      </c>
      <c r="E20">
        <v>26.58466</v>
      </c>
      <c r="F20">
        <v>-1.18512</v>
      </c>
      <c r="G20">
        <v>5.1139999999999998E-2</v>
      </c>
      <c r="H20">
        <v>1.3833299999999999</v>
      </c>
      <c r="I20">
        <v>1.4178299999999999</v>
      </c>
      <c r="J20">
        <v>-3.0244200000000001</v>
      </c>
      <c r="K20">
        <v>6.5040000000000001E-2</v>
      </c>
      <c r="L20">
        <v>-8.5709999999999995E-2</v>
      </c>
      <c r="M20">
        <v>-24.337</v>
      </c>
      <c r="N20">
        <v>-0.67981999999999998</v>
      </c>
      <c r="O20">
        <v>418.45719000000003</v>
      </c>
      <c r="P20">
        <v>408.27521000000002</v>
      </c>
      <c r="Q20">
        <v>-18276.383600000001</v>
      </c>
      <c r="R20">
        <v>-9584.8345700000009</v>
      </c>
      <c r="S20" t="s">
        <v>25</v>
      </c>
      <c r="T20" t="e">
        <f t="shared" si="0"/>
        <v>#NAME?</v>
      </c>
      <c r="U20">
        <v>6.2700000000000004E-3</v>
      </c>
      <c r="V20">
        <v>3.0000000000000001E-5</v>
      </c>
      <c r="W20">
        <v>4.2100000000000002E-3</v>
      </c>
      <c r="X20">
        <v>4.9800000000000001E-3</v>
      </c>
      <c r="Y20">
        <v>1.035E-2</v>
      </c>
      <c r="Z20">
        <v>0</v>
      </c>
      <c r="AA20">
        <v>0</v>
      </c>
    </row>
    <row r="21" spans="1:27" x14ac:dyDescent="0.25">
      <c r="A21">
        <v>100.7697</v>
      </c>
      <c r="B21">
        <v>24.6678</v>
      </c>
      <c r="C21">
        <v>39.668759999999999</v>
      </c>
      <c r="D21">
        <v>39.533619999999999</v>
      </c>
      <c r="E21">
        <v>26.590479999999999</v>
      </c>
      <c r="F21">
        <v>-1.18512</v>
      </c>
      <c r="G21">
        <v>5.0819999999999997E-2</v>
      </c>
      <c r="H21">
        <v>1.3835999999999999</v>
      </c>
      <c r="I21">
        <v>1.4175199999999999</v>
      </c>
      <c r="J21">
        <v>-3.0244200000000001</v>
      </c>
      <c r="K21">
        <v>6.3759999999999997E-2</v>
      </c>
      <c r="L21">
        <v>-8.5650000000000004E-2</v>
      </c>
      <c r="M21">
        <v>-24.319389999999999</v>
      </c>
      <c r="N21">
        <v>-0.66995000000000005</v>
      </c>
      <c r="O21">
        <v>418.36480999999998</v>
      </c>
      <c r="P21">
        <v>408.35401999999999</v>
      </c>
      <c r="Q21">
        <v>-18279.135010000002</v>
      </c>
      <c r="R21">
        <v>-9584.7082800000007</v>
      </c>
      <c r="S21" t="s">
        <v>25</v>
      </c>
      <c r="T21" t="e">
        <f t="shared" si="0"/>
        <v>#NAME?</v>
      </c>
      <c r="U21">
        <v>6.2700000000000004E-3</v>
      </c>
      <c r="V21">
        <v>3.0000000000000001E-5</v>
      </c>
      <c r="W21">
        <v>4.1999999999999997E-3</v>
      </c>
      <c r="X21">
        <v>4.9800000000000001E-3</v>
      </c>
      <c r="Y21">
        <v>1.035E-2</v>
      </c>
      <c r="Z21">
        <v>0</v>
      </c>
      <c r="AA21">
        <v>0</v>
      </c>
    </row>
    <row r="22" spans="1:27" x14ac:dyDescent="0.25">
      <c r="A22">
        <v>101.7697</v>
      </c>
      <c r="B22">
        <v>24.674299999999999</v>
      </c>
      <c r="C22">
        <v>39.667940000000002</v>
      </c>
      <c r="D22">
        <v>39.533000000000001</v>
      </c>
      <c r="E22">
        <v>26.593810000000001</v>
      </c>
      <c r="F22">
        <v>-1.18512</v>
      </c>
      <c r="G22">
        <v>5.0380000000000001E-2</v>
      </c>
      <c r="H22">
        <v>1.3837900000000001</v>
      </c>
      <c r="I22">
        <v>1.42177</v>
      </c>
      <c r="J22">
        <v>-3.0244200000000001</v>
      </c>
      <c r="K22">
        <v>6.4839999999999995E-2</v>
      </c>
      <c r="L22">
        <v>-8.5650000000000004E-2</v>
      </c>
      <c r="M22">
        <v>-24.279260000000001</v>
      </c>
      <c r="N22">
        <v>-0.66893999999999998</v>
      </c>
      <c r="O22">
        <v>419.61930000000001</v>
      </c>
      <c r="P22">
        <v>408.40922</v>
      </c>
      <c r="Q22">
        <v>-18281.210490000001</v>
      </c>
      <c r="R22">
        <v>-9584.5785199999991</v>
      </c>
      <c r="S22" t="s">
        <v>25</v>
      </c>
      <c r="T22" t="e">
        <f t="shared" si="0"/>
        <v>#NAME?</v>
      </c>
      <c r="U22">
        <v>6.2700000000000004E-3</v>
      </c>
      <c r="V22">
        <v>3.0000000000000001E-5</v>
      </c>
      <c r="W22">
        <v>4.2100000000000002E-3</v>
      </c>
      <c r="X22">
        <v>4.9699999999999996E-3</v>
      </c>
      <c r="Y22">
        <v>1.035E-2</v>
      </c>
      <c r="Z22">
        <v>0</v>
      </c>
      <c r="AA22">
        <v>0</v>
      </c>
    </row>
    <row r="23" spans="1:27" x14ac:dyDescent="0.25">
      <c r="A23">
        <v>102.76991</v>
      </c>
      <c r="B23">
        <v>24.68178</v>
      </c>
      <c r="C23">
        <v>39.667630000000003</v>
      </c>
      <c r="D23">
        <v>39.532600000000002</v>
      </c>
      <c r="E23">
        <v>26.598210000000002</v>
      </c>
      <c r="F23">
        <v>-1.18512</v>
      </c>
      <c r="G23">
        <v>5.0900000000000001E-2</v>
      </c>
      <c r="H23">
        <v>1.38418</v>
      </c>
      <c r="I23">
        <v>1.4170700000000001</v>
      </c>
      <c r="J23">
        <v>-3.0244200000000001</v>
      </c>
      <c r="K23">
        <v>6.4920000000000005E-2</v>
      </c>
      <c r="L23">
        <v>-8.5639999999999994E-2</v>
      </c>
      <c r="M23">
        <v>-24.240369999999999</v>
      </c>
      <c r="N23">
        <v>-0.66939000000000004</v>
      </c>
      <c r="O23">
        <v>418.23120999999998</v>
      </c>
      <c r="P23">
        <v>408.52463999999998</v>
      </c>
      <c r="Q23">
        <v>-18283.71962</v>
      </c>
      <c r="R23">
        <v>-9584.5151600000008</v>
      </c>
      <c r="S23" t="s">
        <v>25</v>
      </c>
      <c r="T23" t="e">
        <f t="shared" si="0"/>
        <v>#NAME?</v>
      </c>
      <c r="U23">
        <v>6.2700000000000004E-3</v>
      </c>
      <c r="V23">
        <v>3.0000000000000001E-5</v>
      </c>
      <c r="W23">
        <v>4.2100000000000002E-3</v>
      </c>
      <c r="X23">
        <v>4.9800000000000001E-3</v>
      </c>
      <c r="Y23">
        <v>1.035E-2</v>
      </c>
      <c r="Z23">
        <v>0</v>
      </c>
      <c r="AA23">
        <v>0</v>
      </c>
    </row>
    <row r="24" spans="1:27" x14ac:dyDescent="0.25">
      <c r="A24">
        <v>103.76967</v>
      </c>
      <c r="B24">
        <v>24.690069999999999</v>
      </c>
      <c r="C24">
        <v>39.667879999999997</v>
      </c>
      <c r="D24">
        <v>39.53266</v>
      </c>
      <c r="E24">
        <v>26.60332</v>
      </c>
      <c r="F24">
        <v>-1.18512</v>
      </c>
      <c r="G24">
        <v>5.135E-2</v>
      </c>
      <c r="H24">
        <v>1.38375</v>
      </c>
      <c r="I24">
        <v>1.4168799999999999</v>
      </c>
      <c r="J24">
        <v>-3.0244200000000001</v>
      </c>
      <c r="K24">
        <v>6.4259999999999998E-2</v>
      </c>
      <c r="L24">
        <v>-8.5669999999999996E-2</v>
      </c>
      <c r="M24">
        <v>-24.200050000000001</v>
      </c>
      <c r="N24">
        <v>-0.67032999999999998</v>
      </c>
      <c r="O24">
        <v>418.17683</v>
      </c>
      <c r="P24">
        <v>408.39971000000003</v>
      </c>
      <c r="Q24">
        <v>-18286.549419999999</v>
      </c>
      <c r="R24">
        <v>-9584.5433200000007</v>
      </c>
      <c r="S24" t="s">
        <v>25</v>
      </c>
      <c r="T24" t="e">
        <f t="shared" si="0"/>
        <v>#NAME?</v>
      </c>
      <c r="U24">
        <v>6.2700000000000004E-3</v>
      </c>
      <c r="V24">
        <v>3.0000000000000001E-5</v>
      </c>
      <c r="W24">
        <v>4.2100000000000002E-3</v>
      </c>
      <c r="X24">
        <v>4.9899999999999996E-3</v>
      </c>
      <c r="Y24">
        <v>1.035E-2</v>
      </c>
      <c r="Z24">
        <v>0</v>
      </c>
      <c r="AA24">
        <v>0</v>
      </c>
    </row>
    <row r="25" spans="1:27" x14ac:dyDescent="0.25">
      <c r="A25">
        <v>104.76967</v>
      </c>
      <c r="B25">
        <v>24.698429999999998</v>
      </c>
      <c r="C25">
        <v>39.667079999999999</v>
      </c>
      <c r="D25">
        <v>39.531820000000003</v>
      </c>
      <c r="E25">
        <v>26.608750000000001</v>
      </c>
      <c r="F25">
        <v>-1.18512</v>
      </c>
      <c r="G25">
        <v>5.0169999999999999E-2</v>
      </c>
      <c r="H25">
        <v>1.3831800000000001</v>
      </c>
      <c r="I25">
        <v>1.41703</v>
      </c>
      <c r="J25">
        <v>-3.0244200000000001</v>
      </c>
      <c r="K25">
        <v>6.5040000000000001E-2</v>
      </c>
      <c r="L25">
        <v>-8.5620000000000002E-2</v>
      </c>
      <c r="M25">
        <v>-24.162929999999999</v>
      </c>
      <c r="N25">
        <v>-0.67056000000000004</v>
      </c>
      <c r="O25">
        <v>418.22071</v>
      </c>
      <c r="P25">
        <v>408.22892999999999</v>
      </c>
      <c r="Q25">
        <v>-18289.461159999999</v>
      </c>
      <c r="R25">
        <v>-9584.3954200000007</v>
      </c>
      <c r="S25" t="s">
        <v>25</v>
      </c>
      <c r="T25" t="e">
        <f t="shared" si="0"/>
        <v>#NAME?</v>
      </c>
      <c r="U25">
        <v>6.2700000000000004E-3</v>
      </c>
      <c r="V25">
        <v>3.0000000000000001E-5</v>
      </c>
      <c r="W25">
        <v>4.2100000000000002E-3</v>
      </c>
      <c r="X25">
        <v>4.96E-3</v>
      </c>
      <c r="Y25">
        <v>1.035E-2</v>
      </c>
      <c r="Z25">
        <v>0</v>
      </c>
      <c r="AA25">
        <v>0</v>
      </c>
    </row>
    <row r="26" spans="1:27" x14ac:dyDescent="0.25">
      <c r="A26">
        <v>105.77093000000001</v>
      </c>
      <c r="B26">
        <v>24.705860000000001</v>
      </c>
      <c r="C26">
        <v>39.665309999999998</v>
      </c>
      <c r="D26">
        <v>39.531300000000002</v>
      </c>
      <c r="E26">
        <v>26.612089999999998</v>
      </c>
      <c r="F26">
        <v>-1.18512</v>
      </c>
      <c r="G26">
        <v>4.9180000000000001E-2</v>
      </c>
      <c r="H26">
        <v>1.38466</v>
      </c>
      <c r="I26">
        <v>1.4223399999999999</v>
      </c>
      <c r="J26">
        <v>-3.0244200000000001</v>
      </c>
      <c r="K26">
        <v>6.3109999999999999E-2</v>
      </c>
      <c r="L26">
        <v>-8.5650000000000004E-2</v>
      </c>
      <c r="M26">
        <v>-24.111360000000001</v>
      </c>
      <c r="N26">
        <v>-0.66434000000000004</v>
      </c>
      <c r="O26">
        <v>419.78879000000001</v>
      </c>
      <c r="P26">
        <v>408.66658999999999</v>
      </c>
      <c r="Q26">
        <v>-18291.73531</v>
      </c>
      <c r="R26">
        <v>-9584.1910100000005</v>
      </c>
      <c r="S26" t="s">
        <v>25</v>
      </c>
      <c r="T26" t="e">
        <f t="shared" si="0"/>
        <v>#NAME?</v>
      </c>
      <c r="U26">
        <v>6.28E-3</v>
      </c>
      <c r="V26">
        <v>3.0000000000000001E-5</v>
      </c>
      <c r="W26">
        <v>4.1999999999999997E-3</v>
      </c>
      <c r="X26">
        <v>4.9399999999999999E-3</v>
      </c>
      <c r="Y26">
        <v>1.035E-2</v>
      </c>
      <c r="Z26">
        <v>0</v>
      </c>
      <c r="AA26">
        <v>0</v>
      </c>
    </row>
    <row r="27" spans="1:27" x14ac:dyDescent="0.25">
      <c r="A27">
        <v>106.77153</v>
      </c>
      <c r="B27">
        <v>24.714259999999999</v>
      </c>
      <c r="C27">
        <v>39.665480000000002</v>
      </c>
      <c r="D27">
        <v>39.529200000000003</v>
      </c>
      <c r="E27">
        <v>26.616969999999998</v>
      </c>
      <c r="F27">
        <v>-1.18512</v>
      </c>
      <c r="G27">
        <v>4.9529999999999998E-2</v>
      </c>
      <c r="H27">
        <v>1.3839300000000001</v>
      </c>
      <c r="I27">
        <v>1.42265</v>
      </c>
      <c r="J27">
        <v>-3.0244200000000001</v>
      </c>
      <c r="K27">
        <v>6.5379999999999994E-2</v>
      </c>
      <c r="L27">
        <v>-8.5720000000000005E-2</v>
      </c>
      <c r="M27">
        <v>-24.066749999999999</v>
      </c>
      <c r="N27">
        <v>-0.67561000000000004</v>
      </c>
      <c r="O27">
        <v>419.88062000000002</v>
      </c>
      <c r="P27">
        <v>408.45281999999997</v>
      </c>
      <c r="Q27">
        <v>-18294.5393</v>
      </c>
      <c r="R27">
        <v>-9584.0174599999991</v>
      </c>
      <c r="S27" t="s">
        <v>25</v>
      </c>
      <c r="T27" t="e">
        <f t="shared" si="0"/>
        <v>#NAME?</v>
      </c>
      <c r="U27">
        <v>6.28E-3</v>
      </c>
      <c r="V27">
        <v>3.0000000000000001E-5</v>
      </c>
      <c r="W27">
        <v>4.2100000000000002E-3</v>
      </c>
      <c r="X27">
        <v>4.9500000000000004E-3</v>
      </c>
      <c r="Y27">
        <v>1.035E-2</v>
      </c>
      <c r="Z27">
        <v>0</v>
      </c>
      <c r="AA27">
        <v>0</v>
      </c>
    </row>
    <row r="28" spans="1:27" x14ac:dyDescent="0.25">
      <c r="A28">
        <v>107.77195</v>
      </c>
      <c r="B28">
        <v>24.722480000000001</v>
      </c>
      <c r="C28">
        <v>39.664760000000001</v>
      </c>
      <c r="D28">
        <v>39.527819999999998</v>
      </c>
      <c r="E28">
        <v>26.621729999999999</v>
      </c>
      <c r="F28">
        <v>-1.18512</v>
      </c>
      <c r="G28">
        <v>4.9540000000000001E-2</v>
      </c>
      <c r="H28">
        <v>1.3845400000000001</v>
      </c>
      <c r="I28">
        <v>1.4181699999999999</v>
      </c>
      <c r="J28">
        <v>-3.0244200000000001</v>
      </c>
      <c r="K28">
        <v>6.4070000000000002E-2</v>
      </c>
      <c r="L28">
        <v>-8.5680000000000006E-2</v>
      </c>
      <c r="M28">
        <v>-24.023</v>
      </c>
      <c r="N28">
        <v>-0.67886000000000002</v>
      </c>
      <c r="O28">
        <v>418.55641000000003</v>
      </c>
      <c r="P28">
        <v>408.63139999999999</v>
      </c>
      <c r="Q28">
        <v>-18297.279419999999</v>
      </c>
      <c r="R28">
        <v>-9583.8296200000004</v>
      </c>
      <c r="S28" t="s">
        <v>25</v>
      </c>
      <c r="T28" t="e">
        <f t="shared" si="0"/>
        <v>#NAME?</v>
      </c>
      <c r="U28">
        <v>6.2700000000000004E-3</v>
      </c>
      <c r="V28">
        <v>3.0000000000000001E-5</v>
      </c>
      <c r="W28">
        <v>4.2100000000000002E-3</v>
      </c>
      <c r="X28">
        <v>4.9500000000000004E-3</v>
      </c>
      <c r="Y28">
        <v>1.035E-2</v>
      </c>
      <c r="Z28">
        <v>0</v>
      </c>
      <c r="AA28">
        <v>0</v>
      </c>
    </row>
    <row r="29" spans="1:27" x14ac:dyDescent="0.25">
      <c r="A29">
        <v>108.77146</v>
      </c>
      <c r="B29">
        <v>24.729970000000002</v>
      </c>
      <c r="C29">
        <v>39.664630000000002</v>
      </c>
      <c r="D29">
        <v>39.527209999999997</v>
      </c>
      <c r="E29">
        <v>26.62641</v>
      </c>
      <c r="F29">
        <v>-1.18512</v>
      </c>
      <c r="G29">
        <v>4.9840000000000002E-2</v>
      </c>
      <c r="H29">
        <v>1.3850800000000001</v>
      </c>
      <c r="I29">
        <v>1.41717</v>
      </c>
      <c r="J29">
        <v>-3.0244200000000001</v>
      </c>
      <c r="K29">
        <v>6.5629999999999994E-2</v>
      </c>
      <c r="L29">
        <v>-8.5730000000000001E-2</v>
      </c>
      <c r="M29">
        <v>-23.987459999999999</v>
      </c>
      <c r="N29">
        <v>-0.68123999999999996</v>
      </c>
      <c r="O29">
        <v>418.26107000000002</v>
      </c>
      <c r="P29">
        <v>408.78976999999998</v>
      </c>
      <c r="Q29">
        <v>-18299.851490000001</v>
      </c>
      <c r="R29">
        <v>-9583.7633000000005</v>
      </c>
      <c r="S29" t="s">
        <v>25</v>
      </c>
      <c r="T29" t="e">
        <f t="shared" si="0"/>
        <v>#NAME?</v>
      </c>
      <c r="U29">
        <v>6.2700000000000004E-3</v>
      </c>
      <c r="V29">
        <v>3.0000000000000001E-5</v>
      </c>
      <c r="W29">
        <v>4.2100000000000002E-3</v>
      </c>
      <c r="X29">
        <v>4.96E-3</v>
      </c>
      <c r="Y29">
        <v>1.0359999999999999E-2</v>
      </c>
      <c r="Z29">
        <v>0</v>
      </c>
      <c r="AA29">
        <v>0</v>
      </c>
    </row>
    <row r="30" spans="1:27" x14ac:dyDescent="0.25">
      <c r="A30">
        <v>109.77253</v>
      </c>
      <c r="B30">
        <v>24.737649999999999</v>
      </c>
      <c r="C30">
        <v>39.664549999999998</v>
      </c>
      <c r="D30">
        <v>39.527819999999998</v>
      </c>
      <c r="E30">
        <v>26.63016</v>
      </c>
      <c r="F30">
        <v>-1.18512</v>
      </c>
      <c r="G30">
        <v>5.0819999999999997E-2</v>
      </c>
      <c r="H30">
        <v>1.3848499999999999</v>
      </c>
      <c r="I30">
        <v>1.4204699999999999</v>
      </c>
      <c r="J30">
        <v>-3.0244200000000001</v>
      </c>
      <c r="K30">
        <v>6.5339999999999995E-2</v>
      </c>
      <c r="L30">
        <v>-8.5680000000000006E-2</v>
      </c>
      <c r="M30">
        <v>-23.937750000000001</v>
      </c>
      <c r="N30">
        <v>-0.67781999999999998</v>
      </c>
      <c r="O30">
        <v>419.23621000000003</v>
      </c>
      <c r="P30">
        <v>408.72293999999999</v>
      </c>
      <c r="Q30">
        <v>-18302.266179999999</v>
      </c>
      <c r="R30">
        <v>-9583.8104299999995</v>
      </c>
      <c r="S30" t="s">
        <v>25</v>
      </c>
      <c r="T30" t="e">
        <f t="shared" si="0"/>
        <v>#NAME?</v>
      </c>
      <c r="U30">
        <v>6.2700000000000004E-3</v>
      </c>
      <c r="V30">
        <v>3.0000000000000001E-5</v>
      </c>
      <c r="W30">
        <v>4.2100000000000002E-3</v>
      </c>
      <c r="X30">
        <v>4.9800000000000001E-3</v>
      </c>
      <c r="Y30">
        <v>1.0359999999999999E-2</v>
      </c>
      <c r="Z30">
        <v>0</v>
      </c>
      <c r="AA30">
        <v>0</v>
      </c>
    </row>
    <row r="31" spans="1:27" x14ac:dyDescent="0.25">
      <c r="A31">
        <v>110.77382</v>
      </c>
      <c r="B31">
        <v>24.745290000000001</v>
      </c>
      <c r="C31">
        <v>39.663240000000002</v>
      </c>
      <c r="D31">
        <v>39.527810000000002</v>
      </c>
      <c r="E31">
        <v>26.635760000000001</v>
      </c>
      <c r="F31">
        <v>-1.18512</v>
      </c>
      <c r="G31">
        <v>5.0650000000000001E-2</v>
      </c>
      <c r="H31">
        <v>1.38429</v>
      </c>
      <c r="I31">
        <v>1.4203699999999999</v>
      </c>
      <c r="J31">
        <v>-3.0244200000000001</v>
      </c>
      <c r="K31">
        <v>6.5939999999999999E-2</v>
      </c>
      <c r="L31">
        <v>-8.5690000000000002E-2</v>
      </c>
      <c r="M31">
        <v>-23.911919999999999</v>
      </c>
      <c r="N31">
        <v>-0.6714</v>
      </c>
      <c r="O31">
        <v>419.20549</v>
      </c>
      <c r="P31">
        <v>408.55865999999997</v>
      </c>
      <c r="Q31">
        <v>-18305.060450000001</v>
      </c>
      <c r="R31">
        <v>-9583.6916500000007</v>
      </c>
      <c r="S31" t="s">
        <v>25</v>
      </c>
      <c r="T31" t="e">
        <f t="shared" si="0"/>
        <v>#NAME?</v>
      </c>
      <c r="U31">
        <v>6.2700000000000004E-3</v>
      </c>
      <c r="V31">
        <v>3.0000000000000001E-5</v>
      </c>
      <c r="W31">
        <v>4.2100000000000002E-3</v>
      </c>
      <c r="X31">
        <v>4.9699999999999996E-3</v>
      </c>
      <c r="Y31">
        <v>1.035E-2</v>
      </c>
      <c r="Z31">
        <v>0</v>
      </c>
      <c r="AA31">
        <v>0</v>
      </c>
    </row>
    <row r="32" spans="1:27" x14ac:dyDescent="0.25">
      <c r="A32">
        <v>111.77451000000001</v>
      </c>
      <c r="B32">
        <v>24.75338</v>
      </c>
      <c r="C32">
        <v>39.66366</v>
      </c>
      <c r="D32">
        <v>39.528109999999998</v>
      </c>
      <c r="E32">
        <v>26.640930000000001</v>
      </c>
      <c r="F32">
        <v>-1.18512</v>
      </c>
      <c r="G32">
        <v>5.1090000000000003E-2</v>
      </c>
      <c r="H32">
        <v>1.38436</v>
      </c>
      <c r="I32">
        <v>1.4180299999999999</v>
      </c>
      <c r="J32">
        <v>-3.0244200000000001</v>
      </c>
      <c r="K32">
        <v>6.6659999999999997E-2</v>
      </c>
      <c r="L32">
        <v>-8.5699999999999998E-2</v>
      </c>
      <c r="M32">
        <v>-23.875019999999999</v>
      </c>
      <c r="N32">
        <v>-0.67201</v>
      </c>
      <c r="O32">
        <v>418.51706999999999</v>
      </c>
      <c r="P32">
        <v>408.5797</v>
      </c>
      <c r="Q32">
        <v>-18307.861239999998</v>
      </c>
      <c r="R32">
        <v>-9583.7573499999999</v>
      </c>
      <c r="S32" t="s">
        <v>25</v>
      </c>
      <c r="T32" t="e">
        <f t="shared" si="0"/>
        <v>#NAME?</v>
      </c>
      <c r="U32">
        <v>6.2700000000000004E-3</v>
      </c>
      <c r="V32">
        <v>3.0000000000000001E-5</v>
      </c>
      <c r="W32">
        <v>4.2100000000000002E-3</v>
      </c>
      <c r="X32">
        <v>4.9800000000000001E-3</v>
      </c>
      <c r="Y32">
        <v>1.035E-2</v>
      </c>
      <c r="Z32">
        <v>0</v>
      </c>
      <c r="AA32">
        <v>0</v>
      </c>
    </row>
    <row r="33" spans="1:27" x14ac:dyDescent="0.25">
      <c r="A33">
        <v>112.77549</v>
      </c>
      <c r="B33">
        <v>24.761240000000001</v>
      </c>
      <c r="C33">
        <v>39.663040000000002</v>
      </c>
      <c r="D33">
        <v>39.527030000000003</v>
      </c>
      <c r="E33">
        <v>26.64584</v>
      </c>
      <c r="F33">
        <v>-1.18512</v>
      </c>
      <c r="G33">
        <v>5.0189999999999999E-2</v>
      </c>
      <c r="H33">
        <v>1.3846799999999999</v>
      </c>
      <c r="I33">
        <v>1.41584</v>
      </c>
      <c r="J33">
        <v>-3.0244200000000001</v>
      </c>
      <c r="K33">
        <v>6.3719999999999999E-2</v>
      </c>
      <c r="L33">
        <v>-8.5680000000000006E-2</v>
      </c>
      <c r="M33">
        <v>-23.837730000000001</v>
      </c>
      <c r="N33">
        <v>-0.67427000000000004</v>
      </c>
      <c r="O33">
        <v>417.86995000000002</v>
      </c>
      <c r="P33">
        <v>408.67223999999999</v>
      </c>
      <c r="Q33">
        <v>-18310.56077</v>
      </c>
      <c r="R33">
        <v>-9583.6046399999996</v>
      </c>
      <c r="S33" t="s">
        <v>25</v>
      </c>
      <c r="T33" t="e">
        <f t="shared" si="0"/>
        <v>#NAME?</v>
      </c>
      <c r="U33">
        <v>6.2700000000000004E-3</v>
      </c>
      <c r="V33">
        <v>3.0000000000000001E-5</v>
      </c>
      <c r="W33">
        <v>4.1999999999999997E-3</v>
      </c>
      <c r="X33">
        <v>4.96E-3</v>
      </c>
      <c r="Y33">
        <v>1.035E-2</v>
      </c>
      <c r="Z33">
        <v>0</v>
      </c>
      <c r="AA33">
        <v>0</v>
      </c>
    </row>
    <row r="34" spans="1:27" x14ac:dyDescent="0.25">
      <c r="A34">
        <v>113.77587</v>
      </c>
      <c r="B34">
        <v>24.770790000000002</v>
      </c>
      <c r="C34">
        <v>39.662439999999997</v>
      </c>
      <c r="D34">
        <v>39.526670000000003</v>
      </c>
      <c r="E34">
        <v>26.651</v>
      </c>
      <c r="F34">
        <v>-1.18512</v>
      </c>
      <c r="G34">
        <v>4.8469999999999999E-2</v>
      </c>
      <c r="H34">
        <v>1.38547</v>
      </c>
      <c r="I34">
        <v>1.41537</v>
      </c>
      <c r="J34">
        <v>-3.0244200000000001</v>
      </c>
      <c r="K34">
        <v>6.5500000000000003E-2</v>
      </c>
      <c r="L34">
        <v>-8.5709999999999995E-2</v>
      </c>
      <c r="M34">
        <v>-23.782240000000002</v>
      </c>
      <c r="N34">
        <v>-0.67308999999999997</v>
      </c>
      <c r="O34">
        <v>417.73066999999998</v>
      </c>
      <c r="P34">
        <v>408.90715999999998</v>
      </c>
      <c r="Q34">
        <v>-18313.667880000001</v>
      </c>
      <c r="R34">
        <v>-9583.5190399999992</v>
      </c>
      <c r="S34" t="s">
        <v>25</v>
      </c>
      <c r="T34" t="e">
        <f t="shared" si="0"/>
        <v>#NAME?</v>
      </c>
      <c r="U34">
        <v>6.2599999999999999E-3</v>
      </c>
      <c r="V34">
        <v>3.0000000000000001E-5</v>
      </c>
      <c r="W34">
        <v>4.2100000000000002E-3</v>
      </c>
      <c r="X34">
        <v>4.9300000000000004E-3</v>
      </c>
      <c r="Y34">
        <v>1.0359999999999999E-2</v>
      </c>
      <c r="Z34">
        <v>0</v>
      </c>
      <c r="AA34">
        <v>0</v>
      </c>
    </row>
    <row r="35" spans="1:27" x14ac:dyDescent="0.25">
      <c r="A35">
        <v>114.77632</v>
      </c>
      <c r="B35">
        <v>24.777760000000001</v>
      </c>
      <c r="C35">
        <v>39.662730000000003</v>
      </c>
      <c r="D35">
        <v>39.527720000000002</v>
      </c>
      <c r="E35">
        <v>26.655429999999999</v>
      </c>
      <c r="F35">
        <v>-1.18512</v>
      </c>
      <c r="G35">
        <v>4.879E-2</v>
      </c>
      <c r="H35">
        <v>1.3849100000000001</v>
      </c>
      <c r="I35">
        <v>1.4193800000000001</v>
      </c>
      <c r="J35">
        <v>-3.0244200000000001</v>
      </c>
      <c r="K35">
        <v>6.4280000000000004E-2</v>
      </c>
      <c r="L35">
        <v>-8.5669999999999996E-2</v>
      </c>
      <c r="M35">
        <v>-23.75</v>
      </c>
      <c r="N35">
        <v>-0.66930999999999996</v>
      </c>
      <c r="O35">
        <v>418.91307999999998</v>
      </c>
      <c r="P35">
        <v>408.74153999999999</v>
      </c>
      <c r="Q35">
        <v>-18316.07631</v>
      </c>
      <c r="R35">
        <v>-9583.6379099999995</v>
      </c>
      <c r="S35" t="s">
        <v>25</v>
      </c>
      <c r="T35" t="e">
        <f t="shared" si="0"/>
        <v>#NAME?</v>
      </c>
      <c r="U35">
        <v>6.2700000000000004E-3</v>
      </c>
      <c r="V35">
        <v>3.0000000000000001E-5</v>
      </c>
      <c r="W35">
        <v>4.2100000000000002E-3</v>
      </c>
      <c r="X35">
        <v>4.9399999999999999E-3</v>
      </c>
      <c r="Y35">
        <v>1.0359999999999999E-2</v>
      </c>
      <c r="Z35">
        <v>0</v>
      </c>
      <c r="AA35">
        <v>0</v>
      </c>
    </row>
    <row r="36" spans="1:27" x14ac:dyDescent="0.25">
      <c r="A36">
        <v>115.77728999999999</v>
      </c>
      <c r="B36">
        <v>24.785799999999998</v>
      </c>
      <c r="C36">
        <v>39.662759999999999</v>
      </c>
      <c r="D36">
        <v>39.527459999999998</v>
      </c>
      <c r="E36">
        <v>26.660299999999999</v>
      </c>
      <c r="F36">
        <v>-1.18512</v>
      </c>
      <c r="G36">
        <v>5.0889999999999998E-2</v>
      </c>
      <c r="H36">
        <v>1.3842699999999999</v>
      </c>
      <c r="I36">
        <v>1.4208700000000001</v>
      </c>
      <c r="J36">
        <v>-3.0244200000000001</v>
      </c>
      <c r="K36">
        <v>6.6210000000000005E-2</v>
      </c>
      <c r="L36">
        <v>-8.5669999999999996E-2</v>
      </c>
      <c r="M36">
        <v>-23.70993</v>
      </c>
      <c r="N36">
        <v>-0.67073000000000005</v>
      </c>
      <c r="O36">
        <v>419.35529000000002</v>
      </c>
      <c r="P36">
        <v>408.55140999999998</v>
      </c>
      <c r="Q36">
        <v>-18318.80501</v>
      </c>
      <c r="R36">
        <v>-9583.6178799999998</v>
      </c>
      <c r="S36" t="s">
        <v>25</v>
      </c>
      <c r="T36" t="e">
        <f t="shared" si="0"/>
        <v>#NAME?</v>
      </c>
      <c r="U36">
        <v>6.2700000000000004E-3</v>
      </c>
      <c r="V36">
        <v>3.0000000000000001E-5</v>
      </c>
      <c r="W36">
        <v>4.2100000000000002E-3</v>
      </c>
      <c r="X36">
        <v>4.9800000000000001E-3</v>
      </c>
      <c r="Y36">
        <v>1.035E-2</v>
      </c>
      <c r="Z36">
        <v>0</v>
      </c>
      <c r="AA36">
        <v>0</v>
      </c>
    </row>
    <row r="37" spans="1:27" x14ac:dyDescent="0.25">
      <c r="A37">
        <v>116.77647</v>
      </c>
      <c r="B37">
        <v>24.794329999999999</v>
      </c>
      <c r="C37">
        <v>39.662350000000004</v>
      </c>
      <c r="D37">
        <v>39.527430000000003</v>
      </c>
      <c r="E37">
        <v>26.666080000000001</v>
      </c>
      <c r="F37">
        <v>-1.18512</v>
      </c>
      <c r="G37">
        <v>4.904E-2</v>
      </c>
      <c r="H37">
        <v>1.38402</v>
      </c>
      <c r="I37">
        <v>1.4197</v>
      </c>
      <c r="J37">
        <v>-3.0244200000000001</v>
      </c>
      <c r="K37">
        <v>6.3420000000000004E-2</v>
      </c>
      <c r="L37">
        <v>-8.5629999999999998E-2</v>
      </c>
      <c r="M37">
        <v>-23.675070000000002</v>
      </c>
      <c r="N37">
        <v>-0.66888000000000003</v>
      </c>
      <c r="O37">
        <v>419.00833</v>
      </c>
      <c r="P37">
        <v>408.47732000000002</v>
      </c>
      <c r="Q37">
        <v>-18321.827420000001</v>
      </c>
      <c r="R37">
        <v>-9583.5788200000006</v>
      </c>
      <c r="S37" t="s">
        <v>25</v>
      </c>
      <c r="T37" t="e">
        <f t="shared" si="0"/>
        <v>#NAME?</v>
      </c>
      <c r="U37">
        <v>6.2700000000000004E-3</v>
      </c>
      <c r="V37">
        <v>3.0000000000000001E-5</v>
      </c>
      <c r="W37">
        <v>4.1999999999999997E-3</v>
      </c>
      <c r="X37">
        <v>4.9399999999999999E-3</v>
      </c>
      <c r="Y37">
        <v>1.035E-2</v>
      </c>
      <c r="Z37">
        <v>0</v>
      </c>
      <c r="AA37">
        <v>0</v>
      </c>
    </row>
    <row r="38" spans="1:27" x14ac:dyDescent="0.25">
      <c r="A38">
        <v>117.77735</v>
      </c>
      <c r="B38">
        <v>24.80283</v>
      </c>
      <c r="C38">
        <v>39.662599999999998</v>
      </c>
      <c r="D38">
        <v>39.527749999999997</v>
      </c>
      <c r="E38">
        <v>26.671769999999999</v>
      </c>
      <c r="F38">
        <v>-1.18512</v>
      </c>
      <c r="G38">
        <v>5.0520000000000002E-2</v>
      </c>
      <c r="H38">
        <v>1.3826700000000001</v>
      </c>
      <c r="I38">
        <v>1.4199299999999999</v>
      </c>
      <c r="J38">
        <v>-3.0244200000000001</v>
      </c>
      <c r="K38">
        <v>6.4680000000000001E-2</v>
      </c>
      <c r="L38">
        <v>-8.5680000000000006E-2</v>
      </c>
      <c r="M38">
        <v>-23.63964</v>
      </c>
      <c r="N38">
        <v>-0.66852999999999996</v>
      </c>
      <c r="O38">
        <v>419.07526000000001</v>
      </c>
      <c r="P38">
        <v>408.07862999999998</v>
      </c>
      <c r="Q38">
        <v>-18324.825980000001</v>
      </c>
      <c r="R38">
        <v>-9583.6298200000001</v>
      </c>
      <c r="S38" t="s">
        <v>25</v>
      </c>
      <c r="T38" t="e">
        <f t="shared" si="0"/>
        <v>#NAME?</v>
      </c>
      <c r="U38">
        <v>6.2700000000000004E-3</v>
      </c>
      <c r="V38">
        <v>3.0000000000000001E-5</v>
      </c>
      <c r="W38">
        <v>4.2100000000000002E-3</v>
      </c>
      <c r="X38">
        <v>4.9699999999999996E-3</v>
      </c>
      <c r="Y38">
        <v>1.035E-2</v>
      </c>
      <c r="Z38">
        <v>0</v>
      </c>
      <c r="AA38">
        <v>0</v>
      </c>
    </row>
    <row r="39" spans="1:27" x14ac:dyDescent="0.25">
      <c r="A39">
        <v>118.77782999999999</v>
      </c>
      <c r="B39">
        <v>24.810469999999999</v>
      </c>
      <c r="C39">
        <v>39.661990000000003</v>
      </c>
      <c r="D39">
        <v>39.528289999999998</v>
      </c>
      <c r="E39">
        <v>26.677140000000001</v>
      </c>
      <c r="F39">
        <v>-1.18512</v>
      </c>
      <c r="G39">
        <v>4.9230000000000003E-2</v>
      </c>
      <c r="H39">
        <v>1.3844000000000001</v>
      </c>
      <c r="I39">
        <v>1.41703</v>
      </c>
      <c r="J39">
        <v>-3.0244200000000001</v>
      </c>
      <c r="K39">
        <v>6.5390000000000004E-2</v>
      </c>
      <c r="L39">
        <v>-8.5669999999999996E-2</v>
      </c>
      <c r="M39">
        <v>-23.61083</v>
      </c>
      <c r="N39">
        <v>-0.66278000000000004</v>
      </c>
      <c r="O39">
        <v>418.22120999999999</v>
      </c>
      <c r="P39">
        <v>408.59097000000003</v>
      </c>
      <c r="Q39">
        <v>-18327.575560000001</v>
      </c>
      <c r="R39">
        <v>-9583.6232299999992</v>
      </c>
      <c r="S39" t="s">
        <v>25</v>
      </c>
      <c r="T39" t="e">
        <f t="shared" si="0"/>
        <v>#NAME?</v>
      </c>
      <c r="U39">
        <v>6.2700000000000004E-3</v>
      </c>
      <c r="V39">
        <v>3.0000000000000001E-5</v>
      </c>
      <c r="W39">
        <v>4.2100000000000002E-3</v>
      </c>
      <c r="X39">
        <v>4.9500000000000004E-3</v>
      </c>
      <c r="Y39">
        <v>1.035E-2</v>
      </c>
      <c r="Z39">
        <v>0</v>
      </c>
      <c r="AA39">
        <v>0</v>
      </c>
    </row>
    <row r="40" spans="1:27" x14ac:dyDescent="0.25">
      <c r="A40">
        <v>119.77858000000001</v>
      </c>
      <c r="B40">
        <v>24.818940000000001</v>
      </c>
      <c r="C40">
        <v>39.661810000000003</v>
      </c>
      <c r="D40">
        <v>39.527540000000002</v>
      </c>
      <c r="E40">
        <v>26.682600000000001</v>
      </c>
      <c r="F40">
        <v>-1.18512</v>
      </c>
      <c r="G40">
        <v>4.9360000000000001E-2</v>
      </c>
      <c r="H40">
        <v>1.38381</v>
      </c>
      <c r="I40">
        <v>1.41978</v>
      </c>
      <c r="J40">
        <v>-3.0244200000000001</v>
      </c>
      <c r="K40">
        <v>6.547E-2</v>
      </c>
      <c r="L40">
        <v>-8.5610000000000006E-2</v>
      </c>
      <c r="M40">
        <v>-23.572859999999999</v>
      </c>
      <c r="N40">
        <v>-0.66566000000000003</v>
      </c>
      <c r="O40">
        <v>419.03262000000001</v>
      </c>
      <c r="P40">
        <v>408.41530999999998</v>
      </c>
      <c r="Q40">
        <v>-18330.51771</v>
      </c>
      <c r="R40">
        <v>-9583.5400800000007</v>
      </c>
      <c r="S40" t="s">
        <v>25</v>
      </c>
      <c r="T40" t="e">
        <f t="shared" si="0"/>
        <v>#NAME?</v>
      </c>
      <c r="U40">
        <v>6.2700000000000004E-3</v>
      </c>
      <c r="V40">
        <v>3.0000000000000001E-5</v>
      </c>
      <c r="W40">
        <v>4.2100000000000002E-3</v>
      </c>
      <c r="X40">
        <v>4.9500000000000004E-3</v>
      </c>
      <c r="Y40">
        <v>1.035E-2</v>
      </c>
      <c r="Z40">
        <v>0</v>
      </c>
      <c r="AA40">
        <v>0</v>
      </c>
    </row>
    <row r="41" spans="1:27" x14ac:dyDescent="0.25">
      <c r="A41">
        <v>120.7787</v>
      </c>
      <c r="B41">
        <v>24.827010000000001</v>
      </c>
      <c r="C41">
        <v>39.663420000000002</v>
      </c>
      <c r="D41">
        <v>39.527090000000001</v>
      </c>
      <c r="E41">
        <v>26.686610000000002</v>
      </c>
      <c r="F41">
        <v>-1.18512</v>
      </c>
      <c r="G41">
        <v>4.9840000000000002E-2</v>
      </c>
      <c r="H41">
        <v>1.38409</v>
      </c>
      <c r="I41">
        <v>1.4195500000000001</v>
      </c>
      <c r="J41">
        <v>-3.0244200000000001</v>
      </c>
      <c r="K41">
        <v>6.3729999999999995E-2</v>
      </c>
      <c r="L41">
        <v>-8.5709999999999995E-2</v>
      </c>
      <c r="M41">
        <v>-23.521560000000001</v>
      </c>
      <c r="N41">
        <v>-0.67586000000000002</v>
      </c>
      <c r="O41">
        <v>418.96528999999998</v>
      </c>
      <c r="P41">
        <v>408.49741</v>
      </c>
      <c r="Q41">
        <v>-18333.07173</v>
      </c>
      <c r="R41">
        <v>-9583.6438600000001</v>
      </c>
      <c r="S41" t="s">
        <v>25</v>
      </c>
      <c r="T41" t="e">
        <f t="shared" si="0"/>
        <v>#NAME?</v>
      </c>
      <c r="U41">
        <v>6.2700000000000004E-3</v>
      </c>
      <c r="V41">
        <v>3.0000000000000001E-5</v>
      </c>
      <c r="W41">
        <v>4.1999999999999997E-3</v>
      </c>
      <c r="X41">
        <v>4.96E-3</v>
      </c>
      <c r="Y41">
        <v>1.035E-2</v>
      </c>
      <c r="Z41">
        <v>0</v>
      </c>
      <c r="AA41">
        <v>0</v>
      </c>
    </row>
    <row r="42" spans="1:27" x14ac:dyDescent="0.25">
      <c r="A42">
        <v>121.7787</v>
      </c>
      <c r="B42">
        <v>24.834800000000001</v>
      </c>
      <c r="C42">
        <v>39.663220000000003</v>
      </c>
      <c r="D42">
        <v>39.527749999999997</v>
      </c>
      <c r="E42">
        <v>26.69238</v>
      </c>
      <c r="F42">
        <v>-1.18512</v>
      </c>
      <c r="G42">
        <v>4.9799999999999997E-2</v>
      </c>
      <c r="H42">
        <v>1.3852100000000001</v>
      </c>
      <c r="I42">
        <v>1.4214599999999999</v>
      </c>
      <c r="J42">
        <v>-3.0244200000000001</v>
      </c>
      <c r="K42">
        <v>6.3969999999999999E-2</v>
      </c>
      <c r="L42">
        <v>-8.5639999999999994E-2</v>
      </c>
      <c r="M42">
        <v>-23.495950000000001</v>
      </c>
      <c r="N42">
        <v>-0.67157</v>
      </c>
      <c r="O42">
        <v>419.52874000000003</v>
      </c>
      <c r="P42">
        <v>408.82923</v>
      </c>
      <c r="Q42">
        <v>-18335.937600000001</v>
      </c>
      <c r="R42">
        <v>-9583.6853200000005</v>
      </c>
      <c r="S42" t="s">
        <v>25</v>
      </c>
      <c r="T42" t="e">
        <f t="shared" si="0"/>
        <v>#NAME?</v>
      </c>
      <c r="U42">
        <v>6.2700000000000004E-3</v>
      </c>
      <c r="V42">
        <v>3.0000000000000001E-5</v>
      </c>
      <c r="W42">
        <v>4.1999999999999997E-3</v>
      </c>
      <c r="X42">
        <v>4.96E-3</v>
      </c>
      <c r="Y42">
        <v>1.0359999999999999E-2</v>
      </c>
      <c r="Z42">
        <v>0</v>
      </c>
      <c r="AA42">
        <v>0</v>
      </c>
    </row>
    <row r="43" spans="1:27" x14ac:dyDescent="0.25">
      <c r="A43">
        <v>122.77867999999999</v>
      </c>
      <c r="B43">
        <v>24.843019999999999</v>
      </c>
      <c r="C43">
        <v>39.664209999999997</v>
      </c>
      <c r="D43">
        <v>39.528419999999997</v>
      </c>
      <c r="E43">
        <v>26.69783</v>
      </c>
      <c r="F43">
        <v>-1.18512</v>
      </c>
      <c r="G43">
        <v>4.9149999999999999E-2</v>
      </c>
      <c r="H43">
        <v>1.38357</v>
      </c>
      <c r="I43">
        <v>1.4200299999999999</v>
      </c>
      <c r="J43">
        <v>-3.0244200000000001</v>
      </c>
      <c r="K43">
        <v>6.3880000000000006E-2</v>
      </c>
      <c r="L43">
        <v>-8.5699999999999998E-2</v>
      </c>
      <c r="M43">
        <v>-23.460830000000001</v>
      </c>
      <c r="N43">
        <v>-0.67318</v>
      </c>
      <c r="O43">
        <v>419.10566</v>
      </c>
      <c r="P43">
        <v>408.34469000000001</v>
      </c>
      <c r="Q43">
        <v>-18338.825860000001</v>
      </c>
      <c r="R43">
        <v>-9583.8333299999995</v>
      </c>
      <c r="S43" t="s">
        <v>25</v>
      </c>
      <c r="T43" t="e">
        <f t="shared" si="0"/>
        <v>#NAME?</v>
      </c>
      <c r="U43">
        <v>6.2700000000000004E-3</v>
      </c>
      <c r="V43">
        <v>3.0000000000000001E-5</v>
      </c>
      <c r="W43">
        <v>4.1999999999999997E-3</v>
      </c>
      <c r="X43">
        <v>4.9399999999999999E-3</v>
      </c>
      <c r="Y43">
        <v>1.035E-2</v>
      </c>
      <c r="Z43">
        <v>0</v>
      </c>
      <c r="AA43">
        <v>0</v>
      </c>
    </row>
    <row r="44" spans="1:27" x14ac:dyDescent="0.25">
      <c r="A44">
        <v>123.77867000000001</v>
      </c>
      <c r="B44">
        <v>24.850470000000001</v>
      </c>
      <c r="C44">
        <v>39.665289999999999</v>
      </c>
      <c r="D44">
        <v>39.530279999999998</v>
      </c>
      <c r="E44">
        <v>26.70345</v>
      </c>
      <c r="F44">
        <v>-1.18512</v>
      </c>
      <c r="G44">
        <v>4.9320000000000003E-2</v>
      </c>
      <c r="H44">
        <v>1.3844399999999999</v>
      </c>
      <c r="I44">
        <v>1.4195800000000001</v>
      </c>
      <c r="J44">
        <v>-3.0244200000000001</v>
      </c>
      <c r="K44">
        <v>6.4670000000000005E-2</v>
      </c>
      <c r="L44">
        <v>-8.5629999999999998E-2</v>
      </c>
      <c r="M44">
        <v>-23.43777</v>
      </c>
      <c r="N44">
        <v>-0.66927999999999999</v>
      </c>
      <c r="O44">
        <v>418.97377999999998</v>
      </c>
      <c r="P44">
        <v>408.60165000000001</v>
      </c>
      <c r="Q44">
        <v>-18341.589929999998</v>
      </c>
      <c r="R44">
        <v>-9584.0974499999993</v>
      </c>
      <c r="S44" t="s">
        <v>25</v>
      </c>
      <c r="T44" t="e">
        <f t="shared" si="0"/>
        <v>#NAME?</v>
      </c>
      <c r="U44">
        <v>6.2700000000000004E-3</v>
      </c>
      <c r="V44">
        <v>3.0000000000000001E-5</v>
      </c>
      <c r="W44">
        <v>4.2100000000000002E-3</v>
      </c>
      <c r="X44">
        <v>4.9500000000000004E-3</v>
      </c>
      <c r="Y44">
        <v>1.035E-2</v>
      </c>
      <c r="Z44">
        <v>0</v>
      </c>
      <c r="AA44">
        <v>0</v>
      </c>
    </row>
    <row r="45" spans="1:27" x14ac:dyDescent="0.25">
      <c r="A45">
        <v>124.7787</v>
      </c>
      <c r="B45">
        <v>24.859529999999999</v>
      </c>
      <c r="C45">
        <v>39.66601</v>
      </c>
      <c r="D45">
        <v>39.530929999999998</v>
      </c>
      <c r="E45">
        <v>26.70965</v>
      </c>
      <c r="F45">
        <v>-1.18512</v>
      </c>
      <c r="G45">
        <v>4.8820000000000002E-2</v>
      </c>
      <c r="H45">
        <v>1.38548</v>
      </c>
      <c r="I45">
        <v>1.4170400000000001</v>
      </c>
      <c r="J45">
        <v>-3.0244200000000001</v>
      </c>
      <c r="K45">
        <v>6.6100000000000006E-2</v>
      </c>
      <c r="L45">
        <v>-8.5720000000000005E-2</v>
      </c>
      <c r="M45">
        <v>-23.401489999999999</v>
      </c>
      <c r="N45">
        <v>-0.66966000000000003</v>
      </c>
      <c r="O45">
        <v>418.22363000000001</v>
      </c>
      <c r="P45">
        <v>408.90760999999998</v>
      </c>
      <c r="Q45">
        <v>-18344.816060000001</v>
      </c>
      <c r="R45">
        <v>-9584.2205799999992</v>
      </c>
      <c r="S45" t="s">
        <v>25</v>
      </c>
      <c r="T45" t="e">
        <f t="shared" si="0"/>
        <v>#NAME?</v>
      </c>
      <c r="U45">
        <v>6.2700000000000004E-3</v>
      </c>
      <c r="V45">
        <v>3.0000000000000001E-5</v>
      </c>
      <c r="W45">
        <v>4.2100000000000002E-3</v>
      </c>
      <c r="X45">
        <v>4.9399999999999999E-3</v>
      </c>
      <c r="Y45">
        <v>1.0359999999999999E-2</v>
      </c>
      <c r="Z45">
        <v>0</v>
      </c>
      <c r="AA45">
        <v>0</v>
      </c>
    </row>
    <row r="46" spans="1:27" x14ac:dyDescent="0.25">
      <c r="A46">
        <v>125.77866</v>
      </c>
      <c r="B46">
        <v>24.867830000000001</v>
      </c>
      <c r="C46">
        <v>39.666379999999997</v>
      </c>
      <c r="D46">
        <v>39.531999999999996</v>
      </c>
      <c r="E46">
        <v>26.71444</v>
      </c>
      <c r="F46">
        <v>-1.18512</v>
      </c>
      <c r="G46">
        <v>4.7800000000000002E-2</v>
      </c>
      <c r="H46">
        <v>1.38381</v>
      </c>
      <c r="I46">
        <v>1.4212100000000001</v>
      </c>
      <c r="J46">
        <v>-3.0244200000000001</v>
      </c>
      <c r="K46">
        <v>6.6589999999999996E-2</v>
      </c>
      <c r="L46">
        <v>-8.566E-2</v>
      </c>
      <c r="M46">
        <v>-23.357240000000001</v>
      </c>
      <c r="N46">
        <v>-0.66622000000000003</v>
      </c>
      <c r="O46">
        <v>419.45344999999998</v>
      </c>
      <c r="P46">
        <v>408.41658000000001</v>
      </c>
      <c r="Q46">
        <v>-18347.583849999999</v>
      </c>
      <c r="R46">
        <v>-9584.3492000000006</v>
      </c>
      <c r="S46" t="s">
        <v>25</v>
      </c>
      <c r="T46" t="e">
        <f t="shared" si="0"/>
        <v>#NAME?</v>
      </c>
      <c r="U46">
        <v>6.2700000000000004E-3</v>
      </c>
      <c r="V46">
        <v>3.0000000000000001E-5</v>
      </c>
      <c r="W46">
        <v>4.2100000000000002E-3</v>
      </c>
      <c r="X46">
        <v>4.9199999999999999E-3</v>
      </c>
      <c r="Y46">
        <v>1.035E-2</v>
      </c>
      <c r="Z46">
        <v>0</v>
      </c>
      <c r="AA46">
        <v>0</v>
      </c>
    </row>
    <row r="47" spans="1:27" x14ac:dyDescent="0.25">
      <c r="A47">
        <v>126.77974</v>
      </c>
      <c r="B47">
        <v>24.87473</v>
      </c>
      <c r="C47">
        <v>39.666539999999998</v>
      </c>
      <c r="D47">
        <v>39.531979999999997</v>
      </c>
      <c r="E47">
        <v>26.71903</v>
      </c>
      <c r="F47">
        <v>-1.18512</v>
      </c>
      <c r="G47">
        <v>5.0439999999999999E-2</v>
      </c>
      <c r="H47">
        <v>1.3841600000000001</v>
      </c>
      <c r="I47">
        <v>1.4205300000000001</v>
      </c>
      <c r="J47">
        <v>-3.0244200000000001</v>
      </c>
      <c r="K47">
        <v>6.4449999999999993E-2</v>
      </c>
      <c r="L47">
        <v>-8.5629999999999998E-2</v>
      </c>
      <c r="M47">
        <v>-23.327940000000002</v>
      </c>
      <c r="N47">
        <v>-0.66705999999999999</v>
      </c>
      <c r="O47">
        <v>419.25376999999997</v>
      </c>
      <c r="P47">
        <v>408.51936999999998</v>
      </c>
      <c r="Q47">
        <v>-18350.010740000002</v>
      </c>
      <c r="R47">
        <v>-9584.3616500000007</v>
      </c>
      <c r="S47" t="s">
        <v>25</v>
      </c>
      <c r="T47" t="e">
        <f t="shared" si="0"/>
        <v>#NAME?</v>
      </c>
      <c r="U47">
        <v>6.2700000000000004E-3</v>
      </c>
      <c r="V47">
        <v>3.0000000000000001E-5</v>
      </c>
      <c r="W47">
        <v>4.2100000000000002E-3</v>
      </c>
      <c r="X47">
        <v>4.9699999999999996E-3</v>
      </c>
      <c r="Y47">
        <v>1.035E-2</v>
      </c>
      <c r="Z47">
        <v>0</v>
      </c>
      <c r="AA47">
        <v>0</v>
      </c>
    </row>
    <row r="48" spans="1:27" x14ac:dyDescent="0.25">
      <c r="A48">
        <v>127.7807</v>
      </c>
      <c r="B48">
        <v>24.884139999999999</v>
      </c>
      <c r="C48">
        <v>39.667450000000002</v>
      </c>
      <c r="D48">
        <v>39.533090000000001</v>
      </c>
      <c r="E48">
        <v>26.72485</v>
      </c>
      <c r="F48">
        <v>-1.18512</v>
      </c>
      <c r="G48">
        <v>4.99E-2</v>
      </c>
      <c r="H48">
        <v>1.3844099999999999</v>
      </c>
      <c r="I48">
        <v>1.4186300000000001</v>
      </c>
      <c r="J48">
        <v>-3.0244200000000001</v>
      </c>
      <c r="K48">
        <v>6.5629999999999994E-2</v>
      </c>
      <c r="L48">
        <v>-8.5669999999999996E-2</v>
      </c>
      <c r="M48">
        <v>-23.282540000000001</v>
      </c>
      <c r="N48">
        <v>-0.66605999999999999</v>
      </c>
      <c r="O48">
        <v>418.69308000000001</v>
      </c>
      <c r="P48">
        <v>408.59384999999997</v>
      </c>
      <c r="Q48">
        <v>-18353.2333</v>
      </c>
      <c r="R48">
        <v>-9584.5428100000008</v>
      </c>
      <c r="S48" t="s">
        <v>25</v>
      </c>
      <c r="T48" t="e">
        <f t="shared" si="0"/>
        <v>#NAME?</v>
      </c>
      <c r="U48">
        <v>6.2700000000000004E-3</v>
      </c>
      <c r="V48">
        <v>3.0000000000000001E-5</v>
      </c>
      <c r="W48">
        <v>4.2100000000000002E-3</v>
      </c>
      <c r="X48">
        <v>4.96E-3</v>
      </c>
      <c r="Y48">
        <v>1.035E-2</v>
      </c>
      <c r="Z48">
        <v>0</v>
      </c>
      <c r="AA48">
        <v>0</v>
      </c>
    </row>
    <row r="49" spans="1:27" x14ac:dyDescent="0.25">
      <c r="A49">
        <v>128.78182000000001</v>
      </c>
      <c r="B49">
        <v>24.892389999999999</v>
      </c>
      <c r="C49">
        <v>39.668610000000001</v>
      </c>
      <c r="D49">
        <v>39.53351</v>
      </c>
      <c r="E49">
        <v>26.730920000000001</v>
      </c>
      <c r="F49">
        <v>-1.18512</v>
      </c>
      <c r="G49">
        <v>4.8399999999999999E-2</v>
      </c>
      <c r="H49">
        <v>1.3839999999999999</v>
      </c>
      <c r="I49">
        <v>1.4191499999999999</v>
      </c>
      <c r="J49">
        <v>-3.0244200000000001</v>
      </c>
      <c r="K49">
        <v>6.4839999999999995E-2</v>
      </c>
      <c r="L49">
        <v>-8.5690000000000002E-2</v>
      </c>
      <c r="M49">
        <v>-23.254989999999999</v>
      </c>
      <c r="N49">
        <v>-0.66974</v>
      </c>
      <c r="O49">
        <v>418.84717999999998</v>
      </c>
      <c r="P49">
        <v>408.47318000000001</v>
      </c>
      <c r="Q49">
        <v>-18356.25938</v>
      </c>
      <c r="R49">
        <v>-9584.6841800000002</v>
      </c>
      <c r="S49" t="s">
        <v>25</v>
      </c>
      <c r="T49" t="e">
        <f t="shared" si="0"/>
        <v>#NAME?</v>
      </c>
      <c r="U49">
        <v>6.2700000000000004E-3</v>
      </c>
      <c r="V49">
        <v>3.0000000000000001E-5</v>
      </c>
      <c r="W49">
        <v>4.2100000000000002E-3</v>
      </c>
      <c r="X49">
        <v>4.9300000000000004E-3</v>
      </c>
      <c r="Y49">
        <v>1.035E-2</v>
      </c>
      <c r="Z49">
        <v>0</v>
      </c>
      <c r="AA49">
        <v>0</v>
      </c>
    </row>
    <row r="50" spans="1:27" x14ac:dyDescent="0.25">
      <c r="A50">
        <v>129.78278</v>
      </c>
      <c r="B50">
        <v>24.900639999999999</v>
      </c>
      <c r="C50">
        <v>39.669310000000003</v>
      </c>
      <c r="D50">
        <v>39.535170000000001</v>
      </c>
      <c r="E50">
        <v>26.736509999999999</v>
      </c>
      <c r="F50">
        <v>-1.18512</v>
      </c>
      <c r="G50">
        <v>4.8919999999999998E-2</v>
      </c>
      <c r="H50">
        <v>1.38367</v>
      </c>
      <c r="I50">
        <v>1.4231499999999999</v>
      </c>
      <c r="J50">
        <v>-3.0244200000000001</v>
      </c>
      <c r="K50">
        <v>6.4269999999999994E-2</v>
      </c>
      <c r="L50">
        <v>-8.5620000000000002E-2</v>
      </c>
      <c r="M50">
        <v>-23.221319999999999</v>
      </c>
      <c r="N50">
        <v>-0.66503999999999996</v>
      </c>
      <c r="O50">
        <v>420.02803</v>
      </c>
      <c r="P50">
        <v>408.37351000000001</v>
      </c>
      <c r="Q50">
        <v>-18359.1885</v>
      </c>
      <c r="R50">
        <v>-9584.8958299999995</v>
      </c>
      <c r="S50" t="s">
        <v>25</v>
      </c>
      <c r="T50" t="e">
        <f t="shared" si="0"/>
        <v>#NAME?</v>
      </c>
      <c r="U50">
        <v>6.28E-3</v>
      </c>
      <c r="V50">
        <v>3.0000000000000001E-5</v>
      </c>
      <c r="W50">
        <v>4.2100000000000002E-3</v>
      </c>
      <c r="X50">
        <v>4.9399999999999999E-3</v>
      </c>
      <c r="Y50">
        <v>1.035E-2</v>
      </c>
      <c r="Z50">
        <v>0</v>
      </c>
      <c r="AA50">
        <v>0</v>
      </c>
    </row>
    <row r="51" spans="1:27" x14ac:dyDescent="0.25">
      <c r="A51">
        <v>130.78323</v>
      </c>
      <c r="B51">
        <v>24.90889</v>
      </c>
      <c r="C51">
        <v>39.669379999999997</v>
      </c>
      <c r="D51">
        <v>39.536160000000002</v>
      </c>
      <c r="E51">
        <v>26.742010000000001</v>
      </c>
      <c r="F51">
        <v>-1.18512</v>
      </c>
      <c r="G51">
        <v>5.0049999999999997E-2</v>
      </c>
      <c r="H51">
        <v>1.3832100000000001</v>
      </c>
      <c r="I51">
        <v>1.4176299999999999</v>
      </c>
      <c r="J51">
        <v>-3.0244200000000001</v>
      </c>
      <c r="K51">
        <v>6.4579999999999999E-2</v>
      </c>
      <c r="L51">
        <v>-8.5629999999999998E-2</v>
      </c>
      <c r="M51">
        <v>-23.186499999999999</v>
      </c>
      <c r="N51">
        <v>-0.66041000000000005</v>
      </c>
      <c r="O51">
        <v>418.39902999999998</v>
      </c>
      <c r="P51">
        <v>408.23980999999998</v>
      </c>
      <c r="Q51">
        <v>-18362.09505</v>
      </c>
      <c r="R51">
        <v>-9584.9909900000002</v>
      </c>
      <c r="S51" t="s">
        <v>25</v>
      </c>
      <c r="T51" t="e">
        <f t="shared" si="0"/>
        <v>#NAME?</v>
      </c>
      <c r="U51">
        <v>6.2700000000000004E-3</v>
      </c>
      <c r="V51">
        <v>3.0000000000000001E-5</v>
      </c>
      <c r="W51">
        <v>4.2100000000000002E-3</v>
      </c>
      <c r="X51">
        <v>4.96E-3</v>
      </c>
      <c r="Y51">
        <v>1.035E-2</v>
      </c>
      <c r="Z51">
        <v>0</v>
      </c>
      <c r="AA51">
        <v>0</v>
      </c>
    </row>
    <row r="52" spans="1:27" x14ac:dyDescent="0.25">
      <c r="A52">
        <v>131.7824</v>
      </c>
      <c r="B52">
        <v>24.917560000000002</v>
      </c>
      <c r="C52">
        <v>39.670490000000001</v>
      </c>
      <c r="D52">
        <v>39.53689</v>
      </c>
      <c r="E52">
        <v>26.749089999999999</v>
      </c>
      <c r="F52">
        <v>-1.18512</v>
      </c>
      <c r="G52">
        <v>5.058E-2</v>
      </c>
      <c r="H52">
        <v>1.38472</v>
      </c>
      <c r="I52">
        <v>1.41527</v>
      </c>
      <c r="J52">
        <v>-3.0244200000000001</v>
      </c>
      <c r="K52">
        <v>6.5310000000000007E-2</v>
      </c>
      <c r="L52">
        <v>-8.5669999999999996E-2</v>
      </c>
      <c r="M52">
        <v>-23.166399999999999</v>
      </c>
      <c r="N52">
        <v>-0.66232000000000002</v>
      </c>
      <c r="O52">
        <v>417.70227</v>
      </c>
      <c r="P52">
        <v>408.68491999999998</v>
      </c>
      <c r="Q52">
        <v>-18365.425350000001</v>
      </c>
      <c r="R52">
        <v>-9585.1563700000006</v>
      </c>
      <c r="S52" t="s">
        <v>25</v>
      </c>
      <c r="T52" t="e">
        <f t="shared" si="0"/>
        <v>#NAME?</v>
      </c>
      <c r="U52">
        <v>6.2599999999999999E-3</v>
      </c>
      <c r="V52">
        <v>3.0000000000000001E-5</v>
      </c>
      <c r="W52">
        <v>4.2100000000000002E-3</v>
      </c>
      <c r="X52">
        <v>4.9699999999999996E-3</v>
      </c>
      <c r="Y52">
        <v>1.0359999999999999E-2</v>
      </c>
      <c r="Z52">
        <v>0</v>
      </c>
      <c r="AA52">
        <v>0</v>
      </c>
    </row>
    <row r="53" spans="1:27" x14ac:dyDescent="0.25">
      <c r="A53">
        <v>132.78354999999999</v>
      </c>
      <c r="B53">
        <v>24.926100000000002</v>
      </c>
      <c r="C53">
        <v>39.671340000000001</v>
      </c>
      <c r="D53">
        <v>39.537860000000002</v>
      </c>
      <c r="E53">
        <v>26.75479</v>
      </c>
      <c r="F53">
        <v>-1.18512</v>
      </c>
      <c r="G53">
        <v>4.9840000000000002E-2</v>
      </c>
      <c r="H53">
        <v>1.385</v>
      </c>
      <c r="I53">
        <v>1.4187399999999999</v>
      </c>
      <c r="J53">
        <v>-3.0244200000000001</v>
      </c>
      <c r="K53">
        <v>6.4380000000000007E-2</v>
      </c>
      <c r="L53">
        <v>-8.5720000000000005E-2</v>
      </c>
      <c r="M53">
        <v>-23.130590000000002</v>
      </c>
      <c r="N53">
        <v>-0.66176000000000001</v>
      </c>
      <c r="O53">
        <v>418.72415000000001</v>
      </c>
      <c r="P53">
        <v>408.76673</v>
      </c>
      <c r="Q53">
        <v>-18368.437269999999</v>
      </c>
      <c r="R53">
        <v>-9585.3186000000005</v>
      </c>
      <c r="S53" t="s">
        <v>25</v>
      </c>
      <c r="T53" t="e">
        <f t="shared" si="0"/>
        <v>#NAME?</v>
      </c>
      <c r="U53">
        <v>6.2700000000000004E-3</v>
      </c>
      <c r="V53">
        <v>3.0000000000000001E-5</v>
      </c>
      <c r="W53">
        <v>4.2100000000000002E-3</v>
      </c>
      <c r="X53">
        <v>4.96E-3</v>
      </c>
      <c r="Y53">
        <v>1.0359999999999999E-2</v>
      </c>
      <c r="Z53">
        <v>0</v>
      </c>
      <c r="AA53">
        <v>0</v>
      </c>
    </row>
    <row r="54" spans="1:27" x14ac:dyDescent="0.25">
      <c r="A54">
        <v>133.78414000000001</v>
      </c>
      <c r="B54">
        <v>24.934069999999998</v>
      </c>
      <c r="C54">
        <v>39.672249999999998</v>
      </c>
      <c r="D54">
        <v>39.538939999999997</v>
      </c>
      <c r="E54">
        <v>26.761209999999998</v>
      </c>
      <c r="F54">
        <v>-1.18512</v>
      </c>
      <c r="G54">
        <v>4.7800000000000002E-2</v>
      </c>
      <c r="H54">
        <v>1.3842099999999999</v>
      </c>
      <c r="I54">
        <v>1.4189499999999999</v>
      </c>
      <c r="J54">
        <v>-3.0244200000000001</v>
      </c>
      <c r="K54">
        <v>6.3350000000000004E-2</v>
      </c>
      <c r="L54">
        <v>-8.5699999999999998E-2</v>
      </c>
      <c r="M54">
        <v>-23.110890000000001</v>
      </c>
      <c r="N54">
        <v>-0.66088000000000002</v>
      </c>
      <c r="O54">
        <v>418.78733</v>
      </c>
      <c r="P54">
        <v>408.53386999999998</v>
      </c>
      <c r="Q54">
        <v>-18371.482019999999</v>
      </c>
      <c r="R54">
        <v>-9585.4969899999996</v>
      </c>
      <c r="S54" t="s">
        <v>25</v>
      </c>
      <c r="T54" t="e">
        <f t="shared" si="0"/>
        <v>#NAME?</v>
      </c>
      <c r="U54">
        <v>6.2700000000000004E-3</v>
      </c>
      <c r="V54">
        <v>3.0000000000000001E-5</v>
      </c>
      <c r="W54">
        <v>4.1999999999999997E-3</v>
      </c>
      <c r="X54">
        <v>4.9199999999999999E-3</v>
      </c>
      <c r="Y54">
        <v>1.035E-2</v>
      </c>
      <c r="Z54">
        <v>0</v>
      </c>
      <c r="AA54">
        <v>0</v>
      </c>
    </row>
    <row r="55" spans="1:27" x14ac:dyDescent="0.25">
      <c r="A55">
        <v>134.78471999999999</v>
      </c>
      <c r="B55">
        <v>24.942150000000002</v>
      </c>
      <c r="C55">
        <v>39.673490000000001</v>
      </c>
      <c r="D55">
        <v>39.539610000000003</v>
      </c>
      <c r="E55">
        <v>26.76643</v>
      </c>
      <c r="F55">
        <v>-1.18512</v>
      </c>
      <c r="G55">
        <v>5.0040000000000001E-2</v>
      </c>
      <c r="H55">
        <v>1.3840600000000001</v>
      </c>
      <c r="I55">
        <v>1.4207399999999999</v>
      </c>
      <c r="J55">
        <v>-3.0244200000000001</v>
      </c>
      <c r="K55">
        <v>6.5329999999999999E-2</v>
      </c>
      <c r="L55">
        <v>-8.566E-2</v>
      </c>
      <c r="M55">
        <v>-23.074619999999999</v>
      </c>
      <c r="N55">
        <v>-0.66369999999999996</v>
      </c>
      <c r="O55">
        <v>419.31592999999998</v>
      </c>
      <c r="P55">
        <v>408.49006000000003</v>
      </c>
      <c r="Q55">
        <v>-18374.29391</v>
      </c>
      <c r="R55">
        <v>-9585.6685500000003</v>
      </c>
      <c r="S55" t="s">
        <v>25</v>
      </c>
      <c r="T55" t="e">
        <f t="shared" si="0"/>
        <v>#NAME?</v>
      </c>
      <c r="U55">
        <v>6.2700000000000004E-3</v>
      </c>
      <c r="V55">
        <v>3.0000000000000001E-5</v>
      </c>
      <c r="W55">
        <v>4.2100000000000002E-3</v>
      </c>
      <c r="X55">
        <v>4.96E-3</v>
      </c>
      <c r="Y55">
        <v>1.035E-2</v>
      </c>
      <c r="Z55">
        <v>0</v>
      </c>
      <c r="AA55">
        <v>0</v>
      </c>
    </row>
    <row r="56" spans="1:27" x14ac:dyDescent="0.25">
      <c r="A56">
        <v>135.78504000000001</v>
      </c>
      <c r="B56">
        <v>24.950009999999999</v>
      </c>
      <c r="C56">
        <v>39.67503</v>
      </c>
      <c r="D56">
        <v>39.540280000000003</v>
      </c>
      <c r="E56">
        <v>26.772670000000002</v>
      </c>
      <c r="F56">
        <v>-1.18512</v>
      </c>
      <c r="G56">
        <v>5.0520000000000002E-2</v>
      </c>
      <c r="H56">
        <v>1.3852</v>
      </c>
      <c r="I56">
        <v>1.4166700000000001</v>
      </c>
      <c r="J56">
        <v>-3.0244200000000001</v>
      </c>
      <c r="K56">
        <v>6.5259999999999999E-2</v>
      </c>
      <c r="L56">
        <v>-8.5699999999999998E-2</v>
      </c>
      <c r="M56">
        <v>-23.054169999999999</v>
      </c>
      <c r="N56">
        <v>-0.66803999999999997</v>
      </c>
      <c r="O56">
        <v>418.11543999999998</v>
      </c>
      <c r="P56">
        <v>408.82756000000001</v>
      </c>
      <c r="Q56">
        <v>-18377.277320000001</v>
      </c>
      <c r="R56">
        <v>-9585.8661100000008</v>
      </c>
      <c r="S56" t="s">
        <v>25</v>
      </c>
      <c r="T56" t="e">
        <f t="shared" si="0"/>
        <v>#NAME?</v>
      </c>
      <c r="U56">
        <v>6.2700000000000004E-3</v>
      </c>
      <c r="V56">
        <v>3.0000000000000001E-5</v>
      </c>
      <c r="W56">
        <v>4.2100000000000002E-3</v>
      </c>
      <c r="X56">
        <v>4.9699999999999996E-3</v>
      </c>
      <c r="Y56">
        <v>1.0359999999999999E-2</v>
      </c>
      <c r="Z56">
        <v>0</v>
      </c>
      <c r="AA56">
        <v>0</v>
      </c>
    </row>
    <row r="57" spans="1:27" x14ac:dyDescent="0.25">
      <c r="A57">
        <v>136.78632999999999</v>
      </c>
      <c r="B57">
        <v>24.95898</v>
      </c>
      <c r="C57">
        <v>39.675199999999997</v>
      </c>
      <c r="D57">
        <v>39.541539999999998</v>
      </c>
      <c r="E57">
        <v>26.77928</v>
      </c>
      <c r="F57">
        <v>-1.18512</v>
      </c>
      <c r="G57">
        <v>5.006E-2</v>
      </c>
      <c r="H57">
        <v>1.38436</v>
      </c>
      <c r="I57">
        <v>1.4210499999999999</v>
      </c>
      <c r="J57">
        <v>-3.0244200000000001</v>
      </c>
      <c r="K57">
        <v>6.4600000000000005E-2</v>
      </c>
      <c r="L57">
        <v>-8.5639999999999994E-2</v>
      </c>
      <c r="M57">
        <v>-23.0244</v>
      </c>
      <c r="N57">
        <v>-0.66263000000000005</v>
      </c>
      <c r="O57">
        <v>419.40762999999998</v>
      </c>
      <c r="P57">
        <v>408.57859000000002</v>
      </c>
      <c r="Q57">
        <v>-18380.574390000002</v>
      </c>
      <c r="R57">
        <v>-9585.9947699999993</v>
      </c>
      <c r="S57" t="s">
        <v>25</v>
      </c>
      <c r="T57" t="e">
        <f t="shared" si="0"/>
        <v>#NAME?</v>
      </c>
      <c r="U57">
        <v>6.2700000000000004E-3</v>
      </c>
      <c r="V57">
        <v>3.0000000000000001E-5</v>
      </c>
      <c r="W57">
        <v>4.2100000000000002E-3</v>
      </c>
      <c r="X57">
        <v>4.96E-3</v>
      </c>
      <c r="Y57">
        <v>1.035E-2</v>
      </c>
      <c r="Z57">
        <v>0</v>
      </c>
      <c r="AA57">
        <v>0</v>
      </c>
    </row>
    <row r="58" spans="1:27" x14ac:dyDescent="0.25">
      <c r="A58">
        <v>137.78640999999999</v>
      </c>
      <c r="B58">
        <v>24.967040000000001</v>
      </c>
      <c r="C58">
        <v>39.676580000000001</v>
      </c>
      <c r="D58">
        <v>39.542099999999998</v>
      </c>
      <c r="E58">
        <v>26.784199999999998</v>
      </c>
      <c r="F58">
        <v>-1.18512</v>
      </c>
      <c r="G58">
        <v>5.0169999999999999E-2</v>
      </c>
      <c r="H58">
        <v>1.3843099999999999</v>
      </c>
      <c r="I58">
        <v>1.4210499999999999</v>
      </c>
      <c r="J58">
        <v>-3.0244200000000001</v>
      </c>
      <c r="K58">
        <v>6.6259999999999999E-2</v>
      </c>
      <c r="L58">
        <v>-8.5629999999999998E-2</v>
      </c>
      <c r="M58">
        <v>-22.984690000000001</v>
      </c>
      <c r="N58">
        <v>-0.66664999999999996</v>
      </c>
      <c r="O58">
        <v>419.40759000000003</v>
      </c>
      <c r="P58">
        <v>408.56236999999999</v>
      </c>
      <c r="Q58">
        <v>-18383.319240000001</v>
      </c>
      <c r="R58">
        <v>-9586.1685600000001</v>
      </c>
      <c r="S58" t="s">
        <v>25</v>
      </c>
      <c r="T58" t="e">
        <f t="shared" si="0"/>
        <v>#NAME?</v>
      </c>
      <c r="U58">
        <v>6.2700000000000004E-3</v>
      </c>
      <c r="V58">
        <v>3.0000000000000001E-5</v>
      </c>
      <c r="W58">
        <v>4.2100000000000002E-3</v>
      </c>
      <c r="X58">
        <v>4.96E-3</v>
      </c>
      <c r="Y58">
        <v>1.035E-2</v>
      </c>
      <c r="Z58">
        <v>0</v>
      </c>
      <c r="AA58">
        <v>0</v>
      </c>
    </row>
    <row r="59" spans="1:27" x14ac:dyDescent="0.25">
      <c r="A59">
        <v>138.78658999999999</v>
      </c>
      <c r="B59">
        <v>24.975739999999998</v>
      </c>
      <c r="C59">
        <v>39.677619999999997</v>
      </c>
      <c r="D59">
        <v>39.543120000000002</v>
      </c>
      <c r="E59">
        <v>26.789529999999999</v>
      </c>
      <c r="F59">
        <v>-1.18512</v>
      </c>
      <c r="G59">
        <v>5.058E-2</v>
      </c>
      <c r="H59">
        <v>1.38432</v>
      </c>
      <c r="I59">
        <v>1.4191100000000001</v>
      </c>
      <c r="J59">
        <v>-3.0244200000000001</v>
      </c>
      <c r="K59">
        <v>6.5119999999999997E-2</v>
      </c>
      <c r="L59">
        <v>-8.5650000000000004E-2</v>
      </c>
      <c r="M59">
        <v>-22.942049999999998</v>
      </c>
      <c r="N59">
        <v>-0.66679999999999995</v>
      </c>
      <c r="O59">
        <v>418.83503000000002</v>
      </c>
      <c r="P59">
        <v>408.56698</v>
      </c>
      <c r="Q59">
        <v>-18386.288209999999</v>
      </c>
      <c r="R59">
        <v>-9586.3532799999994</v>
      </c>
      <c r="S59" t="s">
        <v>25</v>
      </c>
      <c r="T59" t="e">
        <f t="shared" si="0"/>
        <v>#NAME?</v>
      </c>
      <c r="U59">
        <v>6.2700000000000004E-3</v>
      </c>
      <c r="V59">
        <v>3.0000000000000001E-5</v>
      </c>
      <c r="W59">
        <v>4.2100000000000002E-3</v>
      </c>
      <c r="X59">
        <v>4.9699999999999996E-3</v>
      </c>
      <c r="Y59">
        <v>1.035E-2</v>
      </c>
      <c r="Z59">
        <v>0</v>
      </c>
      <c r="AA59">
        <v>0</v>
      </c>
    </row>
    <row r="60" spans="1:27" x14ac:dyDescent="0.25">
      <c r="A60">
        <v>139.78963999999999</v>
      </c>
      <c r="B60">
        <v>24.984749999999998</v>
      </c>
      <c r="C60">
        <v>39.678400000000003</v>
      </c>
      <c r="D60">
        <v>39.544670000000004</v>
      </c>
      <c r="E60">
        <v>26.796299999999999</v>
      </c>
      <c r="F60">
        <v>-1.18512</v>
      </c>
      <c r="G60">
        <v>5.1369999999999999E-2</v>
      </c>
      <c r="H60">
        <v>1.3845400000000001</v>
      </c>
      <c r="I60">
        <v>1.4203300000000001</v>
      </c>
      <c r="J60">
        <v>-3.0244200000000001</v>
      </c>
      <c r="K60">
        <v>6.4019999999999994E-2</v>
      </c>
      <c r="L60">
        <v>-8.5669999999999996E-2</v>
      </c>
      <c r="M60">
        <v>-22.913679999999999</v>
      </c>
      <c r="N60">
        <v>-0.66295000000000004</v>
      </c>
      <c r="O60">
        <v>419.19412999999997</v>
      </c>
      <c r="P60">
        <v>408.63015000000001</v>
      </c>
      <c r="Q60">
        <v>-18389.627250000001</v>
      </c>
      <c r="R60">
        <v>-9586.5615899999993</v>
      </c>
      <c r="S60" t="s">
        <v>25</v>
      </c>
      <c r="T60" t="e">
        <f t="shared" si="0"/>
        <v>#NAME?</v>
      </c>
      <c r="U60">
        <v>6.2700000000000004E-3</v>
      </c>
      <c r="V60">
        <v>3.0000000000000001E-5</v>
      </c>
      <c r="W60">
        <v>4.1999999999999997E-3</v>
      </c>
      <c r="X60">
        <v>4.9899999999999996E-3</v>
      </c>
      <c r="Y60">
        <v>1.035E-2</v>
      </c>
      <c r="Z60">
        <v>0</v>
      </c>
      <c r="AA60">
        <v>0</v>
      </c>
    </row>
    <row r="61" spans="1:27" x14ac:dyDescent="0.25">
      <c r="A61">
        <v>140.78964999999999</v>
      </c>
      <c r="B61">
        <v>24.993120000000001</v>
      </c>
      <c r="C61">
        <v>39.679209999999998</v>
      </c>
      <c r="D61">
        <v>39.54607</v>
      </c>
      <c r="E61">
        <v>26.802340000000001</v>
      </c>
      <c r="F61">
        <v>-1.18512</v>
      </c>
      <c r="G61">
        <v>5.0630000000000001E-2</v>
      </c>
      <c r="H61">
        <v>1.3841300000000001</v>
      </c>
      <c r="I61">
        <v>1.42258</v>
      </c>
      <c r="J61">
        <v>-3.0244200000000001</v>
      </c>
      <c r="K61">
        <v>6.6180000000000003E-2</v>
      </c>
      <c r="L61">
        <v>-8.5639999999999994E-2</v>
      </c>
      <c r="M61">
        <v>-22.884229999999999</v>
      </c>
      <c r="N61">
        <v>-0.66003999999999996</v>
      </c>
      <c r="O61">
        <v>419.85993000000002</v>
      </c>
      <c r="P61">
        <v>408.51204000000001</v>
      </c>
      <c r="Q61">
        <v>-18392.674739999999</v>
      </c>
      <c r="R61">
        <v>-9586.75929</v>
      </c>
      <c r="S61" t="s">
        <v>25</v>
      </c>
      <c r="T61" t="e">
        <f t="shared" si="0"/>
        <v>#NAME?</v>
      </c>
      <c r="U61">
        <v>6.28E-3</v>
      </c>
      <c r="V61">
        <v>3.0000000000000001E-5</v>
      </c>
      <c r="W61">
        <v>4.2100000000000002E-3</v>
      </c>
      <c r="X61">
        <v>4.9699999999999996E-3</v>
      </c>
      <c r="Y61">
        <v>1.035E-2</v>
      </c>
      <c r="Z61">
        <v>0</v>
      </c>
      <c r="AA61">
        <v>0</v>
      </c>
    </row>
    <row r="62" spans="1:27" x14ac:dyDescent="0.25">
      <c r="A62">
        <v>141.78981999999999</v>
      </c>
      <c r="B62">
        <v>25.000699999999998</v>
      </c>
      <c r="C62">
        <v>39.681139999999999</v>
      </c>
      <c r="D62">
        <v>39.546970000000002</v>
      </c>
      <c r="E62">
        <v>26.80857</v>
      </c>
      <c r="F62">
        <v>-1.18512</v>
      </c>
      <c r="G62">
        <v>5.0720000000000001E-2</v>
      </c>
      <c r="H62">
        <v>1.38375</v>
      </c>
      <c r="I62">
        <v>1.4200999999999999</v>
      </c>
      <c r="J62">
        <v>-3.0244200000000001</v>
      </c>
      <c r="K62">
        <v>6.5100000000000005E-2</v>
      </c>
      <c r="L62">
        <v>-8.5669999999999996E-2</v>
      </c>
      <c r="M62">
        <v>-22.867139999999999</v>
      </c>
      <c r="N62">
        <v>-0.66513999999999995</v>
      </c>
      <c r="O62">
        <v>419.12601000000001</v>
      </c>
      <c r="P62">
        <v>408.39724999999999</v>
      </c>
      <c r="Q62">
        <v>-18395.600689999999</v>
      </c>
      <c r="R62">
        <v>-9587.0134799999996</v>
      </c>
      <c r="S62" t="s">
        <v>25</v>
      </c>
      <c r="T62" t="e">
        <f t="shared" si="0"/>
        <v>#NAME?</v>
      </c>
      <c r="U62">
        <v>6.2700000000000004E-3</v>
      </c>
      <c r="V62">
        <v>3.0000000000000001E-5</v>
      </c>
      <c r="W62">
        <v>4.2100000000000002E-3</v>
      </c>
      <c r="X62">
        <v>4.9699999999999996E-3</v>
      </c>
      <c r="Y62">
        <v>1.035E-2</v>
      </c>
      <c r="Z62">
        <v>0</v>
      </c>
      <c r="AA62">
        <v>0</v>
      </c>
    </row>
    <row r="63" spans="1:27" x14ac:dyDescent="0.25">
      <c r="A63">
        <v>142.78969000000001</v>
      </c>
      <c r="B63">
        <v>25.009260000000001</v>
      </c>
      <c r="C63">
        <v>39.68186</v>
      </c>
      <c r="D63">
        <v>39.548110000000001</v>
      </c>
      <c r="E63">
        <v>26.814209999999999</v>
      </c>
      <c r="F63">
        <v>-1.18512</v>
      </c>
      <c r="G63">
        <v>4.9270000000000001E-2</v>
      </c>
      <c r="H63">
        <v>1.38537</v>
      </c>
      <c r="I63">
        <v>1.4194500000000001</v>
      </c>
      <c r="J63">
        <v>-3.0244200000000001</v>
      </c>
      <c r="K63">
        <v>6.4860000000000001E-2</v>
      </c>
      <c r="L63">
        <v>-8.5709999999999995E-2</v>
      </c>
      <c r="M63">
        <v>-22.830200000000001</v>
      </c>
      <c r="N63">
        <v>-0.66307000000000005</v>
      </c>
      <c r="O63">
        <v>418.93369000000001</v>
      </c>
      <c r="P63">
        <v>408.87526000000003</v>
      </c>
      <c r="Q63">
        <v>-18398.603220000001</v>
      </c>
      <c r="R63">
        <v>-9587.1802000000007</v>
      </c>
      <c r="S63" t="s">
        <v>25</v>
      </c>
      <c r="T63" t="e">
        <f t="shared" si="0"/>
        <v>#NAME?</v>
      </c>
      <c r="U63">
        <v>6.2700000000000004E-3</v>
      </c>
      <c r="V63">
        <v>3.0000000000000001E-5</v>
      </c>
      <c r="W63">
        <v>4.2100000000000002E-3</v>
      </c>
      <c r="X63">
        <v>4.9500000000000004E-3</v>
      </c>
      <c r="Y63">
        <v>1.0359999999999999E-2</v>
      </c>
      <c r="Z63">
        <v>0</v>
      </c>
      <c r="AA63">
        <v>0</v>
      </c>
    </row>
    <row r="64" spans="1:27" x14ac:dyDescent="0.25">
      <c r="A64">
        <v>143.78977</v>
      </c>
      <c r="B64">
        <v>25.018409999999999</v>
      </c>
      <c r="C64">
        <v>39.68282</v>
      </c>
      <c r="D64">
        <v>39.549349999999997</v>
      </c>
      <c r="E64">
        <v>26.821269999999998</v>
      </c>
      <c r="F64">
        <v>-1.18512</v>
      </c>
      <c r="G64">
        <v>4.947E-2</v>
      </c>
      <c r="H64">
        <v>1.38314</v>
      </c>
      <c r="I64">
        <v>1.41811</v>
      </c>
      <c r="J64">
        <v>-3.0244200000000001</v>
      </c>
      <c r="K64">
        <v>6.454E-2</v>
      </c>
      <c r="L64">
        <v>-8.5720000000000005E-2</v>
      </c>
      <c r="M64">
        <v>-22.803830000000001</v>
      </c>
      <c r="N64">
        <v>-0.66163000000000005</v>
      </c>
      <c r="O64">
        <v>418.53888000000001</v>
      </c>
      <c r="P64">
        <v>408.21749</v>
      </c>
      <c r="Q64">
        <v>-18402.03456</v>
      </c>
      <c r="R64">
        <v>-9587.3772800000006</v>
      </c>
      <c r="S64" t="s">
        <v>25</v>
      </c>
      <c r="T64" t="e">
        <f t="shared" si="0"/>
        <v>#NAME?</v>
      </c>
      <c r="U64">
        <v>6.2700000000000004E-3</v>
      </c>
      <c r="V64">
        <v>3.0000000000000001E-5</v>
      </c>
      <c r="W64">
        <v>4.2100000000000002E-3</v>
      </c>
      <c r="X64">
        <v>4.9500000000000004E-3</v>
      </c>
      <c r="Y64">
        <v>1.035E-2</v>
      </c>
      <c r="Z64">
        <v>0</v>
      </c>
      <c r="AA64">
        <v>0</v>
      </c>
    </row>
    <row r="65" spans="1:27" x14ac:dyDescent="0.25">
      <c r="A65">
        <v>144.78970000000001</v>
      </c>
      <c r="B65">
        <v>25.026859999999999</v>
      </c>
      <c r="C65">
        <v>39.683839999999996</v>
      </c>
      <c r="D65">
        <v>39.5503</v>
      </c>
      <c r="E65">
        <v>26.8261</v>
      </c>
      <c r="F65">
        <v>-1.18512</v>
      </c>
      <c r="G65">
        <v>4.8840000000000001E-2</v>
      </c>
      <c r="H65">
        <v>1.38249</v>
      </c>
      <c r="I65">
        <v>1.4196500000000001</v>
      </c>
      <c r="J65">
        <v>-3.0244200000000001</v>
      </c>
      <c r="K65">
        <v>6.6180000000000003E-2</v>
      </c>
      <c r="L65">
        <v>-8.5650000000000004E-2</v>
      </c>
      <c r="M65">
        <v>-22.757950000000001</v>
      </c>
      <c r="N65">
        <v>-0.66203000000000001</v>
      </c>
      <c r="O65">
        <v>418.99342999999999</v>
      </c>
      <c r="P65">
        <v>408.02802000000003</v>
      </c>
      <c r="Q65">
        <v>-18404.844229999999</v>
      </c>
      <c r="R65">
        <v>-9587.55429</v>
      </c>
      <c r="S65" t="s">
        <v>25</v>
      </c>
      <c r="T65" t="e">
        <f t="shared" si="0"/>
        <v>#NAME?</v>
      </c>
      <c r="U65">
        <v>6.2700000000000004E-3</v>
      </c>
      <c r="V65">
        <v>3.0000000000000001E-5</v>
      </c>
      <c r="W65">
        <v>4.2100000000000002E-3</v>
      </c>
      <c r="X65">
        <v>4.9399999999999999E-3</v>
      </c>
      <c r="Y65">
        <v>1.034E-2</v>
      </c>
      <c r="Z65">
        <v>0</v>
      </c>
      <c r="AA65">
        <v>0</v>
      </c>
    </row>
    <row r="66" spans="1:27" x14ac:dyDescent="0.25">
      <c r="A66">
        <v>145.78979000000001</v>
      </c>
      <c r="B66">
        <v>25.034500000000001</v>
      </c>
      <c r="C66">
        <v>39.684550000000002</v>
      </c>
      <c r="D66">
        <v>39.552210000000002</v>
      </c>
      <c r="E66">
        <v>26.83297</v>
      </c>
      <c r="F66">
        <v>-1.18512</v>
      </c>
      <c r="G66">
        <v>4.9880000000000001E-2</v>
      </c>
      <c r="H66">
        <v>1.3815200000000001</v>
      </c>
      <c r="I66">
        <v>1.4146799999999999</v>
      </c>
      <c r="J66">
        <v>-3.0244200000000001</v>
      </c>
      <c r="K66">
        <v>6.4860000000000001E-2</v>
      </c>
      <c r="L66">
        <v>-8.5680000000000006E-2</v>
      </c>
      <c r="M66">
        <v>-22.74831</v>
      </c>
      <c r="N66">
        <v>-0.65603999999999996</v>
      </c>
      <c r="O66">
        <v>417.52807000000001</v>
      </c>
      <c r="P66">
        <v>407.73924</v>
      </c>
      <c r="Q66">
        <v>-18407.917310000001</v>
      </c>
      <c r="R66">
        <v>-9587.7888199999998</v>
      </c>
      <c r="S66" t="s">
        <v>25</v>
      </c>
      <c r="T66" t="e">
        <f t="shared" ref="T66:T129" si="1">-Inf</f>
        <v>#NAME?</v>
      </c>
      <c r="U66">
        <v>6.2599999999999999E-3</v>
      </c>
      <c r="V66">
        <v>3.0000000000000001E-5</v>
      </c>
      <c r="W66">
        <v>4.2100000000000002E-3</v>
      </c>
      <c r="X66">
        <v>4.96E-3</v>
      </c>
      <c r="Y66">
        <v>1.034E-2</v>
      </c>
      <c r="Z66">
        <v>0</v>
      </c>
      <c r="AA66">
        <v>0</v>
      </c>
    </row>
    <row r="67" spans="1:27" x14ac:dyDescent="0.25">
      <c r="A67">
        <v>146.79089999999999</v>
      </c>
      <c r="B67">
        <v>25.04194</v>
      </c>
      <c r="C67">
        <v>39.686160000000001</v>
      </c>
      <c r="D67">
        <v>39.552979999999998</v>
      </c>
      <c r="E67">
        <v>26.839950000000002</v>
      </c>
      <c r="F67">
        <v>-1.18512</v>
      </c>
      <c r="G67">
        <v>4.9799999999999997E-2</v>
      </c>
      <c r="H67">
        <v>1.381</v>
      </c>
      <c r="I67">
        <v>1.41876</v>
      </c>
      <c r="J67">
        <v>-3.0244200000000001</v>
      </c>
      <c r="K67">
        <v>6.5129999999999993E-2</v>
      </c>
      <c r="L67">
        <v>-8.5680000000000006E-2</v>
      </c>
      <c r="M67">
        <v>-22.74241</v>
      </c>
      <c r="N67">
        <v>-0.66022000000000003</v>
      </c>
      <c r="O67">
        <v>418.72998000000001</v>
      </c>
      <c r="P67">
        <v>407.58726999999999</v>
      </c>
      <c r="Q67">
        <v>-18410.969690000002</v>
      </c>
      <c r="R67">
        <v>-9588.0020999999997</v>
      </c>
      <c r="S67" t="s">
        <v>25</v>
      </c>
      <c r="T67" t="e">
        <f t="shared" si="1"/>
        <v>#NAME?</v>
      </c>
      <c r="U67">
        <v>6.2700000000000004E-3</v>
      </c>
      <c r="V67">
        <v>3.0000000000000001E-5</v>
      </c>
      <c r="W67">
        <v>4.2100000000000002E-3</v>
      </c>
      <c r="X67">
        <v>4.96E-3</v>
      </c>
      <c r="Y67">
        <v>1.034E-2</v>
      </c>
      <c r="Z67">
        <v>0</v>
      </c>
      <c r="AA67">
        <v>0</v>
      </c>
    </row>
    <row r="68" spans="1:27" x14ac:dyDescent="0.25">
      <c r="A68">
        <v>147.79069000000001</v>
      </c>
      <c r="B68">
        <v>25.050799999999999</v>
      </c>
      <c r="C68">
        <v>39.688099999999999</v>
      </c>
      <c r="D68">
        <v>39.554879999999997</v>
      </c>
      <c r="E68">
        <v>26.84778</v>
      </c>
      <c r="F68">
        <v>-1.18512</v>
      </c>
      <c r="G68">
        <v>5.008E-2</v>
      </c>
      <c r="H68">
        <v>1.3825000000000001</v>
      </c>
      <c r="I68">
        <v>1.41872</v>
      </c>
      <c r="J68">
        <v>-3.0244200000000001</v>
      </c>
      <c r="K68">
        <v>6.4659999999999995E-2</v>
      </c>
      <c r="L68">
        <v>-8.5669999999999996E-2</v>
      </c>
      <c r="M68">
        <v>-22.729310000000002</v>
      </c>
      <c r="N68">
        <v>-0.66044000000000003</v>
      </c>
      <c r="O68">
        <v>418.71881000000002</v>
      </c>
      <c r="P68">
        <v>408.02886000000001</v>
      </c>
      <c r="Q68">
        <v>-18414.503799999999</v>
      </c>
      <c r="R68">
        <v>-9588.34555</v>
      </c>
      <c r="S68" t="s">
        <v>25</v>
      </c>
      <c r="T68" t="e">
        <f t="shared" si="1"/>
        <v>#NAME?</v>
      </c>
      <c r="U68">
        <v>6.2700000000000004E-3</v>
      </c>
      <c r="V68">
        <v>3.0000000000000001E-5</v>
      </c>
      <c r="W68">
        <v>4.2100000000000002E-3</v>
      </c>
      <c r="X68">
        <v>4.96E-3</v>
      </c>
      <c r="Y68">
        <v>1.034E-2</v>
      </c>
      <c r="Z68">
        <v>0</v>
      </c>
      <c r="AA68">
        <v>0</v>
      </c>
    </row>
    <row r="69" spans="1:27" x14ac:dyDescent="0.25">
      <c r="A69">
        <v>148.79118</v>
      </c>
      <c r="B69">
        <v>25.05941</v>
      </c>
      <c r="C69">
        <v>39.689819999999997</v>
      </c>
      <c r="D69">
        <v>39.555880000000002</v>
      </c>
      <c r="E69">
        <v>26.85427</v>
      </c>
      <c r="F69">
        <v>-1.18512</v>
      </c>
      <c r="G69">
        <v>5.1200000000000002E-2</v>
      </c>
      <c r="H69">
        <v>1.3823399999999999</v>
      </c>
      <c r="I69">
        <v>1.4165099999999999</v>
      </c>
      <c r="J69">
        <v>-3.0244200000000001</v>
      </c>
      <c r="K69">
        <v>6.4799999999999996E-2</v>
      </c>
      <c r="L69">
        <v>-8.5680000000000006E-2</v>
      </c>
      <c r="M69">
        <v>-22.702470000000002</v>
      </c>
      <c r="N69">
        <v>-0.66402000000000005</v>
      </c>
      <c r="O69">
        <v>418.06706000000003</v>
      </c>
      <c r="P69">
        <v>407.98268999999999</v>
      </c>
      <c r="Q69">
        <v>-18417.699820000002</v>
      </c>
      <c r="R69">
        <v>-9588.5900899999997</v>
      </c>
      <c r="S69" t="s">
        <v>25</v>
      </c>
      <c r="T69" t="e">
        <f t="shared" si="1"/>
        <v>#NAME?</v>
      </c>
      <c r="U69">
        <v>6.2700000000000004E-3</v>
      </c>
      <c r="V69">
        <v>3.0000000000000001E-5</v>
      </c>
      <c r="W69">
        <v>4.2100000000000002E-3</v>
      </c>
      <c r="X69">
        <v>4.9800000000000001E-3</v>
      </c>
      <c r="Y69">
        <v>1.034E-2</v>
      </c>
      <c r="Z69">
        <v>0</v>
      </c>
      <c r="AA69">
        <v>0</v>
      </c>
    </row>
    <row r="70" spans="1:27" x14ac:dyDescent="0.25">
      <c r="A70">
        <v>149.79179999999999</v>
      </c>
      <c r="B70">
        <v>25.067139999999998</v>
      </c>
      <c r="C70">
        <v>39.689549999999997</v>
      </c>
      <c r="D70">
        <v>39.556440000000002</v>
      </c>
      <c r="E70">
        <v>26.8598</v>
      </c>
      <c r="F70">
        <v>-1.18512</v>
      </c>
      <c r="G70">
        <v>5.0349999999999999E-2</v>
      </c>
      <c r="H70">
        <v>1.3824700000000001</v>
      </c>
      <c r="I70">
        <v>1.4179600000000001</v>
      </c>
      <c r="J70">
        <v>-3.0244200000000001</v>
      </c>
      <c r="K70">
        <v>6.4339999999999994E-2</v>
      </c>
      <c r="L70">
        <v>-8.566E-2</v>
      </c>
      <c r="M70">
        <v>-22.674779999999998</v>
      </c>
      <c r="N70">
        <v>-0.65990000000000004</v>
      </c>
      <c r="O70">
        <v>418.49581000000001</v>
      </c>
      <c r="P70">
        <v>408.02096</v>
      </c>
      <c r="Q70">
        <v>-18420.506839999998</v>
      </c>
      <c r="R70">
        <v>-9588.6162000000004</v>
      </c>
      <c r="S70" t="s">
        <v>25</v>
      </c>
      <c r="T70" t="e">
        <f t="shared" si="1"/>
        <v>#NAME?</v>
      </c>
      <c r="U70">
        <v>6.2700000000000004E-3</v>
      </c>
      <c r="V70">
        <v>3.0000000000000001E-5</v>
      </c>
      <c r="W70">
        <v>4.2100000000000002E-3</v>
      </c>
      <c r="X70">
        <v>4.9699999999999996E-3</v>
      </c>
      <c r="Y70">
        <v>1.034E-2</v>
      </c>
      <c r="Z70">
        <v>0</v>
      </c>
      <c r="AA70">
        <v>0</v>
      </c>
    </row>
    <row r="71" spans="1:27" x14ac:dyDescent="0.25">
      <c r="A71">
        <v>150.79195000000001</v>
      </c>
      <c r="B71">
        <v>25.075369999999999</v>
      </c>
      <c r="C71">
        <v>39.690959999999997</v>
      </c>
      <c r="D71">
        <v>39.557409999999997</v>
      </c>
      <c r="E71">
        <v>26.867059999999999</v>
      </c>
      <c r="F71">
        <v>-1.18512</v>
      </c>
      <c r="G71">
        <v>5.033E-2</v>
      </c>
      <c r="H71">
        <v>1.3831500000000001</v>
      </c>
      <c r="I71">
        <v>1.4181900000000001</v>
      </c>
      <c r="J71">
        <v>-3.0244200000000001</v>
      </c>
      <c r="K71">
        <v>6.5360000000000001E-2</v>
      </c>
      <c r="L71">
        <v>-8.5690000000000002E-2</v>
      </c>
      <c r="M71">
        <v>-22.662459999999999</v>
      </c>
      <c r="N71">
        <v>-0.66208</v>
      </c>
      <c r="O71">
        <v>418.56392</v>
      </c>
      <c r="P71">
        <v>408.22071999999997</v>
      </c>
      <c r="Q71">
        <v>-18423.787079999998</v>
      </c>
      <c r="R71">
        <v>-9588.8299200000001</v>
      </c>
      <c r="S71" t="s">
        <v>25</v>
      </c>
      <c r="T71" t="e">
        <f t="shared" si="1"/>
        <v>#NAME?</v>
      </c>
      <c r="U71">
        <v>6.2700000000000004E-3</v>
      </c>
      <c r="V71">
        <v>3.0000000000000001E-5</v>
      </c>
      <c r="W71">
        <v>4.2100000000000002E-3</v>
      </c>
      <c r="X71">
        <v>4.9699999999999996E-3</v>
      </c>
      <c r="Y71">
        <v>1.035E-2</v>
      </c>
      <c r="Z71">
        <v>0</v>
      </c>
      <c r="AA71">
        <v>0</v>
      </c>
    </row>
    <row r="72" spans="1:27" x14ac:dyDescent="0.25">
      <c r="A72">
        <v>151.79212000000001</v>
      </c>
      <c r="B72">
        <v>25.08426</v>
      </c>
      <c r="C72">
        <v>39.692570000000003</v>
      </c>
      <c r="D72">
        <v>39.558480000000003</v>
      </c>
      <c r="E72">
        <v>26.873329999999999</v>
      </c>
      <c r="F72">
        <v>-1.18512</v>
      </c>
      <c r="G72">
        <v>5.049E-2</v>
      </c>
      <c r="H72">
        <v>1.38287</v>
      </c>
      <c r="I72">
        <v>1.4175800000000001</v>
      </c>
      <c r="J72">
        <v>-3.0244200000000001</v>
      </c>
      <c r="K72">
        <v>6.5310000000000007E-2</v>
      </c>
      <c r="L72">
        <v>-8.5690000000000002E-2</v>
      </c>
      <c r="M72">
        <v>-22.62933</v>
      </c>
      <c r="N72">
        <v>-0.66473000000000004</v>
      </c>
      <c r="O72">
        <v>418.38308000000001</v>
      </c>
      <c r="P72">
        <v>408.13751000000002</v>
      </c>
      <c r="Q72">
        <v>-18426.996169999999</v>
      </c>
      <c r="R72">
        <v>-9589.0695799999994</v>
      </c>
      <c r="S72" t="s">
        <v>25</v>
      </c>
      <c r="T72" t="e">
        <f t="shared" si="1"/>
        <v>#NAME?</v>
      </c>
      <c r="U72">
        <v>6.2700000000000004E-3</v>
      </c>
      <c r="V72">
        <v>3.0000000000000001E-5</v>
      </c>
      <c r="W72">
        <v>4.2100000000000002E-3</v>
      </c>
      <c r="X72">
        <v>4.9699999999999996E-3</v>
      </c>
      <c r="Y72">
        <v>1.035E-2</v>
      </c>
      <c r="Z72">
        <v>0</v>
      </c>
      <c r="AA72">
        <v>0</v>
      </c>
    </row>
    <row r="73" spans="1:27" x14ac:dyDescent="0.25">
      <c r="A73">
        <v>152.7921</v>
      </c>
      <c r="B73">
        <v>25.092880000000001</v>
      </c>
      <c r="C73">
        <v>39.693530000000003</v>
      </c>
      <c r="D73">
        <v>39.561030000000002</v>
      </c>
      <c r="E73">
        <v>26.87987</v>
      </c>
      <c r="F73">
        <v>-1.18512</v>
      </c>
      <c r="G73">
        <v>4.897E-2</v>
      </c>
      <c r="H73">
        <v>1.38266</v>
      </c>
      <c r="I73">
        <v>1.4188400000000001</v>
      </c>
      <c r="J73">
        <v>-3.0244200000000001</v>
      </c>
      <c r="K73">
        <v>6.565E-2</v>
      </c>
      <c r="L73">
        <v>-8.5680000000000006E-2</v>
      </c>
      <c r="M73">
        <v>-22.603100000000001</v>
      </c>
      <c r="N73">
        <v>-0.65683999999999998</v>
      </c>
      <c r="O73">
        <v>418.75353000000001</v>
      </c>
      <c r="P73">
        <v>408.07637999999997</v>
      </c>
      <c r="Q73">
        <v>-18430.207999999999</v>
      </c>
      <c r="R73">
        <v>-9589.3839700000008</v>
      </c>
      <c r="S73" t="s">
        <v>25</v>
      </c>
      <c r="T73" t="e">
        <f t="shared" si="1"/>
        <v>#NAME?</v>
      </c>
      <c r="U73">
        <v>6.2700000000000004E-3</v>
      </c>
      <c r="V73">
        <v>3.0000000000000001E-5</v>
      </c>
      <c r="W73">
        <v>4.2100000000000002E-3</v>
      </c>
      <c r="X73">
        <v>4.9399999999999999E-3</v>
      </c>
      <c r="Y73">
        <v>1.035E-2</v>
      </c>
      <c r="Z73">
        <v>0</v>
      </c>
      <c r="AA73">
        <v>0</v>
      </c>
    </row>
    <row r="74" spans="1:27" x14ac:dyDescent="0.25">
      <c r="A74">
        <v>153.79243</v>
      </c>
      <c r="B74">
        <v>25.101669999999999</v>
      </c>
      <c r="C74">
        <v>39.695039999999999</v>
      </c>
      <c r="D74">
        <v>39.562489999999997</v>
      </c>
      <c r="E74">
        <v>26.88578</v>
      </c>
      <c r="F74">
        <v>-1.18512</v>
      </c>
      <c r="G74">
        <v>4.8509999999999998E-2</v>
      </c>
      <c r="H74">
        <v>1.38337</v>
      </c>
      <c r="I74">
        <v>1.41994</v>
      </c>
      <c r="J74">
        <v>-3.0244200000000001</v>
      </c>
      <c r="K74">
        <v>6.5559999999999993E-2</v>
      </c>
      <c r="L74">
        <v>-8.5690000000000002E-2</v>
      </c>
      <c r="M74">
        <v>-22.56653</v>
      </c>
      <c r="N74">
        <v>-0.65710000000000002</v>
      </c>
      <c r="O74">
        <v>419.08055000000002</v>
      </c>
      <c r="P74">
        <v>408.28568999999999</v>
      </c>
      <c r="Q74">
        <v>-18433.320909999999</v>
      </c>
      <c r="R74">
        <v>-9589.6494999999995</v>
      </c>
      <c r="S74" t="s">
        <v>25</v>
      </c>
      <c r="T74" t="e">
        <f t="shared" si="1"/>
        <v>#NAME?</v>
      </c>
      <c r="U74">
        <v>6.2700000000000004E-3</v>
      </c>
      <c r="V74">
        <v>3.0000000000000001E-5</v>
      </c>
      <c r="W74">
        <v>4.2100000000000002E-3</v>
      </c>
      <c r="X74">
        <v>4.9300000000000004E-3</v>
      </c>
      <c r="Y74">
        <v>1.035E-2</v>
      </c>
      <c r="Z74">
        <v>0</v>
      </c>
      <c r="AA74">
        <v>0</v>
      </c>
    </row>
    <row r="75" spans="1:27" x14ac:dyDescent="0.25">
      <c r="A75">
        <v>154.79302000000001</v>
      </c>
      <c r="B75">
        <v>25.109680000000001</v>
      </c>
      <c r="C75">
        <v>39.695970000000003</v>
      </c>
      <c r="D75">
        <v>39.563960000000002</v>
      </c>
      <c r="E75">
        <v>26.890940000000001</v>
      </c>
      <c r="F75">
        <v>-1.18512</v>
      </c>
      <c r="G75">
        <v>5.0090000000000003E-2</v>
      </c>
      <c r="H75">
        <v>1.38226</v>
      </c>
      <c r="I75">
        <v>1.41936</v>
      </c>
      <c r="J75">
        <v>-3.0244200000000001</v>
      </c>
      <c r="K75">
        <v>6.4519999999999994E-2</v>
      </c>
      <c r="L75">
        <v>-8.5699999999999998E-2</v>
      </c>
      <c r="M75">
        <v>-22.530539999999998</v>
      </c>
      <c r="N75">
        <v>-0.65442</v>
      </c>
      <c r="O75">
        <v>418.90703000000002</v>
      </c>
      <c r="P75">
        <v>407.95925999999997</v>
      </c>
      <c r="Q75">
        <v>-18436.111659999999</v>
      </c>
      <c r="R75">
        <v>-9589.8656900000005</v>
      </c>
      <c r="S75" t="s">
        <v>25</v>
      </c>
      <c r="T75" t="e">
        <f t="shared" si="1"/>
        <v>#NAME?</v>
      </c>
      <c r="U75">
        <v>6.2700000000000004E-3</v>
      </c>
      <c r="V75">
        <v>3.0000000000000001E-5</v>
      </c>
      <c r="W75">
        <v>4.2100000000000002E-3</v>
      </c>
      <c r="X75">
        <v>4.96E-3</v>
      </c>
      <c r="Y75">
        <v>1.034E-2</v>
      </c>
      <c r="Z75">
        <v>0</v>
      </c>
      <c r="AA75">
        <v>0</v>
      </c>
    </row>
    <row r="76" spans="1:27" x14ac:dyDescent="0.25">
      <c r="A76">
        <v>155.79461000000001</v>
      </c>
      <c r="B76">
        <v>25.11852</v>
      </c>
      <c r="C76">
        <v>39.697670000000002</v>
      </c>
      <c r="D76">
        <v>39.565010000000001</v>
      </c>
      <c r="E76">
        <v>26.89883</v>
      </c>
      <c r="F76">
        <v>-1.18512</v>
      </c>
      <c r="G76">
        <v>5.049E-2</v>
      </c>
      <c r="H76">
        <v>1.38215</v>
      </c>
      <c r="I76">
        <v>1.4192400000000001</v>
      </c>
      <c r="J76">
        <v>-3.0244200000000001</v>
      </c>
      <c r="K76">
        <v>6.6869999999999999E-2</v>
      </c>
      <c r="L76">
        <v>-8.5699999999999998E-2</v>
      </c>
      <c r="M76">
        <v>-22.51849</v>
      </c>
      <c r="N76">
        <v>-0.65769</v>
      </c>
      <c r="O76">
        <v>418.87164000000001</v>
      </c>
      <c r="P76">
        <v>407.92628000000002</v>
      </c>
      <c r="Q76">
        <v>-18439.655920000001</v>
      </c>
      <c r="R76">
        <v>-9590.1115599999994</v>
      </c>
      <c r="S76" t="s">
        <v>25</v>
      </c>
      <c r="T76" t="e">
        <f t="shared" si="1"/>
        <v>#NAME?</v>
      </c>
      <c r="U76">
        <v>6.2700000000000004E-3</v>
      </c>
      <c r="V76">
        <v>3.0000000000000001E-5</v>
      </c>
      <c r="W76">
        <v>4.2100000000000002E-3</v>
      </c>
      <c r="X76">
        <v>4.9699999999999996E-3</v>
      </c>
      <c r="Y76">
        <v>1.034E-2</v>
      </c>
      <c r="Z76">
        <v>0</v>
      </c>
      <c r="AA76">
        <v>0</v>
      </c>
    </row>
    <row r="77" spans="1:27" x14ac:dyDescent="0.25">
      <c r="A77">
        <v>156.79489000000001</v>
      </c>
      <c r="B77">
        <v>25.127649999999999</v>
      </c>
      <c r="C77">
        <v>39.699219999999997</v>
      </c>
      <c r="D77">
        <v>39.566609999999997</v>
      </c>
      <c r="E77">
        <v>26.905809999999999</v>
      </c>
      <c r="F77">
        <v>-1.18512</v>
      </c>
      <c r="G77">
        <v>4.9639999999999997E-2</v>
      </c>
      <c r="H77">
        <v>1.38351</v>
      </c>
      <c r="I77">
        <v>1.41534</v>
      </c>
      <c r="J77">
        <v>-3.0244200000000001</v>
      </c>
      <c r="K77">
        <v>6.5740000000000007E-2</v>
      </c>
      <c r="L77">
        <v>-8.5680000000000006E-2</v>
      </c>
      <c r="M77">
        <v>-22.491350000000001</v>
      </c>
      <c r="N77">
        <v>-0.65744000000000002</v>
      </c>
      <c r="O77">
        <v>417.72124000000002</v>
      </c>
      <c r="P77">
        <v>408.32756000000001</v>
      </c>
      <c r="Q77">
        <v>-18443.068520000001</v>
      </c>
      <c r="R77">
        <v>-9590.3939399999999</v>
      </c>
      <c r="S77" t="s">
        <v>25</v>
      </c>
      <c r="T77" t="e">
        <f t="shared" si="1"/>
        <v>#NAME?</v>
      </c>
      <c r="U77">
        <v>6.2599999999999999E-3</v>
      </c>
      <c r="V77">
        <v>3.0000000000000001E-5</v>
      </c>
      <c r="W77">
        <v>4.2100000000000002E-3</v>
      </c>
      <c r="X77">
        <v>4.9500000000000004E-3</v>
      </c>
      <c r="Y77">
        <v>1.035E-2</v>
      </c>
      <c r="Z77">
        <v>0</v>
      </c>
      <c r="AA77">
        <v>0</v>
      </c>
    </row>
    <row r="78" spans="1:27" x14ac:dyDescent="0.25">
      <c r="A78">
        <v>157.79523</v>
      </c>
      <c r="B78">
        <v>25.136479999999999</v>
      </c>
      <c r="C78">
        <v>39.700809999999997</v>
      </c>
      <c r="D78">
        <v>39.56711</v>
      </c>
      <c r="E78">
        <v>26.912410000000001</v>
      </c>
      <c r="F78">
        <v>-1.18512</v>
      </c>
      <c r="G78">
        <v>4.9889999999999997E-2</v>
      </c>
      <c r="H78">
        <v>1.3818299999999999</v>
      </c>
      <c r="I78">
        <v>1.4171499999999999</v>
      </c>
      <c r="J78">
        <v>-3.0244200000000001</v>
      </c>
      <c r="K78">
        <v>6.4439999999999997E-2</v>
      </c>
      <c r="L78">
        <v>-8.5669999999999996E-2</v>
      </c>
      <c r="M78">
        <v>-22.463080000000001</v>
      </c>
      <c r="N78">
        <v>-0.66281000000000001</v>
      </c>
      <c r="O78">
        <v>418.25567000000001</v>
      </c>
      <c r="P78">
        <v>407.83121</v>
      </c>
      <c r="Q78">
        <v>-18446.335889999998</v>
      </c>
      <c r="R78">
        <v>-9590.5812299999998</v>
      </c>
      <c r="S78" t="s">
        <v>25</v>
      </c>
      <c r="T78" t="e">
        <f t="shared" si="1"/>
        <v>#NAME?</v>
      </c>
      <c r="U78">
        <v>6.2700000000000004E-3</v>
      </c>
      <c r="V78">
        <v>3.0000000000000001E-5</v>
      </c>
      <c r="W78">
        <v>4.2100000000000002E-3</v>
      </c>
      <c r="X78">
        <v>4.96E-3</v>
      </c>
      <c r="Y78">
        <v>1.034E-2</v>
      </c>
      <c r="Z78">
        <v>0</v>
      </c>
      <c r="AA78">
        <v>0</v>
      </c>
    </row>
    <row r="79" spans="1:27" x14ac:dyDescent="0.25">
      <c r="A79">
        <v>158.79491999999999</v>
      </c>
      <c r="B79">
        <v>25.144749999999998</v>
      </c>
      <c r="C79">
        <v>39.701439999999998</v>
      </c>
      <c r="D79">
        <v>39.56785</v>
      </c>
      <c r="E79">
        <v>26.91854</v>
      </c>
      <c r="F79">
        <v>-1.18512</v>
      </c>
      <c r="G79">
        <v>5.0319999999999997E-2</v>
      </c>
      <c r="H79">
        <v>1.3822000000000001</v>
      </c>
      <c r="I79">
        <v>1.41818</v>
      </c>
      <c r="J79">
        <v>-3.0244200000000001</v>
      </c>
      <c r="K79">
        <v>6.4149999999999999E-2</v>
      </c>
      <c r="L79">
        <v>-8.5699999999999998E-2</v>
      </c>
      <c r="M79">
        <v>-22.43608</v>
      </c>
      <c r="N79">
        <v>-0.66227999999999998</v>
      </c>
      <c r="O79">
        <v>418.55934999999999</v>
      </c>
      <c r="P79">
        <v>407.94027</v>
      </c>
      <c r="Q79">
        <v>-18449.387470000001</v>
      </c>
      <c r="R79">
        <v>-9590.7039299999997</v>
      </c>
      <c r="S79" t="s">
        <v>25</v>
      </c>
      <c r="T79" t="e">
        <f t="shared" si="1"/>
        <v>#NAME?</v>
      </c>
      <c r="U79">
        <v>6.2700000000000004E-3</v>
      </c>
      <c r="V79">
        <v>3.0000000000000001E-5</v>
      </c>
      <c r="W79">
        <v>4.2100000000000002E-3</v>
      </c>
      <c r="X79">
        <v>4.9699999999999996E-3</v>
      </c>
      <c r="Y79">
        <v>1.034E-2</v>
      </c>
      <c r="Z79">
        <v>0</v>
      </c>
      <c r="AA79">
        <v>0</v>
      </c>
    </row>
    <row r="80" spans="1:27" x14ac:dyDescent="0.25">
      <c r="A80">
        <v>159.79505</v>
      </c>
      <c r="B80">
        <v>25.153179999999999</v>
      </c>
      <c r="C80">
        <v>39.702809999999999</v>
      </c>
      <c r="D80">
        <v>39.570300000000003</v>
      </c>
      <c r="E80">
        <v>26.92596</v>
      </c>
      <c r="F80">
        <v>-1.18512</v>
      </c>
      <c r="G80">
        <v>5.0049999999999997E-2</v>
      </c>
      <c r="H80">
        <v>1.3831100000000001</v>
      </c>
      <c r="I80">
        <v>1.4169499999999999</v>
      </c>
      <c r="J80">
        <v>-3.0244200000000001</v>
      </c>
      <c r="K80">
        <v>6.5699999999999995E-2</v>
      </c>
      <c r="L80">
        <v>-8.5709999999999995E-2</v>
      </c>
      <c r="M80">
        <v>-22.423259999999999</v>
      </c>
      <c r="N80">
        <v>-0.65690000000000004</v>
      </c>
      <c r="O80">
        <v>418.19693999999998</v>
      </c>
      <c r="P80">
        <v>408.20816000000002</v>
      </c>
      <c r="Q80">
        <v>-18452.743600000002</v>
      </c>
      <c r="R80">
        <v>-9591.0469799999992</v>
      </c>
      <c r="S80" t="s">
        <v>25</v>
      </c>
      <c r="T80" t="e">
        <f t="shared" si="1"/>
        <v>#NAME?</v>
      </c>
      <c r="U80">
        <v>6.2700000000000004E-3</v>
      </c>
      <c r="V80">
        <v>3.0000000000000001E-5</v>
      </c>
      <c r="W80">
        <v>4.2100000000000002E-3</v>
      </c>
      <c r="X80">
        <v>4.96E-3</v>
      </c>
      <c r="Y80">
        <v>1.035E-2</v>
      </c>
      <c r="Z80">
        <v>0</v>
      </c>
      <c r="AA80">
        <v>0</v>
      </c>
    </row>
    <row r="81" spans="1:27" x14ac:dyDescent="0.25">
      <c r="A81">
        <v>160.79580000000001</v>
      </c>
      <c r="B81">
        <v>25.161989999999999</v>
      </c>
      <c r="C81">
        <v>39.704270000000001</v>
      </c>
      <c r="D81">
        <v>39.571429999999999</v>
      </c>
      <c r="E81">
        <v>26.932780000000001</v>
      </c>
      <c r="F81">
        <v>-1.18512</v>
      </c>
      <c r="G81">
        <v>5.008E-2</v>
      </c>
      <c r="H81">
        <v>1.3827700000000001</v>
      </c>
      <c r="I81">
        <v>1.4182399999999999</v>
      </c>
      <c r="J81">
        <v>-3.0244200000000001</v>
      </c>
      <c r="K81">
        <v>6.5269999999999995E-2</v>
      </c>
      <c r="L81">
        <v>-8.5650000000000004E-2</v>
      </c>
      <c r="M81">
        <v>-22.398099999999999</v>
      </c>
      <c r="N81">
        <v>-0.65852999999999995</v>
      </c>
      <c r="O81">
        <v>418.57699000000002</v>
      </c>
      <c r="P81">
        <v>408.10892000000001</v>
      </c>
      <c r="Q81">
        <v>-18456.05586</v>
      </c>
      <c r="R81">
        <v>-9591.2788700000001</v>
      </c>
      <c r="S81" t="s">
        <v>25</v>
      </c>
      <c r="T81" t="e">
        <f t="shared" si="1"/>
        <v>#NAME?</v>
      </c>
      <c r="U81">
        <v>6.2700000000000004E-3</v>
      </c>
      <c r="V81">
        <v>3.0000000000000001E-5</v>
      </c>
      <c r="W81">
        <v>4.2100000000000002E-3</v>
      </c>
      <c r="X81">
        <v>4.96E-3</v>
      </c>
      <c r="Y81">
        <v>1.035E-2</v>
      </c>
      <c r="Z81">
        <v>0</v>
      </c>
      <c r="AA81">
        <v>0</v>
      </c>
    </row>
    <row r="82" spans="1:27" x14ac:dyDescent="0.25">
      <c r="A82">
        <v>161.79607999999999</v>
      </c>
      <c r="B82">
        <v>25.170369999999998</v>
      </c>
      <c r="C82">
        <v>39.706229999999998</v>
      </c>
      <c r="D82">
        <v>39.572119999999998</v>
      </c>
      <c r="E82">
        <v>26.938600000000001</v>
      </c>
      <c r="F82">
        <v>-1.18512</v>
      </c>
      <c r="G82">
        <v>4.9090000000000002E-2</v>
      </c>
      <c r="H82">
        <v>1.3813899999999999</v>
      </c>
      <c r="I82">
        <v>1.4195800000000001</v>
      </c>
      <c r="J82">
        <v>-3.0244200000000001</v>
      </c>
      <c r="K82">
        <v>6.4759999999999998E-2</v>
      </c>
      <c r="L82">
        <v>-8.566E-2</v>
      </c>
      <c r="M82">
        <v>-22.365760000000002</v>
      </c>
      <c r="N82">
        <v>-0.66485000000000005</v>
      </c>
      <c r="O82">
        <v>418.97327999999999</v>
      </c>
      <c r="P82">
        <v>407.70181000000002</v>
      </c>
      <c r="Q82">
        <v>-18459.065299999998</v>
      </c>
      <c r="R82">
        <v>-9591.5156800000004</v>
      </c>
      <c r="S82" t="s">
        <v>25</v>
      </c>
      <c r="T82" t="e">
        <f t="shared" si="1"/>
        <v>#NAME?</v>
      </c>
      <c r="U82">
        <v>6.2700000000000004E-3</v>
      </c>
      <c r="V82">
        <v>3.0000000000000001E-5</v>
      </c>
      <c r="W82">
        <v>4.2100000000000002E-3</v>
      </c>
      <c r="X82">
        <v>4.9399999999999999E-3</v>
      </c>
      <c r="Y82">
        <v>1.034E-2</v>
      </c>
      <c r="Z82">
        <v>0</v>
      </c>
      <c r="AA82">
        <v>0</v>
      </c>
    </row>
    <row r="83" spans="1:27" x14ac:dyDescent="0.25">
      <c r="A83">
        <v>162.79679999999999</v>
      </c>
      <c r="B83">
        <v>25.178709999999999</v>
      </c>
      <c r="C83">
        <v>39.707749999999997</v>
      </c>
      <c r="D83">
        <v>39.573630000000001</v>
      </c>
      <c r="E83">
        <v>26.944680000000002</v>
      </c>
      <c r="F83">
        <v>-1.18512</v>
      </c>
      <c r="G83">
        <v>4.8120000000000003E-2</v>
      </c>
      <c r="H83">
        <v>1.38347</v>
      </c>
      <c r="I83">
        <v>1.4193800000000001</v>
      </c>
      <c r="J83">
        <v>-3.0244200000000001</v>
      </c>
      <c r="K83">
        <v>6.4159999999999995E-2</v>
      </c>
      <c r="L83">
        <v>-8.5680000000000006E-2</v>
      </c>
      <c r="M83">
        <v>-22.337250000000001</v>
      </c>
      <c r="N83">
        <v>-0.66488999999999998</v>
      </c>
      <c r="O83">
        <v>418.91426999999999</v>
      </c>
      <c r="P83">
        <v>408.31619999999998</v>
      </c>
      <c r="Q83">
        <v>-18462.121940000001</v>
      </c>
      <c r="R83">
        <v>-9591.7873400000008</v>
      </c>
      <c r="S83" t="s">
        <v>25</v>
      </c>
      <c r="T83" t="e">
        <f t="shared" si="1"/>
        <v>#NAME?</v>
      </c>
      <c r="U83">
        <v>6.2700000000000004E-3</v>
      </c>
      <c r="V83">
        <v>3.0000000000000001E-5</v>
      </c>
      <c r="W83">
        <v>4.2100000000000002E-3</v>
      </c>
      <c r="X83">
        <v>4.9199999999999999E-3</v>
      </c>
      <c r="Y83">
        <v>1.035E-2</v>
      </c>
      <c r="Z83">
        <v>0</v>
      </c>
      <c r="AA83">
        <v>0</v>
      </c>
    </row>
    <row r="84" spans="1:27" x14ac:dyDescent="0.25">
      <c r="A84">
        <v>163.79647</v>
      </c>
      <c r="B84">
        <v>25.1875</v>
      </c>
      <c r="C84">
        <v>39.708710000000004</v>
      </c>
      <c r="D84">
        <v>39.576680000000003</v>
      </c>
      <c r="E84">
        <v>26.9512</v>
      </c>
      <c r="F84">
        <v>-1.18512</v>
      </c>
      <c r="G84">
        <v>4.9500000000000002E-2</v>
      </c>
      <c r="H84">
        <v>1.3831800000000001</v>
      </c>
      <c r="I84">
        <v>1.4165399999999999</v>
      </c>
      <c r="J84">
        <v>-3.0244200000000001</v>
      </c>
      <c r="K84">
        <v>6.4240000000000005E-2</v>
      </c>
      <c r="L84">
        <v>-8.5650000000000004E-2</v>
      </c>
      <c r="M84">
        <v>-22.308409999999999</v>
      </c>
      <c r="N84">
        <v>-0.65456000000000003</v>
      </c>
      <c r="O84">
        <v>418.07648</v>
      </c>
      <c r="P84">
        <v>408.23088000000001</v>
      </c>
      <c r="Q84">
        <v>-18465.365679999999</v>
      </c>
      <c r="R84">
        <v>-9592.1468600000007</v>
      </c>
      <c r="S84" t="s">
        <v>25</v>
      </c>
      <c r="T84" t="e">
        <f t="shared" si="1"/>
        <v>#NAME?</v>
      </c>
      <c r="U84">
        <v>6.2700000000000004E-3</v>
      </c>
      <c r="V84">
        <v>3.0000000000000001E-5</v>
      </c>
      <c r="W84">
        <v>4.2100000000000002E-3</v>
      </c>
      <c r="X84">
        <v>4.9500000000000004E-3</v>
      </c>
      <c r="Y84">
        <v>1.035E-2</v>
      </c>
      <c r="Z84">
        <v>0</v>
      </c>
      <c r="AA84">
        <v>0</v>
      </c>
    </row>
    <row r="85" spans="1:27" x14ac:dyDescent="0.25">
      <c r="A85">
        <v>164.79659000000001</v>
      </c>
      <c r="B85">
        <v>25.19717</v>
      </c>
      <c r="C85">
        <v>39.710230000000003</v>
      </c>
      <c r="D85">
        <v>39.578229999999998</v>
      </c>
      <c r="E85">
        <v>26.958359999999999</v>
      </c>
      <c r="F85">
        <v>-1.18512</v>
      </c>
      <c r="G85">
        <v>5.0009999999999999E-2</v>
      </c>
      <c r="H85">
        <v>1.3826499999999999</v>
      </c>
      <c r="I85">
        <v>1.4178599999999999</v>
      </c>
      <c r="J85">
        <v>-3.0244200000000001</v>
      </c>
      <c r="K85">
        <v>6.5390000000000004E-2</v>
      </c>
      <c r="L85">
        <v>-8.566E-2</v>
      </c>
      <c r="M85">
        <v>-22.276689999999999</v>
      </c>
      <c r="N85">
        <v>-0.65439999999999998</v>
      </c>
      <c r="O85">
        <v>418.46577000000002</v>
      </c>
      <c r="P85">
        <v>408.07337999999999</v>
      </c>
      <c r="Q85">
        <v>-18468.932400000002</v>
      </c>
      <c r="R85">
        <v>-9592.4217700000008</v>
      </c>
      <c r="S85" t="s">
        <v>25</v>
      </c>
      <c r="T85" t="e">
        <f t="shared" si="1"/>
        <v>#NAME?</v>
      </c>
      <c r="U85">
        <v>6.2700000000000004E-3</v>
      </c>
      <c r="V85">
        <v>3.0000000000000001E-5</v>
      </c>
      <c r="W85">
        <v>4.2100000000000002E-3</v>
      </c>
      <c r="X85">
        <v>4.96E-3</v>
      </c>
      <c r="Y85">
        <v>1.035E-2</v>
      </c>
      <c r="Z85">
        <v>0</v>
      </c>
      <c r="AA85">
        <v>0</v>
      </c>
    </row>
    <row r="86" spans="1:27" x14ac:dyDescent="0.25">
      <c r="A86">
        <v>165.79657</v>
      </c>
      <c r="B86">
        <v>25.2057</v>
      </c>
      <c r="C86">
        <v>39.711750000000002</v>
      </c>
      <c r="D86">
        <v>39.579470000000001</v>
      </c>
      <c r="E86">
        <v>26.964759999999998</v>
      </c>
      <c r="F86">
        <v>-1.18512</v>
      </c>
      <c r="G86">
        <v>4.9020000000000001E-2</v>
      </c>
      <c r="H86">
        <v>1.38304</v>
      </c>
      <c r="I86">
        <v>1.42038</v>
      </c>
      <c r="J86">
        <v>-3.0244200000000001</v>
      </c>
      <c r="K86">
        <v>6.4049999999999996E-2</v>
      </c>
      <c r="L86">
        <v>-8.5650000000000004E-2</v>
      </c>
      <c r="M86">
        <v>-22.249770000000002</v>
      </c>
      <c r="N86">
        <v>-0.65580000000000005</v>
      </c>
      <c r="O86">
        <v>419.20960000000002</v>
      </c>
      <c r="P86">
        <v>408.18783999999999</v>
      </c>
      <c r="Q86">
        <v>-18472.09808</v>
      </c>
      <c r="R86">
        <v>-9592.6696100000008</v>
      </c>
      <c r="S86" t="s">
        <v>25</v>
      </c>
      <c r="T86" t="e">
        <f t="shared" si="1"/>
        <v>#NAME?</v>
      </c>
      <c r="U86">
        <v>6.2700000000000004E-3</v>
      </c>
      <c r="V86">
        <v>3.0000000000000001E-5</v>
      </c>
      <c r="W86">
        <v>4.1999999999999997E-3</v>
      </c>
      <c r="X86">
        <v>4.9399999999999999E-3</v>
      </c>
      <c r="Y86">
        <v>1.035E-2</v>
      </c>
      <c r="Z86">
        <v>0</v>
      </c>
      <c r="AA86">
        <v>0</v>
      </c>
    </row>
    <row r="87" spans="1:27" x14ac:dyDescent="0.25">
      <c r="A87">
        <v>166.79782</v>
      </c>
      <c r="B87">
        <v>25.213370000000001</v>
      </c>
      <c r="C87">
        <v>39.712600000000002</v>
      </c>
      <c r="D87">
        <v>39.58128</v>
      </c>
      <c r="E87">
        <v>26.97129</v>
      </c>
      <c r="F87">
        <v>-1.18512</v>
      </c>
      <c r="G87">
        <v>5.16E-2</v>
      </c>
      <c r="H87">
        <v>1.38324</v>
      </c>
      <c r="I87">
        <v>1.4178200000000001</v>
      </c>
      <c r="J87">
        <v>-3.0244200000000001</v>
      </c>
      <c r="K87">
        <v>6.6040000000000001E-2</v>
      </c>
      <c r="L87">
        <v>-8.5709999999999995E-2</v>
      </c>
      <c r="M87">
        <v>-22.23536</v>
      </c>
      <c r="N87">
        <v>-0.65102000000000004</v>
      </c>
      <c r="O87">
        <v>418.45431000000002</v>
      </c>
      <c r="P87">
        <v>408.24865999999997</v>
      </c>
      <c r="Q87">
        <v>-18475.108260000001</v>
      </c>
      <c r="R87">
        <v>-9592.9082199999993</v>
      </c>
      <c r="S87" t="s">
        <v>25</v>
      </c>
      <c r="T87" t="e">
        <f t="shared" si="1"/>
        <v>#NAME?</v>
      </c>
      <c r="U87">
        <v>6.2700000000000004E-3</v>
      </c>
      <c r="V87">
        <v>3.0000000000000001E-5</v>
      </c>
      <c r="W87">
        <v>4.2100000000000002E-3</v>
      </c>
      <c r="X87">
        <v>4.9899999999999996E-3</v>
      </c>
      <c r="Y87">
        <v>1.035E-2</v>
      </c>
      <c r="Z87">
        <v>0</v>
      </c>
      <c r="AA87">
        <v>0</v>
      </c>
    </row>
    <row r="88" spans="1:27" x14ac:dyDescent="0.25">
      <c r="A88">
        <v>167.80001999999999</v>
      </c>
      <c r="B88">
        <v>25.222899999999999</v>
      </c>
      <c r="C88">
        <v>39.713529999999999</v>
      </c>
      <c r="D88">
        <v>39.582059999999998</v>
      </c>
      <c r="E88">
        <v>26.9788</v>
      </c>
      <c r="F88">
        <v>-1.18512</v>
      </c>
      <c r="G88">
        <v>5.0459999999999998E-2</v>
      </c>
      <c r="H88">
        <v>1.3829899999999999</v>
      </c>
      <c r="I88">
        <v>1.4177500000000001</v>
      </c>
      <c r="J88">
        <v>-3.0244200000000001</v>
      </c>
      <c r="K88">
        <v>6.6059999999999994E-2</v>
      </c>
      <c r="L88">
        <v>-8.5639999999999994E-2</v>
      </c>
      <c r="M88">
        <v>-22.209720000000001</v>
      </c>
      <c r="N88">
        <v>-0.65176000000000001</v>
      </c>
      <c r="O88">
        <v>418.43236999999999</v>
      </c>
      <c r="P88">
        <v>408.17478</v>
      </c>
      <c r="Q88">
        <v>-18478.719639999999</v>
      </c>
      <c r="R88">
        <v>-9593.0615099999995</v>
      </c>
      <c r="S88" t="s">
        <v>25</v>
      </c>
      <c r="T88" t="e">
        <f t="shared" si="1"/>
        <v>#NAME?</v>
      </c>
      <c r="U88">
        <v>6.2700000000000004E-3</v>
      </c>
      <c r="V88">
        <v>3.0000000000000001E-5</v>
      </c>
      <c r="W88">
        <v>4.2100000000000002E-3</v>
      </c>
      <c r="X88">
        <v>4.9699999999999996E-3</v>
      </c>
      <c r="Y88">
        <v>1.035E-2</v>
      </c>
      <c r="Z88">
        <v>0</v>
      </c>
      <c r="AA88">
        <v>0</v>
      </c>
    </row>
    <row r="89" spans="1:27" x14ac:dyDescent="0.25">
      <c r="A89">
        <v>168.7997</v>
      </c>
      <c r="B89">
        <v>25.231680000000001</v>
      </c>
      <c r="C89">
        <v>39.716200000000001</v>
      </c>
      <c r="D89">
        <v>39.583550000000002</v>
      </c>
      <c r="E89">
        <v>26.98687</v>
      </c>
      <c r="F89">
        <v>-1.18512</v>
      </c>
      <c r="G89">
        <v>5.024E-2</v>
      </c>
      <c r="H89">
        <v>1.3829199999999999</v>
      </c>
      <c r="I89">
        <v>1.41706</v>
      </c>
      <c r="J89">
        <v>-3.0244200000000001</v>
      </c>
      <c r="K89">
        <v>6.4019999999999994E-2</v>
      </c>
      <c r="L89">
        <v>-8.5599999999999996E-2</v>
      </c>
      <c r="M89">
        <v>-22.200800000000001</v>
      </c>
      <c r="N89">
        <v>-0.65759999999999996</v>
      </c>
      <c r="O89">
        <v>418.22888999999998</v>
      </c>
      <c r="P89">
        <v>408.15390000000002</v>
      </c>
      <c r="Q89">
        <v>-18482.2916</v>
      </c>
      <c r="R89">
        <v>-9593.4344199999996</v>
      </c>
      <c r="S89" t="s">
        <v>25</v>
      </c>
      <c r="T89" t="e">
        <f t="shared" si="1"/>
        <v>#NAME?</v>
      </c>
      <c r="U89">
        <v>6.2700000000000004E-3</v>
      </c>
      <c r="V89">
        <v>3.0000000000000001E-5</v>
      </c>
      <c r="W89">
        <v>4.1999999999999997E-3</v>
      </c>
      <c r="X89">
        <v>4.96E-3</v>
      </c>
      <c r="Y89">
        <v>1.035E-2</v>
      </c>
      <c r="Z89">
        <v>0</v>
      </c>
      <c r="AA89">
        <v>0</v>
      </c>
    </row>
    <row r="90" spans="1:27" x14ac:dyDescent="0.25">
      <c r="A90">
        <v>169.79992999999999</v>
      </c>
      <c r="B90">
        <v>25.240020000000001</v>
      </c>
      <c r="C90">
        <v>39.718499999999999</v>
      </c>
      <c r="D90">
        <v>39.586829999999999</v>
      </c>
      <c r="E90">
        <v>26.99267</v>
      </c>
      <c r="F90">
        <v>-1.18512</v>
      </c>
      <c r="G90">
        <v>5.024E-2</v>
      </c>
      <c r="H90">
        <v>1.3825000000000001</v>
      </c>
      <c r="I90">
        <v>1.419</v>
      </c>
      <c r="J90">
        <v>-3.0244200000000001</v>
      </c>
      <c r="K90">
        <v>6.5960000000000005E-2</v>
      </c>
      <c r="L90">
        <v>-8.5709999999999995E-2</v>
      </c>
      <c r="M90">
        <v>-22.168700000000001</v>
      </c>
      <c r="N90">
        <v>-0.65273000000000003</v>
      </c>
      <c r="O90">
        <v>418.80110000000002</v>
      </c>
      <c r="P90">
        <v>408.02978999999999</v>
      </c>
      <c r="Q90">
        <v>-18485.291639999999</v>
      </c>
      <c r="R90">
        <v>-9593.9346800000003</v>
      </c>
      <c r="S90" t="s">
        <v>25</v>
      </c>
      <c r="T90" t="e">
        <f t="shared" si="1"/>
        <v>#NAME?</v>
      </c>
      <c r="U90">
        <v>6.2700000000000004E-3</v>
      </c>
      <c r="V90">
        <v>3.0000000000000001E-5</v>
      </c>
      <c r="W90">
        <v>4.2100000000000002E-3</v>
      </c>
      <c r="X90">
        <v>4.96E-3</v>
      </c>
      <c r="Y90">
        <v>1.034E-2</v>
      </c>
      <c r="Z90">
        <v>0</v>
      </c>
      <c r="AA90">
        <v>0</v>
      </c>
    </row>
    <row r="91" spans="1:27" x14ac:dyDescent="0.25">
      <c r="A91">
        <v>170.79975999999999</v>
      </c>
      <c r="B91">
        <v>25.248249999999999</v>
      </c>
      <c r="C91">
        <v>39.720730000000003</v>
      </c>
      <c r="D91">
        <v>39.589129999999997</v>
      </c>
      <c r="E91">
        <v>26.999030000000001</v>
      </c>
      <c r="F91">
        <v>-1.18512</v>
      </c>
      <c r="G91">
        <v>5.058E-2</v>
      </c>
      <c r="H91">
        <v>1.38243</v>
      </c>
      <c r="I91">
        <v>1.4190100000000001</v>
      </c>
      <c r="J91">
        <v>-3.0244200000000001</v>
      </c>
      <c r="K91">
        <v>6.4030000000000004E-2</v>
      </c>
      <c r="L91">
        <v>-8.5669999999999996E-2</v>
      </c>
      <c r="M91">
        <v>-22.144929999999999</v>
      </c>
      <c r="N91">
        <v>-0.65237000000000001</v>
      </c>
      <c r="O91">
        <v>418.80419999999998</v>
      </c>
      <c r="P91">
        <v>408.00936999999999</v>
      </c>
      <c r="Q91">
        <v>-18488.384590000001</v>
      </c>
      <c r="R91">
        <v>-9594.3401300000005</v>
      </c>
      <c r="S91" t="s">
        <v>25</v>
      </c>
      <c r="T91" t="e">
        <f t="shared" si="1"/>
        <v>#NAME?</v>
      </c>
      <c r="U91">
        <v>6.2700000000000004E-3</v>
      </c>
      <c r="V91">
        <v>3.0000000000000001E-5</v>
      </c>
      <c r="W91">
        <v>4.1999999999999997E-3</v>
      </c>
      <c r="X91">
        <v>4.9699999999999996E-3</v>
      </c>
      <c r="Y91">
        <v>1.034E-2</v>
      </c>
      <c r="Z91">
        <v>0</v>
      </c>
      <c r="AA91">
        <v>0</v>
      </c>
    </row>
    <row r="92" spans="1:27" x14ac:dyDescent="0.25">
      <c r="A92">
        <v>171.79975999999999</v>
      </c>
      <c r="B92">
        <v>25.2577</v>
      </c>
      <c r="C92">
        <v>39.723059999999997</v>
      </c>
      <c r="D92">
        <v>39.592030000000001</v>
      </c>
      <c r="E92">
        <v>27.00639</v>
      </c>
      <c r="F92">
        <v>-1.18512</v>
      </c>
      <c r="G92">
        <v>5.0869999999999999E-2</v>
      </c>
      <c r="H92">
        <v>1.3832800000000001</v>
      </c>
      <c r="I92">
        <v>1.4196</v>
      </c>
      <c r="J92">
        <v>-3.0244200000000001</v>
      </c>
      <c r="K92">
        <v>6.4399999999999999E-2</v>
      </c>
      <c r="L92">
        <v>-8.5690000000000002E-2</v>
      </c>
      <c r="M92">
        <v>-22.118539999999999</v>
      </c>
      <c r="N92">
        <v>-0.64959999999999996</v>
      </c>
      <c r="O92">
        <v>418.97852999999998</v>
      </c>
      <c r="P92">
        <v>408.25873999999999</v>
      </c>
      <c r="Q92">
        <v>-18491.94974</v>
      </c>
      <c r="R92">
        <v>-9594.8087400000004</v>
      </c>
      <c r="S92" t="s">
        <v>25</v>
      </c>
      <c r="T92" t="e">
        <f t="shared" si="1"/>
        <v>#NAME?</v>
      </c>
      <c r="U92">
        <v>6.2700000000000004E-3</v>
      </c>
      <c r="V92">
        <v>3.0000000000000001E-5</v>
      </c>
      <c r="W92">
        <v>4.2100000000000002E-3</v>
      </c>
      <c r="X92">
        <v>4.9800000000000001E-3</v>
      </c>
      <c r="Y92">
        <v>1.035E-2</v>
      </c>
      <c r="Z92">
        <v>0</v>
      </c>
      <c r="AA92">
        <v>0</v>
      </c>
    </row>
    <row r="93" spans="1:27" x14ac:dyDescent="0.25">
      <c r="A93">
        <v>172.79968</v>
      </c>
      <c r="B93">
        <v>25.266749999999998</v>
      </c>
      <c r="C93">
        <v>39.724510000000002</v>
      </c>
      <c r="D93">
        <v>39.594070000000002</v>
      </c>
      <c r="E93">
        <v>27.013100000000001</v>
      </c>
      <c r="F93">
        <v>-1.18512</v>
      </c>
      <c r="G93">
        <v>4.8509999999999998E-2</v>
      </c>
      <c r="H93">
        <v>1.3834200000000001</v>
      </c>
      <c r="I93">
        <v>1.41639</v>
      </c>
      <c r="J93">
        <v>-3.0244200000000001</v>
      </c>
      <c r="K93">
        <v>6.5379999999999994E-2</v>
      </c>
      <c r="L93">
        <v>-8.5720000000000005E-2</v>
      </c>
      <c r="M93">
        <v>-22.088999999999999</v>
      </c>
      <c r="N93">
        <v>-0.64666000000000001</v>
      </c>
      <c r="O93">
        <v>418.03044999999997</v>
      </c>
      <c r="P93">
        <v>408.30090999999999</v>
      </c>
      <c r="Q93">
        <v>-18495.290789999999</v>
      </c>
      <c r="R93">
        <v>-9595.1222799999996</v>
      </c>
      <c r="S93" t="s">
        <v>25</v>
      </c>
      <c r="T93" t="e">
        <f t="shared" si="1"/>
        <v>#NAME?</v>
      </c>
      <c r="U93">
        <v>6.2700000000000004E-3</v>
      </c>
      <c r="V93">
        <v>3.0000000000000001E-5</v>
      </c>
      <c r="W93">
        <v>4.2100000000000002E-3</v>
      </c>
      <c r="X93">
        <v>4.9300000000000004E-3</v>
      </c>
      <c r="Y93">
        <v>1.035E-2</v>
      </c>
      <c r="Z93">
        <v>0</v>
      </c>
      <c r="AA93">
        <v>0</v>
      </c>
    </row>
    <row r="94" spans="1:27" x14ac:dyDescent="0.25">
      <c r="A94">
        <v>173.79966999999999</v>
      </c>
      <c r="B94">
        <v>25.274470000000001</v>
      </c>
      <c r="C94">
        <v>39.72625</v>
      </c>
      <c r="D94">
        <v>39.59496</v>
      </c>
      <c r="E94">
        <v>27.020610000000001</v>
      </c>
      <c r="F94">
        <v>-1.18512</v>
      </c>
      <c r="G94">
        <v>5.0689999999999999E-2</v>
      </c>
      <c r="H94">
        <v>1.3818299999999999</v>
      </c>
      <c r="I94">
        <v>1.41716</v>
      </c>
      <c r="J94">
        <v>-3.0244200000000001</v>
      </c>
      <c r="K94">
        <v>6.4519999999999994E-2</v>
      </c>
      <c r="L94">
        <v>-8.5750000000000007E-2</v>
      </c>
      <c r="M94">
        <v>-22.08633</v>
      </c>
      <c r="N94">
        <v>-0.65088999999999997</v>
      </c>
      <c r="O94">
        <v>418.26</v>
      </c>
      <c r="P94">
        <v>407.83120000000002</v>
      </c>
      <c r="Q94">
        <v>-18498.520229999998</v>
      </c>
      <c r="R94">
        <v>-9595.3575600000004</v>
      </c>
      <c r="S94" t="s">
        <v>25</v>
      </c>
      <c r="T94" t="e">
        <f t="shared" si="1"/>
        <v>#NAME?</v>
      </c>
      <c r="U94">
        <v>6.2700000000000004E-3</v>
      </c>
      <c r="V94">
        <v>2.0000000000000002E-5</v>
      </c>
      <c r="W94">
        <v>4.2100000000000002E-3</v>
      </c>
      <c r="X94">
        <v>4.9699999999999996E-3</v>
      </c>
      <c r="Y94">
        <v>1.034E-2</v>
      </c>
      <c r="Z94">
        <v>0</v>
      </c>
      <c r="AA94">
        <v>0</v>
      </c>
    </row>
    <row r="95" spans="1:27" x14ac:dyDescent="0.25">
      <c r="A95">
        <v>174.79943</v>
      </c>
      <c r="B95">
        <v>25.282620000000001</v>
      </c>
      <c r="C95">
        <v>39.728209999999997</v>
      </c>
      <c r="D95">
        <v>39.596260000000001</v>
      </c>
      <c r="E95">
        <v>27.027249999999999</v>
      </c>
      <c r="F95">
        <v>-1.18512</v>
      </c>
      <c r="G95">
        <v>4.8809999999999999E-2</v>
      </c>
      <c r="H95">
        <v>1.3827799999999999</v>
      </c>
      <c r="I95">
        <v>1.41872</v>
      </c>
      <c r="J95">
        <v>-3.0244200000000001</v>
      </c>
      <c r="K95">
        <v>6.4649999999999999E-2</v>
      </c>
      <c r="L95">
        <v>-8.5690000000000002E-2</v>
      </c>
      <c r="M95">
        <v>-22.067250000000001</v>
      </c>
      <c r="N95">
        <v>-0.65415999999999996</v>
      </c>
      <c r="O95">
        <v>418.72068999999999</v>
      </c>
      <c r="P95">
        <v>408.11358000000001</v>
      </c>
      <c r="Q95">
        <v>-18501.657090000001</v>
      </c>
      <c r="R95">
        <v>-9595.6497500000005</v>
      </c>
      <c r="S95" t="s">
        <v>25</v>
      </c>
      <c r="T95" t="e">
        <f t="shared" si="1"/>
        <v>#NAME?</v>
      </c>
      <c r="U95">
        <v>6.2700000000000004E-3</v>
      </c>
      <c r="V95">
        <v>3.0000000000000001E-5</v>
      </c>
      <c r="W95">
        <v>4.2100000000000002E-3</v>
      </c>
      <c r="X95">
        <v>4.9399999999999999E-3</v>
      </c>
      <c r="Y95">
        <v>1.035E-2</v>
      </c>
      <c r="Z95">
        <v>0</v>
      </c>
      <c r="AA95">
        <v>0</v>
      </c>
    </row>
    <row r="96" spans="1:27" x14ac:dyDescent="0.25">
      <c r="A96">
        <v>175.79974999999999</v>
      </c>
      <c r="B96">
        <v>25.29251</v>
      </c>
      <c r="C96">
        <v>39.730370000000001</v>
      </c>
      <c r="D96">
        <v>39.599150000000002</v>
      </c>
      <c r="E96">
        <v>27.033560000000001</v>
      </c>
      <c r="F96">
        <v>-1.18512</v>
      </c>
      <c r="G96">
        <v>5.0139999999999997E-2</v>
      </c>
      <c r="H96">
        <v>1.38263</v>
      </c>
      <c r="I96">
        <v>1.4176599999999999</v>
      </c>
      <c r="J96">
        <v>-3.0244200000000001</v>
      </c>
      <c r="K96">
        <v>6.4659999999999995E-2</v>
      </c>
      <c r="L96">
        <v>-8.5680000000000006E-2</v>
      </c>
      <c r="M96">
        <v>-22.02196</v>
      </c>
      <c r="N96">
        <v>-0.65051999999999999</v>
      </c>
      <c r="O96">
        <v>418.40660000000003</v>
      </c>
      <c r="P96">
        <v>408.06727000000001</v>
      </c>
      <c r="Q96">
        <v>-18505.09389</v>
      </c>
      <c r="R96">
        <v>-9596.1022300000004</v>
      </c>
      <c r="S96" t="s">
        <v>25</v>
      </c>
      <c r="T96" t="e">
        <f t="shared" si="1"/>
        <v>#NAME?</v>
      </c>
      <c r="U96">
        <v>6.2700000000000004E-3</v>
      </c>
      <c r="V96">
        <v>3.0000000000000001E-5</v>
      </c>
      <c r="W96">
        <v>4.2100000000000002E-3</v>
      </c>
      <c r="X96">
        <v>4.96E-3</v>
      </c>
      <c r="Y96">
        <v>1.035E-2</v>
      </c>
      <c r="Z96">
        <v>0</v>
      </c>
      <c r="AA96">
        <v>0</v>
      </c>
    </row>
    <row r="97" spans="1:27" x14ac:dyDescent="0.25">
      <c r="A97">
        <v>176.80178000000001</v>
      </c>
      <c r="B97">
        <v>25.300650000000001</v>
      </c>
      <c r="C97">
        <v>39.731999999999999</v>
      </c>
      <c r="D97">
        <v>39.600250000000003</v>
      </c>
      <c r="E97">
        <v>27.041149999999998</v>
      </c>
      <c r="F97">
        <v>-1.18512</v>
      </c>
      <c r="G97">
        <v>5.074E-2</v>
      </c>
      <c r="H97">
        <v>1.3825000000000001</v>
      </c>
      <c r="I97">
        <v>1.4177500000000001</v>
      </c>
      <c r="J97">
        <v>-3.0244200000000001</v>
      </c>
      <c r="K97">
        <v>6.5280000000000005E-2</v>
      </c>
      <c r="L97">
        <v>-8.566E-2</v>
      </c>
      <c r="M97">
        <v>-22.01493</v>
      </c>
      <c r="N97">
        <v>-0.65317000000000003</v>
      </c>
      <c r="O97">
        <v>418.43430999999998</v>
      </c>
      <c r="P97">
        <v>408.02875999999998</v>
      </c>
      <c r="Q97">
        <v>-18508.428779999998</v>
      </c>
      <c r="R97">
        <v>-9596.34663</v>
      </c>
      <c r="S97" t="s">
        <v>25</v>
      </c>
      <c r="T97" t="e">
        <f t="shared" si="1"/>
        <v>#NAME?</v>
      </c>
      <c r="U97">
        <v>6.2700000000000004E-3</v>
      </c>
      <c r="V97">
        <v>3.0000000000000001E-5</v>
      </c>
      <c r="W97">
        <v>4.2100000000000002E-3</v>
      </c>
      <c r="X97">
        <v>4.9699999999999996E-3</v>
      </c>
      <c r="Y97">
        <v>1.034E-2</v>
      </c>
      <c r="Z97">
        <v>0</v>
      </c>
      <c r="AA97">
        <v>0</v>
      </c>
    </row>
    <row r="98" spans="1:27" x14ac:dyDescent="0.25">
      <c r="A98">
        <v>177.80255</v>
      </c>
      <c r="B98">
        <v>25.309380000000001</v>
      </c>
      <c r="C98">
        <v>39.734319999999997</v>
      </c>
      <c r="D98">
        <v>39.602020000000003</v>
      </c>
      <c r="E98">
        <v>27.048300000000001</v>
      </c>
      <c r="F98">
        <v>-1.18512</v>
      </c>
      <c r="G98">
        <v>5.0389999999999997E-2</v>
      </c>
      <c r="H98">
        <v>1.38181</v>
      </c>
      <c r="I98">
        <v>1.4192199999999999</v>
      </c>
      <c r="J98">
        <v>-3.0244200000000001</v>
      </c>
      <c r="K98">
        <v>6.5750000000000003E-2</v>
      </c>
      <c r="L98">
        <v>-8.5680000000000006E-2</v>
      </c>
      <c r="M98">
        <v>-21.994910000000001</v>
      </c>
      <c r="N98">
        <v>-0.65588000000000002</v>
      </c>
      <c r="O98">
        <v>418.86601999999999</v>
      </c>
      <c r="P98">
        <v>407.82641000000001</v>
      </c>
      <c r="Q98">
        <v>-18511.798910000001</v>
      </c>
      <c r="R98">
        <v>-9596.7134600000009</v>
      </c>
      <c r="S98" t="s">
        <v>25</v>
      </c>
      <c r="T98" t="e">
        <f t="shared" si="1"/>
        <v>#NAME?</v>
      </c>
      <c r="U98">
        <v>6.2700000000000004E-3</v>
      </c>
      <c r="V98">
        <v>3.0000000000000001E-5</v>
      </c>
      <c r="W98">
        <v>4.2100000000000002E-3</v>
      </c>
      <c r="X98">
        <v>4.9699999999999996E-3</v>
      </c>
      <c r="Y98">
        <v>1.034E-2</v>
      </c>
      <c r="Z98">
        <v>0</v>
      </c>
      <c r="AA98">
        <v>0</v>
      </c>
    </row>
    <row r="99" spans="1:27" x14ac:dyDescent="0.25">
      <c r="A99">
        <v>178.80412000000001</v>
      </c>
      <c r="B99">
        <v>25.318049999999999</v>
      </c>
      <c r="C99">
        <v>39.73603</v>
      </c>
      <c r="D99">
        <v>39.604239999999997</v>
      </c>
      <c r="E99">
        <v>27.054310000000001</v>
      </c>
      <c r="F99">
        <v>-1.18512</v>
      </c>
      <c r="G99">
        <v>4.9360000000000001E-2</v>
      </c>
      <c r="H99">
        <v>1.3822399999999999</v>
      </c>
      <c r="I99">
        <v>1.4192100000000001</v>
      </c>
      <c r="J99">
        <v>-3.0244200000000001</v>
      </c>
      <c r="K99">
        <v>6.5989999999999993E-2</v>
      </c>
      <c r="L99">
        <v>-8.5669999999999996E-2</v>
      </c>
      <c r="M99">
        <v>-21.96133</v>
      </c>
      <c r="N99">
        <v>-0.65329999999999999</v>
      </c>
      <c r="O99">
        <v>418.86486000000002</v>
      </c>
      <c r="P99">
        <v>407.95242999999999</v>
      </c>
      <c r="Q99">
        <v>-18514.914209999999</v>
      </c>
      <c r="R99">
        <v>-9597.0660399999997</v>
      </c>
      <c r="S99" t="s">
        <v>25</v>
      </c>
      <c r="T99" t="e">
        <f t="shared" si="1"/>
        <v>#NAME?</v>
      </c>
      <c r="U99">
        <v>6.2700000000000004E-3</v>
      </c>
      <c r="V99">
        <v>3.0000000000000001E-5</v>
      </c>
      <c r="W99">
        <v>4.2100000000000002E-3</v>
      </c>
      <c r="X99">
        <v>4.9500000000000004E-3</v>
      </c>
      <c r="Y99">
        <v>1.034E-2</v>
      </c>
      <c r="Z99">
        <v>0</v>
      </c>
      <c r="AA99">
        <v>0</v>
      </c>
    </row>
    <row r="100" spans="1:27" x14ac:dyDescent="0.25">
      <c r="A100">
        <v>179.80342999999999</v>
      </c>
      <c r="B100">
        <v>25.327290000000001</v>
      </c>
      <c r="C100">
        <v>39.736229999999999</v>
      </c>
      <c r="D100">
        <v>39.605809999999998</v>
      </c>
      <c r="E100">
        <v>27.061879999999999</v>
      </c>
      <c r="F100">
        <v>-1.18512</v>
      </c>
      <c r="G100">
        <v>5.1529999999999999E-2</v>
      </c>
      <c r="H100">
        <v>1.3839300000000001</v>
      </c>
      <c r="I100">
        <v>1.41744</v>
      </c>
      <c r="J100">
        <v>-3.0244200000000001</v>
      </c>
      <c r="K100">
        <v>6.7610000000000003E-2</v>
      </c>
      <c r="L100">
        <v>-8.5730000000000001E-2</v>
      </c>
      <c r="M100">
        <v>-21.940190000000001</v>
      </c>
      <c r="N100">
        <v>-0.64656000000000002</v>
      </c>
      <c r="O100">
        <v>418.34285</v>
      </c>
      <c r="P100">
        <v>408.45195999999999</v>
      </c>
      <c r="Q100">
        <v>-18518.478080000001</v>
      </c>
      <c r="R100">
        <v>-9597.2254400000002</v>
      </c>
      <c r="S100" t="s">
        <v>25</v>
      </c>
      <c r="T100" t="e">
        <f t="shared" si="1"/>
        <v>#NAME?</v>
      </c>
      <c r="U100">
        <v>6.2700000000000004E-3</v>
      </c>
      <c r="V100">
        <v>3.0000000000000001E-5</v>
      </c>
      <c r="W100">
        <v>4.2199999999999998E-3</v>
      </c>
      <c r="X100">
        <v>4.9899999999999996E-3</v>
      </c>
      <c r="Y100">
        <v>1.035E-2</v>
      </c>
      <c r="Z100">
        <v>0</v>
      </c>
      <c r="AA100">
        <v>0</v>
      </c>
    </row>
    <row r="101" spans="1:27" x14ac:dyDescent="0.25">
      <c r="A101">
        <v>180.80417</v>
      </c>
      <c r="B101">
        <v>25.337340000000001</v>
      </c>
      <c r="C101">
        <v>39.738190000000003</v>
      </c>
      <c r="D101">
        <v>39.607050000000001</v>
      </c>
      <c r="E101">
        <v>27.06926</v>
      </c>
      <c r="F101">
        <v>-1.18512</v>
      </c>
      <c r="G101">
        <v>4.9259999999999998E-2</v>
      </c>
      <c r="H101">
        <v>1.3834500000000001</v>
      </c>
      <c r="I101">
        <v>1.4156</v>
      </c>
      <c r="J101">
        <v>-3.0244200000000001</v>
      </c>
      <c r="K101">
        <v>6.5559999999999993E-2</v>
      </c>
      <c r="L101">
        <v>-8.5750000000000007E-2</v>
      </c>
      <c r="M101">
        <v>-21.906420000000001</v>
      </c>
      <c r="N101">
        <v>-0.65014000000000005</v>
      </c>
      <c r="O101">
        <v>417.79923000000002</v>
      </c>
      <c r="P101">
        <v>408.30936000000003</v>
      </c>
      <c r="Q101">
        <v>-18522.175869999999</v>
      </c>
      <c r="R101">
        <v>-9597.5110499999992</v>
      </c>
      <c r="S101" t="s">
        <v>25</v>
      </c>
      <c r="T101" t="e">
        <f t="shared" si="1"/>
        <v>#NAME?</v>
      </c>
      <c r="U101">
        <v>6.2599999999999999E-3</v>
      </c>
      <c r="V101">
        <v>2.0000000000000002E-5</v>
      </c>
      <c r="W101">
        <v>4.2100000000000002E-3</v>
      </c>
      <c r="X101">
        <v>4.9500000000000004E-3</v>
      </c>
      <c r="Y101">
        <v>1.035E-2</v>
      </c>
      <c r="Z101">
        <v>0</v>
      </c>
      <c r="AA101">
        <v>0</v>
      </c>
    </row>
    <row r="102" spans="1:27" x14ac:dyDescent="0.25">
      <c r="A102">
        <v>181.80472</v>
      </c>
      <c r="B102">
        <v>25.345140000000001</v>
      </c>
      <c r="C102">
        <v>39.740200000000002</v>
      </c>
      <c r="D102">
        <v>39.608339999999998</v>
      </c>
      <c r="E102">
        <v>27.07574</v>
      </c>
      <c r="F102">
        <v>-1.18512</v>
      </c>
      <c r="G102">
        <v>4.8800000000000003E-2</v>
      </c>
      <c r="H102">
        <v>1.3830800000000001</v>
      </c>
      <c r="I102">
        <v>1.4177299999999999</v>
      </c>
      <c r="J102">
        <v>-3.0244200000000001</v>
      </c>
      <c r="K102">
        <v>6.5240000000000006E-2</v>
      </c>
      <c r="L102">
        <v>-8.5680000000000006E-2</v>
      </c>
      <c r="M102">
        <v>-21.88973</v>
      </c>
      <c r="N102">
        <v>-0.65369999999999995</v>
      </c>
      <c r="O102">
        <v>418.42761000000002</v>
      </c>
      <c r="P102">
        <v>408.20175999999998</v>
      </c>
      <c r="Q102">
        <v>-18525.206709999999</v>
      </c>
      <c r="R102">
        <v>-9597.8078800000003</v>
      </c>
      <c r="S102" t="s">
        <v>25</v>
      </c>
      <c r="T102" t="e">
        <f t="shared" si="1"/>
        <v>#NAME?</v>
      </c>
      <c r="U102">
        <v>6.2700000000000004E-3</v>
      </c>
      <c r="V102">
        <v>3.0000000000000001E-5</v>
      </c>
      <c r="W102">
        <v>4.2100000000000002E-3</v>
      </c>
      <c r="X102">
        <v>4.9399999999999999E-3</v>
      </c>
      <c r="Y102">
        <v>1.035E-2</v>
      </c>
      <c r="Z102">
        <v>0</v>
      </c>
      <c r="AA102">
        <v>0</v>
      </c>
    </row>
    <row r="103" spans="1:27" x14ac:dyDescent="0.25">
      <c r="A103">
        <v>182.80504999999999</v>
      </c>
      <c r="B103">
        <v>25.353929999999998</v>
      </c>
      <c r="C103">
        <v>39.741979999999998</v>
      </c>
      <c r="D103">
        <v>39.609299999999998</v>
      </c>
      <c r="E103">
        <v>27.082789999999999</v>
      </c>
      <c r="F103">
        <v>-1.18512</v>
      </c>
      <c r="G103">
        <v>5.0279999999999998E-2</v>
      </c>
      <c r="H103">
        <v>1.38422</v>
      </c>
      <c r="I103">
        <v>1.4164300000000001</v>
      </c>
      <c r="J103">
        <v>-3.0244200000000001</v>
      </c>
      <c r="K103">
        <v>6.4479999999999996E-2</v>
      </c>
      <c r="L103">
        <v>-8.5669999999999996E-2</v>
      </c>
      <c r="M103">
        <v>-21.867730000000002</v>
      </c>
      <c r="N103">
        <v>-0.65773999999999999</v>
      </c>
      <c r="O103">
        <v>418.04311000000001</v>
      </c>
      <c r="P103">
        <v>408.53663</v>
      </c>
      <c r="Q103">
        <v>-18528.569520000001</v>
      </c>
      <c r="R103">
        <v>-9598.0529999999999</v>
      </c>
      <c r="S103" t="s">
        <v>25</v>
      </c>
      <c r="T103" t="e">
        <f t="shared" si="1"/>
        <v>#NAME?</v>
      </c>
      <c r="U103">
        <v>6.2700000000000004E-3</v>
      </c>
      <c r="V103">
        <v>3.0000000000000001E-5</v>
      </c>
      <c r="W103">
        <v>4.2100000000000002E-3</v>
      </c>
      <c r="X103">
        <v>4.9699999999999996E-3</v>
      </c>
      <c r="Y103">
        <v>1.035E-2</v>
      </c>
      <c r="Z103">
        <v>0</v>
      </c>
      <c r="AA103">
        <v>0</v>
      </c>
    </row>
    <row r="104" spans="1:27" x14ac:dyDescent="0.25">
      <c r="A104">
        <v>183.80485999999999</v>
      </c>
      <c r="B104">
        <v>25.363309999999998</v>
      </c>
      <c r="C104">
        <v>39.744050000000001</v>
      </c>
      <c r="D104">
        <v>39.611409999999999</v>
      </c>
      <c r="E104">
        <v>27.090250000000001</v>
      </c>
      <c r="F104">
        <v>-1.18512</v>
      </c>
      <c r="G104">
        <v>4.9619999999999997E-2</v>
      </c>
      <c r="H104">
        <v>1.3830800000000001</v>
      </c>
      <c r="I104">
        <v>1.41499</v>
      </c>
      <c r="J104">
        <v>-3.0244200000000001</v>
      </c>
      <c r="K104">
        <v>6.4579999999999999E-2</v>
      </c>
      <c r="L104">
        <v>-8.5739999999999997E-2</v>
      </c>
      <c r="M104">
        <v>-21.843499999999999</v>
      </c>
      <c r="N104">
        <v>-0.65758000000000005</v>
      </c>
      <c r="O104">
        <v>417.61903999999998</v>
      </c>
      <c r="P104">
        <v>408.20035000000001</v>
      </c>
      <c r="Q104">
        <v>-18532.142909999999</v>
      </c>
      <c r="R104">
        <v>-9598.4277199999997</v>
      </c>
      <c r="S104" t="s">
        <v>25</v>
      </c>
      <c r="T104" t="e">
        <f t="shared" si="1"/>
        <v>#NAME?</v>
      </c>
      <c r="U104">
        <v>6.2599999999999999E-3</v>
      </c>
      <c r="V104">
        <v>3.0000000000000001E-5</v>
      </c>
      <c r="W104">
        <v>4.2100000000000002E-3</v>
      </c>
      <c r="X104">
        <v>4.9500000000000004E-3</v>
      </c>
      <c r="Y104">
        <v>1.035E-2</v>
      </c>
      <c r="Z104">
        <v>0</v>
      </c>
      <c r="AA104">
        <v>0</v>
      </c>
    </row>
    <row r="105" spans="1:27" x14ac:dyDescent="0.25">
      <c r="A105">
        <v>184.80548999999999</v>
      </c>
      <c r="B105">
        <v>25.372070000000001</v>
      </c>
      <c r="C105">
        <v>39.744320000000002</v>
      </c>
      <c r="D105">
        <v>39.612749999999998</v>
      </c>
      <c r="E105">
        <v>27.096229999999998</v>
      </c>
      <c r="F105">
        <v>-1.18512</v>
      </c>
      <c r="G105">
        <v>4.972E-2</v>
      </c>
      <c r="H105">
        <v>1.3836999999999999</v>
      </c>
      <c r="I105">
        <v>1.4172</v>
      </c>
      <c r="J105">
        <v>-3.0244200000000001</v>
      </c>
      <c r="K105">
        <v>6.5729999999999997E-2</v>
      </c>
      <c r="L105">
        <v>-8.5690000000000002E-2</v>
      </c>
      <c r="M105">
        <v>-21.808219999999999</v>
      </c>
      <c r="N105">
        <v>-0.65227000000000002</v>
      </c>
      <c r="O105">
        <v>418.27156000000002</v>
      </c>
      <c r="P105">
        <v>408.38416000000001</v>
      </c>
      <c r="Q105">
        <v>-18535.27159</v>
      </c>
      <c r="R105">
        <v>-9598.5723199999993</v>
      </c>
      <c r="S105" t="s">
        <v>25</v>
      </c>
      <c r="T105" t="e">
        <f t="shared" si="1"/>
        <v>#NAME?</v>
      </c>
      <c r="U105">
        <v>6.2700000000000004E-3</v>
      </c>
      <c r="V105">
        <v>3.0000000000000001E-5</v>
      </c>
      <c r="W105">
        <v>4.2100000000000002E-3</v>
      </c>
      <c r="X105">
        <v>4.9500000000000004E-3</v>
      </c>
      <c r="Y105">
        <v>1.035E-2</v>
      </c>
      <c r="Z105">
        <v>0</v>
      </c>
      <c r="AA105">
        <v>0</v>
      </c>
    </row>
    <row r="106" spans="1:27" x14ac:dyDescent="0.25">
      <c r="A106">
        <v>185.80589000000001</v>
      </c>
      <c r="B106">
        <v>25.379580000000001</v>
      </c>
      <c r="C106">
        <v>39.745539999999998</v>
      </c>
      <c r="D106">
        <v>39.614179999999998</v>
      </c>
      <c r="E106">
        <v>27.10277</v>
      </c>
      <c r="F106">
        <v>-1.18512</v>
      </c>
      <c r="G106">
        <v>5.0349999999999999E-2</v>
      </c>
      <c r="H106">
        <v>1.38218</v>
      </c>
      <c r="I106">
        <v>1.4177599999999999</v>
      </c>
      <c r="J106">
        <v>-3.0244200000000001</v>
      </c>
      <c r="K106">
        <v>6.5409999999999996E-2</v>
      </c>
      <c r="L106">
        <v>-8.566E-2</v>
      </c>
      <c r="M106">
        <v>-21.796099999999999</v>
      </c>
      <c r="N106">
        <v>-0.65120999999999996</v>
      </c>
      <c r="O106">
        <v>418.43507</v>
      </c>
      <c r="P106">
        <v>407.93606999999997</v>
      </c>
      <c r="Q106">
        <v>-18538.252929999999</v>
      </c>
      <c r="R106">
        <v>-9598.81005</v>
      </c>
      <c r="S106" t="s">
        <v>25</v>
      </c>
      <c r="T106" t="e">
        <f t="shared" si="1"/>
        <v>#NAME?</v>
      </c>
      <c r="U106">
        <v>6.2700000000000004E-3</v>
      </c>
      <c r="V106">
        <v>3.0000000000000001E-5</v>
      </c>
      <c r="W106">
        <v>4.2100000000000002E-3</v>
      </c>
      <c r="X106">
        <v>4.9699999999999996E-3</v>
      </c>
      <c r="Y106">
        <v>1.034E-2</v>
      </c>
      <c r="Z106">
        <v>0</v>
      </c>
      <c r="AA106">
        <v>0</v>
      </c>
    </row>
    <row r="107" spans="1:27" x14ac:dyDescent="0.25">
      <c r="A107">
        <v>186.80616000000001</v>
      </c>
      <c r="B107">
        <v>25.38833</v>
      </c>
      <c r="C107">
        <v>39.746969999999997</v>
      </c>
      <c r="D107">
        <v>39.615490000000001</v>
      </c>
      <c r="E107">
        <v>27.11063</v>
      </c>
      <c r="F107">
        <v>-1.18512</v>
      </c>
      <c r="G107">
        <v>4.9209999999999997E-2</v>
      </c>
      <c r="H107">
        <v>1.38229</v>
      </c>
      <c r="I107">
        <v>1.41879</v>
      </c>
      <c r="J107">
        <v>-3.0244200000000001</v>
      </c>
      <c r="K107">
        <v>6.5780000000000005E-2</v>
      </c>
      <c r="L107">
        <v>-8.5690000000000002E-2</v>
      </c>
      <c r="M107">
        <v>-21.78473</v>
      </c>
      <c r="N107">
        <v>-0.65183000000000002</v>
      </c>
      <c r="O107">
        <v>418.73946000000001</v>
      </c>
      <c r="P107">
        <v>407.96704999999997</v>
      </c>
      <c r="Q107">
        <v>-18541.779869999998</v>
      </c>
      <c r="R107">
        <v>-9599.0556400000005</v>
      </c>
      <c r="S107" t="s">
        <v>25</v>
      </c>
      <c r="T107" t="e">
        <f t="shared" si="1"/>
        <v>#NAME?</v>
      </c>
      <c r="U107">
        <v>6.2700000000000004E-3</v>
      </c>
      <c r="V107">
        <v>3.0000000000000001E-5</v>
      </c>
      <c r="W107">
        <v>4.2100000000000002E-3</v>
      </c>
      <c r="X107">
        <v>4.9399999999999999E-3</v>
      </c>
      <c r="Y107">
        <v>1.034E-2</v>
      </c>
      <c r="Z107">
        <v>0</v>
      </c>
      <c r="AA107">
        <v>0</v>
      </c>
    </row>
    <row r="108" spans="1:27" x14ac:dyDescent="0.25">
      <c r="A108">
        <v>187.80691999999999</v>
      </c>
      <c r="B108">
        <v>25.398630000000001</v>
      </c>
      <c r="C108">
        <v>39.748629999999999</v>
      </c>
      <c r="D108">
        <v>39.616930000000004</v>
      </c>
      <c r="E108">
        <v>27.11758</v>
      </c>
      <c r="F108">
        <v>-1.18512</v>
      </c>
      <c r="G108">
        <v>4.8719999999999999E-2</v>
      </c>
      <c r="H108">
        <v>1.3831100000000001</v>
      </c>
      <c r="I108">
        <v>1.4190199999999999</v>
      </c>
      <c r="J108">
        <v>-3.0244200000000001</v>
      </c>
      <c r="K108">
        <v>6.3740000000000005E-2</v>
      </c>
      <c r="L108">
        <v>-8.5690000000000002E-2</v>
      </c>
      <c r="M108">
        <v>-21.74239</v>
      </c>
      <c r="N108">
        <v>-0.65290000000000004</v>
      </c>
      <c r="O108">
        <v>418.80880000000002</v>
      </c>
      <c r="P108">
        <v>408.20983000000001</v>
      </c>
      <c r="Q108">
        <v>-18545.440050000001</v>
      </c>
      <c r="R108">
        <v>-9599.3332699999992</v>
      </c>
      <c r="S108" t="s">
        <v>25</v>
      </c>
      <c r="T108" t="e">
        <f t="shared" si="1"/>
        <v>#NAME?</v>
      </c>
      <c r="U108">
        <v>6.2700000000000004E-3</v>
      </c>
      <c r="V108">
        <v>3.0000000000000001E-5</v>
      </c>
      <c r="W108">
        <v>4.1999999999999997E-3</v>
      </c>
      <c r="X108">
        <v>4.9399999999999999E-3</v>
      </c>
      <c r="Y108">
        <v>1.035E-2</v>
      </c>
      <c r="Z108">
        <v>0</v>
      </c>
      <c r="AA108">
        <v>0</v>
      </c>
    </row>
    <row r="109" spans="1:27" x14ac:dyDescent="0.25">
      <c r="A109">
        <v>188.8066</v>
      </c>
      <c r="B109">
        <v>25.407609999999998</v>
      </c>
      <c r="C109">
        <v>39.749969999999998</v>
      </c>
      <c r="D109">
        <v>39.618259999999999</v>
      </c>
      <c r="E109">
        <v>27.12519</v>
      </c>
      <c r="F109">
        <v>-1.18512</v>
      </c>
      <c r="G109">
        <v>4.8809999999999999E-2</v>
      </c>
      <c r="H109">
        <v>1.3837200000000001</v>
      </c>
      <c r="I109">
        <v>1.4193199999999999</v>
      </c>
      <c r="J109">
        <v>-3.0244200000000001</v>
      </c>
      <c r="K109">
        <v>6.404E-2</v>
      </c>
      <c r="L109">
        <v>-8.5709999999999995E-2</v>
      </c>
      <c r="M109">
        <v>-21.724969999999999</v>
      </c>
      <c r="N109">
        <v>-0.65295999999999998</v>
      </c>
      <c r="O109">
        <v>418.89699999999999</v>
      </c>
      <c r="P109">
        <v>408.39060000000001</v>
      </c>
      <c r="Q109">
        <v>-18548.963019999999</v>
      </c>
      <c r="R109">
        <v>-9599.5728299999992</v>
      </c>
      <c r="S109" t="s">
        <v>25</v>
      </c>
      <c r="T109" t="e">
        <f t="shared" si="1"/>
        <v>#NAME?</v>
      </c>
      <c r="U109">
        <v>6.2700000000000004E-3</v>
      </c>
      <c r="V109">
        <v>3.0000000000000001E-5</v>
      </c>
      <c r="W109">
        <v>4.1999999999999997E-3</v>
      </c>
      <c r="X109">
        <v>4.9399999999999999E-3</v>
      </c>
      <c r="Y109">
        <v>1.035E-2</v>
      </c>
      <c r="Z109">
        <v>0</v>
      </c>
      <c r="AA109">
        <v>0</v>
      </c>
    </row>
    <row r="110" spans="1:27" x14ac:dyDescent="0.25">
      <c r="A110">
        <v>189.80656999999999</v>
      </c>
      <c r="B110">
        <v>25.41677</v>
      </c>
      <c r="C110">
        <v>39.751849999999997</v>
      </c>
      <c r="D110">
        <v>39.619929999999997</v>
      </c>
      <c r="E110">
        <v>27.131969999999999</v>
      </c>
      <c r="F110">
        <v>-1.18512</v>
      </c>
      <c r="G110">
        <v>4.8779999999999997E-2</v>
      </c>
      <c r="H110">
        <v>1.3837699999999999</v>
      </c>
      <c r="I110">
        <v>1.4205300000000001</v>
      </c>
      <c r="J110">
        <v>-3.0244200000000001</v>
      </c>
      <c r="K110">
        <v>6.4960000000000004E-2</v>
      </c>
      <c r="L110">
        <v>-8.5650000000000004E-2</v>
      </c>
      <c r="M110">
        <v>-21.69501</v>
      </c>
      <c r="N110">
        <v>-0.65398999999999996</v>
      </c>
      <c r="O110">
        <v>419.25493999999998</v>
      </c>
      <c r="P110">
        <v>408.40467999999998</v>
      </c>
      <c r="Q110">
        <v>-18552.346549999998</v>
      </c>
      <c r="R110">
        <v>-9599.8903100000007</v>
      </c>
      <c r="S110" t="s">
        <v>25</v>
      </c>
      <c r="T110" t="e">
        <f t="shared" si="1"/>
        <v>#NAME?</v>
      </c>
      <c r="U110">
        <v>6.2700000000000004E-3</v>
      </c>
      <c r="V110">
        <v>3.0000000000000001E-5</v>
      </c>
      <c r="W110">
        <v>4.2100000000000002E-3</v>
      </c>
      <c r="X110">
        <v>4.9399999999999999E-3</v>
      </c>
      <c r="Y110">
        <v>1.035E-2</v>
      </c>
      <c r="Z110">
        <v>0</v>
      </c>
      <c r="AA110">
        <v>0</v>
      </c>
    </row>
    <row r="111" spans="1:27" x14ac:dyDescent="0.25">
      <c r="A111">
        <v>190.80676</v>
      </c>
      <c r="B111">
        <v>25.424520000000001</v>
      </c>
      <c r="C111">
        <v>39.752839999999999</v>
      </c>
      <c r="D111">
        <v>39.621369999999999</v>
      </c>
      <c r="E111">
        <v>27.138159999999999</v>
      </c>
      <c r="F111">
        <v>-1.18512</v>
      </c>
      <c r="G111">
        <v>5.006E-2</v>
      </c>
      <c r="H111">
        <v>1.3832</v>
      </c>
      <c r="I111">
        <v>1.4206799999999999</v>
      </c>
      <c r="J111">
        <v>-3.0244200000000001</v>
      </c>
      <c r="K111">
        <v>6.4680000000000001E-2</v>
      </c>
      <c r="L111">
        <v>-8.5629999999999998E-2</v>
      </c>
      <c r="M111">
        <v>-21.675249999999998</v>
      </c>
      <c r="N111">
        <v>-0.65176000000000001</v>
      </c>
      <c r="O111">
        <v>419.29822999999999</v>
      </c>
      <c r="P111">
        <v>408.23493999999999</v>
      </c>
      <c r="Q111">
        <v>-18555.306140000001</v>
      </c>
      <c r="R111">
        <v>-9600.1085299999995</v>
      </c>
      <c r="S111" t="s">
        <v>25</v>
      </c>
      <c r="T111" t="e">
        <f t="shared" si="1"/>
        <v>#NAME?</v>
      </c>
      <c r="U111">
        <v>6.2700000000000004E-3</v>
      </c>
      <c r="V111">
        <v>3.0000000000000001E-5</v>
      </c>
      <c r="W111">
        <v>4.2100000000000002E-3</v>
      </c>
      <c r="X111">
        <v>4.96E-3</v>
      </c>
      <c r="Y111">
        <v>1.035E-2</v>
      </c>
      <c r="Z111">
        <v>0</v>
      </c>
      <c r="AA111">
        <v>0</v>
      </c>
    </row>
    <row r="112" spans="1:27" x14ac:dyDescent="0.25">
      <c r="A112">
        <v>191.8066</v>
      </c>
      <c r="B112">
        <v>25.433679999999999</v>
      </c>
      <c r="C112">
        <v>39.754249999999999</v>
      </c>
      <c r="D112">
        <v>39.622459999999997</v>
      </c>
      <c r="E112">
        <v>27.145820000000001</v>
      </c>
      <c r="F112">
        <v>-1.18512</v>
      </c>
      <c r="G112">
        <v>5.0209999999999998E-2</v>
      </c>
      <c r="H112">
        <v>1.3839300000000001</v>
      </c>
      <c r="I112">
        <v>1.42048</v>
      </c>
      <c r="J112">
        <v>-3.0244200000000001</v>
      </c>
      <c r="K112">
        <v>6.5379999999999994E-2</v>
      </c>
      <c r="L112">
        <v>-8.5680000000000006E-2</v>
      </c>
      <c r="M112">
        <v>-21.656220000000001</v>
      </c>
      <c r="N112">
        <v>-0.65334999999999999</v>
      </c>
      <c r="O112">
        <v>419.24011999999999</v>
      </c>
      <c r="P112">
        <v>408.45075000000003</v>
      </c>
      <c r="Q112">
        <v>-18558.876540000001</v>
      </c>
      <c r="R112">
        <v>-9600.3318799999997</v>
      </c>
      <c r="S112" t="s">
        <v>25</v>
      </c>
      <c r="T112" t="e">
        <f t="shared" si="1"/>
        <v>#NAME?</v>
      </c>
      <c r="U112">
        <v>6.2700000000000004E-3</v>
      </c>
      <c r="V112">
        <v>3.0000000000000001E-5</v>
      </c>
      <c r="W112">
        <v>4.2100000000000002E-3</v>
      </c>
      <c r="X112">
        <v>4.96E-3</v>
      </c>
      <c r="Y112">
        <v>1.035E-2</v>
      </c>
      <c r="Z112">
        <v>0</v>
      </c>
      <c r="AA112">
        <v>0</v>
      </c>
    </row>
    <row r="113" spans="1:27" x14ac:dyDescent="0.25">
      <c r="A113">
        <v>192.80655999999999</v>
      </c>
      <c r="B113">
        <v>25.443280000000001</v>
      </c>
      <c r="C113">
        <v>39.756259999999997</v>
      </c>
      <c r="D113">
        <v>39.62444</v>
      </c>
      <c r="E113">
        <v>27.152660000000001</v>
      </c>
      <c r="F113">
        <v>-1.18512</v>
      </c>
      <c r="G113">
        <v>4.9759999999999999E-2</v>
      </c>
      <c r="H113">
        <v>1.3833200000000001</v>
      </c>
      <c r="I113">
        <v>1.4158299999999999</v>
      </c>
      <c r="J113">
        <v>-3.0244200000000001</v>
      </c>
      <c r="K113">
        <v>6.6400000000000001E-2</v>
      </c>
      <c r="L113">
        <v>-8.5690000000000002E-2</v>
      </c>
      <c r="M113">
        <v>-21.621420000000001</v>
      </c>
      <c r="N113">
        <v>-0.65351000000000004</v>
      </c>
      <c r="O113">
        <v>417.86770000000001</v>
      </c>
      <c r="P113">
        <v>408.27105999999998</v>
      </c>
      <c r="Q113">
        <v>-18562.368579999998</v>
      </c>
      <c r="R113">
        <v>-9600.6896099999994</v>
      </c>
      <c r="S113" t="s">
        <v>25</v>
      </c>
      <c r="T113" t="e">
        <f t="shared" si="1"/>
        <v>#NAME?</v>
      </c>
      <c r="U113">
        <v>6.2700000000000004E-3</v>
      </c>
      <c r="V113">
        <v>3.0000000000000001E-5</v>
      </c>
      <c r="W113">
        <v>4.2100000000000002E-3</v>
      </c>
      <c r="X113">
        <v>4.96E-3</v>
      </c>
      <c r="Y113">
        <v>1.035E-2</v>
      </c>
      <c r="Z113">
        <v>0</v>
      </c>
      <c r="AA113">
        <v>0</v>
      </c>
    </row>
    <row r="114" spans="1:27" x14ac:dyDescent="0.25">
      <c r="A114">
        <v>193.80668</v>
      </c>
      <c r="B114">
        <v>25.451219999999999</v>
      </c>
      <c r="C114">
        <v>39.757339999999999</v>
      </c>
      <c r="D114">
        <v>39.62659</v>
      </c>
      <c r="E114">
        <v>27.159590000000001</v>
      </c>
      <c r="F114">
        <v>-1.18512</v>
      </c>
      <c r="G114">
        <v>5.1639999999999998E-2</v>
      </c>
      <c r="H114">
        <v>1.3815599999999999</v>
      </c>
      <c r="I114">
        <v>1.4144000000000001</v>
      </c>
      <c r="J114">
        <v>-3.0244200000000001</v>
      </c>
      <c r="K114">
        <v>6.4829999999999999E-2</v>
      </c>
      <c r="L114">
        <v>-8.5699999999999998E-2</v>
      </c>
      <c r="M114">
        <v>-21.608519999999999</v>
      </c>
      <c r="N114">
        <v>-0.64817999999999998</v>
      </c>
      <c r="O114">
        <v>417.44407000000001</v>
      </c>
      <c r="P114">
        <v>407.75159000000002</v>
      </c>
      <c r="Q114">
        <v>-18565.525839999998</v>
      </c>
      <c r="R114">
        <v>-9600.9799500000008</v>
      </c>
      <c r="S114" t="s">
        <v>25</v>
      </c>
      <c r="T114" t="e">
        <f t="shared" si="1"/>
        <v>#NAME?</v>
      </c>
      <c r="U114">
        <v>6.2599999999999999E-3</v>
      </c>
      <c r="V114">
        <v>3.0000000000000001E-5</v>
      </c>
      <c r="W114">
        <v>4.2100000000000002E-3</v>
      </c>
      <c r="X114">
        <v>4.9899999999999996E-3</v>
      </c>
      <c r="Y114">
        <v>1.034E-2</v>
      </c>
      <c r="Z114">
        <v>0</v>
      </c>
      <c r="AA114">
        <v>0</v>
      </c>
    </row>
    <row r="115" spans="1:27" x14ac:dyDescent="0.25">
      <c r="A115">
        <v>194.80659</v>
      </c>
      <c r="B115">
        <v>25.45899</v>
      </c>
      <c r="C115">
        <v>39.759450000000001</v>
      </c>
      <c r="D115">
        <v>39.629150000000003</v>
      </c>
      <c r="E115">
        <v>27.166550000000001</v>
      </c>
      <c r="F115">
        <v>-1.18512</v>
      </c>
      <c r="G115">
        <v>4.8419999999999998E-2</v>
      </c>
      <c r="H115">
        <v>1.3801699999999999</v>
      </c>
      <c r="I115">
        <v>1.41662</v>
      </c>
      <c r="J115">
        <v>-3.0244200000000001</v>
      </c>
      <c r="K115">
        <v>6.4130000000000006E-2</v>
      </c>
      <c r="L115">
        <v>-8.5680000000000006E-2</v>
      </c>
      <c r="M115">
        <v>-21.59834</v>
      </c>
      <c r="N115">
        <v>-0.64598999999999995</v>
      </c>
      <c r="O115">
        <v>418.09858000000003</v>
      </c>
      <c r="P115">
        <v>407.34303</v>
      </c>
      <c r="Q115">
        <v>-18568.655320000002</v>
      </c>
      <c r="R115">
        <v>-9601.3979799999997</v>
      </c>
      <c r="S115" t="s">
        <v>25</v>
      </c>
      <c r="T115" t="e">
        <f t="shared" si="1"/>
        <v>#NAME?</v>
      </c>
      <c r="U115">
        <v>6.2700000000000004E-3</v>
      </c>
      <c r="V115">
        <v>3.0000000000000001E-5</v>
      </c>
      <c r="W115">
        <v>4.2100000000000002E-3</v>
      </c>
      <c r="X115">
        <v>4.9300000000000004E-3</v>
      </c>
      <c r="Y115">
        <v>1.0330000000000001E-2</v>
      </c>
      <c r="Z115">
        <v>0</v>
      </c>
      <c r="AA115">
        <v>0</v>
      </c>
    </row>
    <row r="116" spans="1:27" x14ac:dyDescent="0.25">
      <c r="A116">
        <v>195.80819</v>
      </c>
      <c r="B116">
        <v>25.46829</v>
      </c>
      <c r="C116">
        <v>39.760010000000001</v>
      </c>
      <c r="D116">
        <v>39.62932</v>
      </c>
      <c r="E116">
        <v>27.172889999999999</v>
      </c>
      <c r="F116">
        <v>-1.18512</v>
      </c>
      <c r="G116">
        <v>4.9279999999999997E-2</v>
      </c>
      <c r="H116">
        <v>1.3806799999999999</v>
      </c>
      <c r="I116">
        <v>1.4174899999999999</v>
      </c>
      <c r="J116">
        <v>-3.0244200000000001</v>
      </c>
      <c r="K116">
        <v>6.5379999999999994E-2</v>
      </c>
      <c r="L116">
        <v>-8.5669999999999996E-2</v>
      </c>
      <c r="M116">
        <v>-21.5608</v>
      </c>
      <c r="N116">
        <v>-0.64790000000000003</v>
      </c>
      <c r="O116">
        <v>418.35514000000001</v>
      </c>
      <c r="P116">
        <v>407.49248999999998</v>
      </c>
      <c r="Q116">
        <v>-18571.976200000001</v>
      </c>
      <c r="R116">
        <v>-9601.4630500000003</v>
      </c>
      <c r="S116" t="s">
        <v>25</v>
      </c>
      <c r="T116" t="e">
        <f t="shared" si="1"/>
        <v>#NAME?</v>
      </c>
      <c r="U116">
        <v>6.2700000000000004E-3</v>
      </c>
      <c r="V116">
        <v>3.0000000000000001E-5</v>
      </c>
      <c r="W116">
        <v>4.2100000000000002E-3</v>
      </c>
      <c r="X116">
        <v>4.9500000000000004E-3</v>
      </c>
      <c r="Y116">
        <v>1.034E-2</v>
      </c>
      <c r="Z116">
        <v>0</v>
      </c>
      <c r="AA116">
        <v>0</v>
      </c>
    </row>
    <row r="117" spans="1:27" x14ac:dyDescent="0.25">
      <c r="A117">
        <v>196.80869000000001</v>
      </c>
      <c r="B117">
        <v>25.477340000000002</v>
      </c>
      <c r="C117">
        <v>39.762070000000001</v>
      </c>
      <c r="D117">
        <v>39.631070000000001</v>
      </c>
      <c r="E117">
        <v>27.180540000000001</v>
      </c>
      <c r="F117">
        <v>-1.18512</v>
      </c>
      <c r="G117">
        <v>4.9849999999999998E-2</v>
      </c>
      <c r="H117">
        <v>1.3812800000000001</v>
      </c>
      <c r="I117">
        <v>1.4139900000000001</v>
      </c>
      <c r="J117">
        <v>-3.0244200000000001</v>
      </c>
      <c r="K117">
        <v>6.3759999999999997E-2</v>
      </c>
      <c r="L117">
        <v>-8.5720000000000005E-2</v>
      </c>
      <c r="M117">
        <v>-21.54317</v>
      </c>
      <c r="N117">
        <v>-0.64939999999999998</v>
      </c>
      <c r="O117">
        <v>417.32217000000003</v>
      </c>
      <c r="P117">
        <v>407.66831999999999</v>
      </c>
      <c r="Q117">
        <v>-18575.522540000002</v>
      </c>
      <c r="R117">
        <v>-9601.8051899999991</v>
      </c>
      <c r="S117" t="s">
        <v>25</v>
      </c>
      <c r="T117" t="e">
        <f t="shared" si="1"/>
        <v>#NAME?</v>
      </c>
      <c r="U117">
        <v>6.2599999999999999E-3</v>
      </c>
      <c r="V117">
        <v>3.0000000000000001E-5</v>
      </c>
      <c r="W117">
        <v>4.1999999999999997E-3</v>
      </c>
      <c r="X117">
        <v>4.96E-3</v>
      </c>
      <c r="Y117">
        <v>1.034E-2</v>
      </c>
      <c r="Z117">
        <v>0</v>
      </c>
      <c r="AA117">
        <v>0</v>
      </c>
    </row>
    <row r="118" spans="1:27" x14ac:dyDescent="0.25">
      <c r="A118">
        <v>197.80867000000001</v>
      </c>
      <c r="B118">
        <v>25.485669999999999</v>
      </c>
      <c r="C118">
        <v>39.764220000000002</v>
      </c>
      <c r="D118">
        <v>39.633229999999998</v>
      </c>
      <c r="E118">
        <v>27.187909999999999</v>
      </c>
      <c r="F118">
        <v>-1.18512</v>
      </c>
      <c r="G118">
        <v>5.0229999999999997E-2</v>
      </c>
      <c r="H118">
        <v>1.3815900000000001</v>
      </c>
      <c r="I118">
        <v>1.4112800000000001</v>
      </c>
      <c r="J118">
        <v>-3.0244200000000001</v>
      </c>
      <c r="K118">
        <v>6.3519999999999993E-2</v>
      </c>
      <c r="L118">
        <v>-8.566E-2</v>
      </c>
      <c r="M118">
        <v>-21.531040000000001</v>
      </c>
      <c r="N118">
        <v>-0.64939999999999998</v>
      </c>
      <c r="O118">
        <v>416.52391999999998</v>
      </c>
      <c r="P118">
        <v>407.76011</v>
      </c>
      <c r="Q118">
        <v>-18578.859499999999</v>
      </c>
      <c r="R118">
        <v>-9602.1921399999992</v>
      </c>
      <c r="S118" t="s">
        <v>25</v>
      </c>
      <c r="T118" t="e">
        <f t="shared" si="1"/>
        <v>#NAME?</v>
      </c>
      <c r="U118">
        <v>6.2599999999999999E-3</v>
      </c>
      <c r="V118">
        <v>3.0000000000000001E-5</v>
      </c>
      <c r="W118">
        <v>4.1999999999999997E-3</v>
      </c>
      <c r="X118">
        <v>4.96E-3</v>
      </c>
      <c r="Y118">
        <v>1.034E-2</v>
      </c>
      <c r="Z118">
        <v>0</v>
      </c>
      <c r="AA118">
        <v>0</v>
      </c>
    </row>
    <row r="119" spans="1:27" x14ac:dyDescent="0.25">
      <c r="A119">
        <v>198.80857</v>
      </c>
      <c r="B119">
        <v>25.494219999999999</v>
      </c>
      <c r="C119">
        <v>39.76576</v>
      </c>
      <c r="D119">
        <v>39.634210000000003</v>
      </c>
      <c r="E119">
        <v>27.19397</v>
      </c>
      <c r="F119">
        <v>-1.18512</v>
      </c>
      <c r="G119">
        <v>4.9430000000000002E-2</v>
      </c>
      <c r="H119">
        <v>1.38107</v>
      </c>
      <c r="I119">
        <v>1.4161300000000001</v>
      </c>
      <c r="J119">
        <v>-3.0244200000000001</v>
      </c>
      <c r="K119">
        <v>6.5119999999999997E-2</v>
      </c>
      <c r="L119">
        <v>-8.5669999999999996E-2</v>
      </c>
      <c r="M119">
        <v>-21.49962</v>
      </c>
      <c r="N119">
        <v>-0.65219000000000005</v>
      </c>
      <c r="O119">
        <v>417.95546000000002</v>
      </c>
      <c r="P119">
        <v>407.60678999999999</v>
      </c>
      <c r="Q119">
        <v>-18581.962449999999</v>
      </c>
      <c r="R119">
        <v>-9602.4177299999992</v>
      </c>
      <c r="S119" t="s">
        <v>25</v>
      </c>
      <c r="T119" t="e">
        <f t="shared" si="1"/>
        <v>#NAME?</v>
      </c>
      <c r="U119">
        <v>6.2700000000000004E-3</v>
      </c>
      <c r="V119">
        <v>3.0000000000000001E-5</v>
      </c>
      <c r="W119">
        <v>4.2100000000000002E-3</v>
      </c>
      <c r="X119">
        <v>4.9500000000000004E-3</v>
      </c>
      <c r="Y119">
        <v>1.034E-2</v>
      </c>
      <c r="Z119">
        <v>0</v>
      </c>
      <c r="AA119">
        <v>0</v>
      </c>
    </row>
    <row r="120" spans="1:27" x14ac:dyDescent="0.25">
      <c r="A120">
        <v>199.80859000000001</v>
      </c>
      <c r="B120">
        <v>25.504259999999999</v>
      </c>
      <c r="C120">
        <v>39.766930000000002</v>
      </c>
      <c r="D120">
        <v>39.636420000000001</v>
      </c>
      <c r="E120">
        <v>27.20298</v>
      </c>
      <c r="F120">
        <v>-1.18512</v>
      </c>
      <c r="G120">
        <v>4.8730000000000002E-2</v>
      </c>
      <c r="H120">
        <v>1.3814200000000001</v>
      </c>
      <c r="I120">
        <v>1.4174599999999999</v>
      </c>
      <c r="J120">
        <v>-3.0244200000000001</v>
      </c>
      <c r="K120">
        <v>6.5019999999999994E-2</v>
      </c>
      <c r="L120">
        <v>-8.5709999999999995E-2</v>
      </c>
      <c r="M120">
        <v>-21.486470000000001</v>
      </c>
      <c r="N120">
        <v>-0.64702999999999999</v>
      </c>
      <c r="O120">
        <v>418.34886</v>
      </c>
      <c r="P120">
        <v>407.71204</v>
      </c>
      <c r="Q120">
        <v>-18586.00863</v>
      </c>
      <c r="R120">
        <v>-9602.7204500000007</v>
      </c>
      <c r="S120" t="s">
        <v>25</v>
      </c>
      <c r="T120" t="e">
        <f t="shared" si="1"/>
        <v>#NAME?</v>
      </c>
      <c r="U120">
        <v>6.2700000000000004E-3</v>
      </c>
      <c r="V120">
        <v>3.0000000000000001E-5</v>
      </c>
      <c r="W120">
        <v>4.2100000000000002E-3</v>
      </c>
      <c r="X120">
        <v>4.9399999999999999E-3</v>
      </c>
      <c r="Y120">
        <v>1.034E-2</v>
      </c>
      <c r="Z120">
        <v>0</v>
      </c>
      <c r="AA120">
        <v>0</v>
      </c>
    </row>
    <row r="121" spans="1:27" x14ac:dyDescent="0.25">
      <c r="A121">
        <v>200.8107</v>
      </c>
      <c r="B121">
        <v>25.512370000000001</v>
      </c>
      <c r="C121">
        <v>39.769069999999999</v>
      </c>
      <c r="D121">
        <v>39.639000000000003</v>
      </c>
      <c r="E121">
        <v>27.209869999999999</v>
      </c>
      <c r="F121">
        <v>-1.18512</v>
      </c>
      <c r="G121">
        <v>4.999E-2</v>
      </c>
      <c r="H121">
        <v>1.38045</v>
      </c>
      <c r="I121">
        <v>1.4135899999999999</v>
      </c>
      <c r="J121">
        <v>-3.0244200000000001</v>
      </c>
      <c r="K121">
        <v>6.5140000000000003E-2</v>
      </c>
      <c r="L121">
        <v>-8.5680000000000006E-2</v>
      </c>
      <c r="M121">
        <v>-21.47109</v>
      </c>
      <c r="N121">
        <v>-0.64480000000000004</v>
      </c>
      <c r="O121">
        <v>417.20652000000001</v>
      </c>
      <c r="P121">
        <v>407.42487</v>
      </c>
      <c r="Q121">
        <v>-18589.19844</v>
      </c>
      <c r="R121">
        <v>-9603.1437000000005</v>
      </c>
      <c r="S121" t="s">
        <v>25</v>
      </c>
      <c r="T121" t="e">
        <f t="shared" si="1"/>
        <v>#NAME?</v>
      </c>
      <c r="U121">
        <v>6.2599999999999999E-3</v>
      </c>
      <c r="V121">
        <v>3.0000000000000001E-5</v>
      </c>
      <c r="W121">
        <v>4.2100000000000002E-3</v>
      </c>
      <c r="X121">
        <v>4.96E-3</v>
      </c>
      <c r="Y121">
        <v>1.034E-2</v>
      </c>
      <c r="Z121">
        <v>0</v>
      </c>
      <c r="AA121">
        <v>0</v>
      </c>
    </row>
    <row r="122" spans="1:27" x14ac:dyDescent="0.25">
      <c r="A122">
        <v>201.81205</v>
      </c>
      <c r="B122">
        <v>25.521599999999999</v>
      </c>
      <c r="C122">
        <v>39.770710000000001</v>
      </c>
      <c r="D122">
        <v>39.640680000000003</v>
      </c>
      <c r="E122">
        <v>27.21641</v>
      </c>
      <c r="F122">
        <v>-1.18512</v>
      </c>
      <c r="G122">
        <v>5.0200000000000002E-2</v>
      </c>
      <c r="H122">
        <v>1.3814299999999999</v>
      </c>
      <c r="I122">
        <v>1.4174899999999999</v>
      </c>
      <c r="J122">
        <v>-3.0244200000000001</v>
      </c>
      <c r="K122">
        <v>6.5030000000000004E-2</v>
      </c>
      <c r="L122">
        <v>-8.5699999999999998E-2</v>
      </c>
      <c r="M122">
        <v>-21.437100000000001</v>
      </c>
      <c r="N122">
        <v>-0.64461999999999997</v>
      </c>
      <c r="O122">
        <v>418.35696999999999</v>
      </c>
      <c r="P122">
        <v>407.71337999999997</v>
      </c>
      <c r="Q122">
        <v>-18592.548220000001</v>
      </c>
      <c r="R122">
        <v>-9603.4414899999992</v>
      </c>
      <c r="S122" t="s">
        <v>25</v>
      </c>
      <c r="T122" t="e">
        <f t="shared" si="1"/>
        <v>#NAME?</v>
      </c>
      <c r="U122">
        <v>6.2700000000000004E-3</v>
      </c>
      <c r="V122">
        <v>3.0000000000000001E-5</v>
      </c>
      <c r="W122">
        <v>4.2100000000000002E-3</v>
      </c>
      <c r="X122">
        <v>4.96E-3</v>
      </c>
      <c r="Y122">
        <v>1.034E-2</v>
      </c>
      <c r="Z122">
        <v>0</v>
      </c>
      <c r="AA122">
        <v>0</v>
      </c>
    </row>
    <row r="123" spans="1:27" x14ac:dyDescent="0.25">
      <c r="A123">
        <v>202.81249</v>
      </c>
      <c r="B123">
        <v>25.530470000000001</v>
      </c>
      <c r="C123">
        <v>39.773380000000003</v>
      </c>
      <c r="D123">
        <v>39.643929999999997</v>
      </c>
      <c r="E123">
        <v>27.223649999999999</v>
      </c>
      <c r="F123">
        <v>-1.18512</v>
      </c>
      <c r="G123">
        <v>0.05</v>
      </c>
      <c r="H123">
        <v>1.38202</v>
      </c>
      <c r="I123">
        <v>1.41811</v>
      </c>
      <c r="J123">
        <v>-3.0244200000000001</v>
      </c>
      <c r="K123">
        <v>6.4860000000000001E-2</v>
      </c>
      <c r="L123">
        <v>-8.5650000000000004E-2</v>
      </c>
      <c r="M123">
        <v>-21.416440000000001</v>
      </c>
      <c r="N123">
        <v>-0.64175000000000004</v>
      </c>
      <c r="O123">
        <v>418.54052999999999</v>
      </c>
      <c r="P123">
        <v>407.88787000000002</v>
      </c>
      <c r="Q123">
        <v>-18595.96992</v>
      </c>
      <c r="R123">
        <v>-9603.9717000000001</v>
      </c>
      <c r="S123" t="s">
        <v>25</v>
      </c>
      <c r="T123" t="e">
        <f t="shared" si="1"/>
        <v>#NAME?</v>
      </c>
      <c r="U123">
        <v>6.2700000000000004E-3</v>
      </c>
      <c r="V123">
        <v>3.0000000000000001E-5</v>
      </c>
      <c r="W123">
        <v>4.2100000000000002E-3</v>
      </c>
      <c r="X123">
        <v>4.96E-3</v>
      </c>
      <c r="Y123">
        <v>1.034E-2</v>
      </c>
      <c r="Z123">
        <v>0</v>
      </c>
      <c r="AA123">
        <v>0</v>
      </c>
    </row>
    <row r="124" spans="1:27" x14ac:dyDescent="0.25">
      <c r="A124">
        <v>203.81290000000001</v>
      </c>
      <c r="B124">
        <v>25.539870000000001</v>
      </c>
      <c r="C124">
        <v>39.775149999999996</v>
      </c>
      <c r="D124">
        <v>39.646009999999997</v>
      </c>
      <c r="E124">
        <v>27.231069999999999</v>
      </c>
      <c r="F124">
        <v>-1.18512</v>
      </c>
      <c r="G124">
        <v>4.9549999999999997E-2</v>
      </c>
      <c r="H124">
        <v>1.38089</v>
      </c>
      <c r="I124">
        <v>1.4171899999999999</v>
      </c>
      <c r="J124">
        <v>-3.0244200000000001</v>
      </c>
      <c r="K124">
        <v>6.5540000000000001E-2</v>
      </c>
      <c r="L124">
        <v>-8.5629999999999998E-2</v>
      </c>
      <c r="M124">
        <v>-21.39134</v>
      </c>
      <c r="N124">
        <v>-0.64022000000000001</v>
      </c>
      <c r="O124">
        <v>418.26933000000002</v>
      </c>
      <c r="P124">
        <v>407.55461000000003</v>
      </c>
      <c r="Q124">
        <v>-18599.543979999999</v>
      </c>
      <c r="R124">
        <v>-9604.3175300000003</v>
      </c>
      <c r="S124" t="s">
        <v>25</v>
      </c>
      <c r="T124" t="e">
        <f t="shared" si="1"/>
        <v>#NAME?</v>
      </c>
      <c r="U124">
        <v>6.2700000000000004E-3</v>
      </c>
      <c r="V124">
        <v>3.0000000000000001E-5</v>
      </c>
      <c r="W124">
        <v>4.2100000000000002E-3</v>
      </c>
      <c r="X124">
        <v>4.9500000000000004E-3</v>
      </c>
      <c r="Y124">
        <v>1.034E-2</v>
      </c>
      <c r="Z124">
        <v>0</v>
      </c>
      <c r="AA124">
        <v>0</v>
      </c>
    </row>
    <row r="125" spans="1:27" x14ac:dyDescent="0.25">
      <c r="A125">
        <v>204.81304</v>
      </c>
      <c r="B125">
        <v>25.54918</v>
      </c>
      <c r="C125">
        <v>39.777819999999998</v>
      </c>
      <c r="D125">
        <v>39.648159999999997</v>
      </c>
      <c r="E125">
        <v>27.23921</v>
      </c>
      <c r="F125">
        <v>-1.18512</v>
      </c>
      <c r="G125">
        <v>4.7739999999999998E-2</v>
      </c>
      <c r="H125">
        <v>1.3812</v>
      </c>
      <c r="I125">
        <v>1.4147700000000001</v>
      </c>
      <c r="J125">
        <v>-3.0244200000000001</v>
      </c>
      <c r="K125">
        <v>6.3729999999999995E-2</v>
      </c>
      <c r="L125">
        <v>-8.5599999999999996E-2</v>
      </c>
      <c r="M125">
        <v>-21.376629999999999</v>
      </c>
      <c r="N125">
        <v>-0.64276</v>
      </c>
      <c r="O125">
        <v>417.55261000000002</v>
      </c>
      <c r="P125">
        <v>407.64553000000001</v>
      </c>
      <c r="Q125">
        <v>-18603.25359</v>
      </c>
      <c r="R125">
        <v>-9604.7491900000005</v>
      </c>
      <c r="S125" t="s">
        <v>25</v>
      </c>
      <c r="T125" t="e">
        <f t="shared" si="1"/>
        <v>#NAME?</v>
      </c>
      <c r="U125">
        <v>6.2599999999999999E-3</v>
      </c>
      <c r="V125">
        <v>3.0000000000000001E-5</v>
      </c>
      <c r="W125">
        <v>4.1999999999999997E-3</v>
      </c>
      <c r="X125">
        <v>4.9199999999999999E-3</v>
      </c>
      <c r="Y125">
        <v>1.034E-2</v>
      </c>
      <c r="Z125">
        <v>0</v>
      </c>
      <c r="AA125">
        <v>0</v>
      </c>
    </row>
    <row r="126" spans="1:27" x14ac:dyDescent="0.25">
      <c r="A126">
        <v>205.81279000000001</v>
      </c>
      <c r="B126">
        <v>25.55743</v>
      </c>
      <c r="C126">
        <v>39.779150000000001</v>
      </c>
      <c r="D126">
        <v>39.650089999999999</v>
      </c>
      <c r="E126">
        <v>27.245819999999998</v>
      </c>
      <c r="F126">
        <v>-1.18512</v>
      </c>
      <c r="G126">
        <v>5.0009999999999999E-2</v>
      </c>
      <c r="H126">
        <v>1.3809800000000001</v>
      </c>
      <c r="I126">
        <v>1.4157599999999999</v>
      </c>
      <c r="J126">
        <v>-3.0244200000000001</v>
      </c>
      <c r="K126">
        <v>6.4649999999999999E-2</v>
      </c>
      <c r="L126">
        <v>-8.5699999999999998E-2</v>
      </c>
      <c r="M126">
        <v>-21.355720000000002</v>
      </c>
      <c r="N126">
        <v>-0.63980999999999999</v>
      </c>
      <c r="O126">
        <v>417.84679</v>
      </c>
      <c r="P126">
        <v>407.58132999999998</v>
      </c>
      <c r="Q126">
        <v>-18606.41288</v>
      </c>
      <c r="R126">
        <v>-9605.04234</v>
      </c>
      <c r="S126" t="s">
        <v>25</v>
      </c>
      <c r="T126" t="e">
        <f t="shared" si="1"/>
        <v>#NAME?</v>
      </c>
      <c r="U126">
        <v>6.2700000000000004E-3</v>
      </c>
      <c r="V126">
        <v>3.0000000000000001E-5</v>
      </c>
      <c r="W126">
        <v>4.2100000000000002E-3</v>
      </c>
      <c r="X126">
        <v>4.96E-3</v>
      </c>
      <c r="Y126">
        <v>1.034E-2</v>
      </c>
      <c r="Z126">
        <v>0</v>
      </c>
      <c r="AA126">
        <v>0</v>
      </c>
    </row>
    <row r="127" spans="1:27" x14ac:dyDescent="0.25">
      <c r="A127">
        <v>206.81393</v>
      </c>
      <c r="B127">
        <v>25.566099999999999</v>
      </c>
      <c r="C127">
        <v>39.780650000000001</v>
      </c>
      <c r="D127">
        <v>39.651319999999998</v>
      </c>
      <c r="E127">
        <v>27.254090000000001</v>
      </c>
      <c r="F127">
        <v>-1.18512</v>
      </c>
      <c r="G127">
        <v>4.9209999999999997E-2</v>
      </c>
      <c r="H127">
        <v>1.3816299999999999</v>
      </c>
      <c r="I127">
        <v>1.4143300000000001</v>
      </c>
      <c r="J127">
        <v>-3.0244200000000001</v>
      </c>
      <c r="K127">
        <v>6.5439999999999998E-2</v>
      </c>
      <c r="L127">
        <v>-8.5639999999999994E-2</v>
      </c>
      <c r="M127">
        <v>-21.350760000000001</v>
      </c>
      <c r="N127">
        <v>-0.64114000000000004</v>
      </c>
      <c r="O127">
        <v>417.42345999999998</v>
      </c>
      <c r="P127">
        <v>407.77157</v>
      </c>
      <c r="Q127">
        <v>-18610.013709999999</v>
      </c>
      <c r="R127">
        <v>-9605.2860199999996</v>
      </c>
      <c r="S127" t="s">
        <v>25</v>
      </c>
      <c r="T127" t="e">
        <f t="shared" si="1"/>
        <v>#NAME?</v>
      </c>
      <c r="U127">
        <v>6.2599999999999999E-3</v>
      </c>
      <c r="V127">
        <v>3.0000000000000001E-5</v>
      </c>
      <c r="W127">
        <v>4.2100000000000002E-3</v>
      </c>
      <c r="X127">
        <v>4.9399999999999999E-3</v>
      </c>
      <c r="Y127">
        <v>1.034E-2</v>
      </c>
      <c r="Z127">
        <v>0</v>
      </c>
      <c r="AA127">
        <v>0</v>
      </c>
    </row>
    <row r="128" spans="1:27" x14ac:dyDescent="0.25">
      <c r="A128">
        <v>207.81380999999999</v>
      </c>
      <c r="B128">
        <v>25.575869999999998</v>
      </c>
      <c r="C128">
        <v>39.782130000000002</v>
      </c>
      <c r="D128">
        <v>39.653060000000004</v>
      </c>
      <c r="E128">
        <v>27.261030000000002</v>
      </c>
      <c r="F128">
        <v>-1.18512</v>
      </c>
      <c r="G128">
        <v>4.7780000000000003E-2</v>
      </c>
      <c r="H128">
        <v>1.38218</v>
      </c>
      <c r="I128">
        <v>1.41676</v>
      </c>
      <c r="J128">
        <v>-3.0244200000000001</v>
      </c>
      <c r="K128">
        <v>6.5430000000000002E-2</v>
      </c>
      <c r="L128">
        <v>-8.5680000000000006E-2</v>
      </c>
      <c r="M128">
        <v>-21.314959999999999</v>
      </c>
      <c r="N128">
        <v>-0.63990000000000002</v>
      </c>
      <c r="O128">
        <v>418.14139999999998</v>
      </c>
      <c r="P128">
        <v>407.93441999999999</v>
      </c>
      <c r="Q128">
        <v>-18613.564350000001</v>
      </c>
      <c r="R128">
        <v>-9605.5749599999999</v>
      </c>
      <c r="S128" t="s">
        <v>25</v>
      </c>
      <c r="T128" t="e">
        <f t="shared" si="1"/>
        <v>#NAME?</v>
      </c>
      <c r="U128">
        <v>6.2700000000000004E-3</v>
      </c>
      <c r="V128">
        <v>3.0000000000000001E-5</v>
      </c>
      <c r="W128">
        <v>4.2100000000000002E-3</v>
      </c>
      <c r="X128">
        <v>4.9199999999999999E-3</v>
      </c>
      <c r="Y128">
        <v>1.034E-2</v>
      </c>
      <c r="Z128">
        <v>0</v>
      </c>
      <c r="AA128">
        <v>0</v>
      </c>
    </row>
    <row r="129" spans="1:27" x14ac:dyDescent="0.25">
      <c r="A129">
        <v>208.81531000000001</v>
      </c>
      <c r="B129">
        <v>25.583760000000002</v>
      </c>
      <c r="C129">
        <v>39.784709999999997</v>
      </c>
      <c r="D129">
        <v>39.65598</v>
      </c>
      <c r="E129">
        <v>27.26746</v>
      </c>
      <c r="F129">
        <v>-1.18512</v>
      </c>
      <c r="G129">
        <v>4.9180000000000001E-2</v>
      </c>
      <c r="H129">
        <v>1.3814</v>
      </c>
      <c r="I129">
        <v>1.41706</v>
      </c>
      <c r="J129">
        <v>-3.0244200000000001</v>
      </c>
      <c r="K129">
        <v>6.4600000000000005E-2</v>
      </c>
      <c r="L129">
        <v>-8.5629999999999998E-2</v>
      </c>
      <c r="M129">
        <v>-21.296600000000002</v>
      </c>
      <c r="N129">
        <v>-0.63819000000000004</v>
      </c>
      <c r="O129">
        <v>418.22912000000002</v>
      </c>
      <c r="P129">
        <v>407.70542</v>
      </c>
      <c r="Q129">
        <v>-18616.609469999999</v>
      </c>
      <c r="R129">
        <v>-9606.0680799999991</v>
      </c>
      <c r="S129" t="s">
        <v>25</v>
      </c>
      <c r="T129" t="e">
        <f t="shared" si="1"/>
        <v>#NAME?</v>
      </c>
      <c r="U129">
        <v>6.2700000000000004E-3</v>
      </c>
      <c r="V129">
        <v>3.0000000000000001E-5</v>
      </c>
      <c r="W129">
        <v>4.2100000000000002E-3</v>
      </c>
      <c r="X129">
        <v>4.9399999999999999E-3</v>
      </c>
      <c r="Y129">
        <v>1.034E-2</v>
      </c>
      <c r="Z129">
        <v>0</v>
      </c>
      <c r="AA129">
        <v>0</v>
      </c>
    </row>
    <row r="130" spans="1:27" x14ac:dyDescent="0.25">
      <c r="A130">
        <v>209.81532000000001</v>
      </c>
      <c r="B130">
        <v>25.592179999999999</v>
      </c>
      <c r="C130">
        <v>39.785719999999998</v>
      </c>
      <c r="D130">
        <v>39.656829999999999</v>
      </c>
      <c r="E130">
        <v>27.275510000000001</v>
      </c>
      <c r="F130">
        <v>-1.18512</v>
      </c>
      <c r="G130">
        <v>4.8669999999999998E-2</v>
      </c>
      <c r="H130">
        <v>1.3812500000000001</v>
      </c>
      <c r="I130">
        <v>1.4187099999999999</v>
      </c>
      <c r="J130">
        <v>-3.0244200000000001</v>
      </c>
      <c r="K130">
        <v>6.2700000000000006E-2</v>
      </c>
      <c r="L130">
        <v>-8.5669999999999996E-2</v>
      </c>
      <c r="M130">
        <v>-21.291709999999998</v>
      </c>
      <c r="N130">
        <v>-0.63898999999999995</v>
      </c>
      <c r="O130">
        <v>418.71559999999999</v>
      </c>
      <c r="P130">
        <v>407.66068999999999</v>
      </c>
      <c r="Q130">
        <v>-18620.110489999999</v>
      </c>
      <c r="R130">
        <v>-9606.2345800000003</v>
      </c>
      <c r="S130" t="s">
        <v>25</v>
      </c>
      <c r="T130" t="e">
        <f t="shared" ref="T130:T193" si="2">-Inf</f>
        <v>#NAME?</v>
      </c>
      <c r="U130">
        <v>6.2700000000000004E-3</v>
      </c>
      <c r="V130">
        <v>3.0000000000000001E-5</v>
      </c>
      <c r="W130">
        <v>4.1999999999999997E-3</v>
      </c>
      <c r="X130">
        <v>4.9300000000000004E-3</v>
      </c>
      <c r="Y130">
        <v>1.034E-2</v>
      </c>
      <c r="Z130">
        <v>0</v>
      </c>
      <c r="AA130">
        <v>0</v>
      </c>
    </row>
    <row r="131" spans="1:27" x14ac:dyDescent="0.25">
      <c r="A131">
        <v>210.815</v>
      </c>
      <c r="B131">
        <v>25.600999999999999</v>
      </c>
      <c r="C131">
        <v>39.787860000000002</v>
      </c>
      <c r="D131">
        <v>39.659289999999999</v>
      </c>
      <c r="E131">
        <v>27.283329999999999</v>
      </c>
      <c r="F131">
        <v>-1.18512</v>
      </c>
      <c r="G131">
        <v>4.9590000000000002E-2</v>
      </c>
      <c r="H131">
        <v>1.38185</v>
      </c>
      <c r="I131">
        <v>1.4166399999999999</v>
      </c>
      <c r="J131">
        <v>-3.0244200000000001</v>
      </c>
      <c r="K131">
        <v>6.6229999999999997E-2</v>
      </c>
      <c r="L131">
        <v>-8.5699999999999998E-2</v>
      </c>
      <c r="M131">
        <v>-21.279219999999999</v>
      </c>
      <c r="N131">
        <v>-0.63736000000000004</v>
      </c>
      <c r="O131">
        <v>418.10642000000001</v>
      </c>
      <c r="P131">
        <v>407.83782000000002</v>
      </c>
      <c r="Q131">
        <v>-18623.647710000001</v>
      </c>
      <c r="R131">
        <v>-9606.6469400000005</v>
      </c>
      <c r="S131" t="s">
        <v>25</v>
      </c>
      <c r="T131" t="e">
        <f t="shared" si="2"/>
        <v>#NAME?</v>
      </c>
      <c r="U131">
        <v>6.2700000000000004E-3</v>
      </c>
      <c r="V131">
        <v>3.0000000000000001E-5</v>
      </c>
      <c r="W131">
        <v>4.2100000000000002E-3</v>
      </c>
      <c r="X131">
        <v>4.9500000000000004E-3</v>
      </c>
      <c r="Y131">
        <v>1.034E-2</v>
      </c>
      <c r="Z131">
        <v>0</v>
      </c>
      <c r="AA131">
        <v>0</v>
      </c>
    </row>
    <row r="132" spans="1:27" x14ac:dyDescent="0.25">
      <c r="A132">
        <v>211.81459000000001</v>
      </c>
      <c r="B132">
        <v>25.610849999999999</v>
      </c>
      <c r="C132">
        <v>39.790410000000001</v>
      </c>
      <c r="D132">
        <v>39.661720000000003</v>
      </c>
      <c r="E132">
        <v>27.29073</v>
      </c>
      <c r="F132">
        <v>-1.18512</v>
      </c>
      <c r="G132">
        <v>4.9700000000000001E-2</v>
      </c>
      <c r="H132">
        <v>1.38175</v>
      </c>
      <c r="I132">
        <v>1.415</v>
      </c>
      <c r="J132">
        <v>-3.0244200000000001</v>
      </c>
      <c r="K132">
        <v>6.4850000000000005E-2</v>
      </c>
      <c r="L132">
        <v>-8.5669999999999996E-2</v>
      </c>
      <c r="M132">
        <v>-21.24813</v>
      </c>
      <c r="N132">
        <v>-0.63797999999999999</v>
      </c>
      <c r="O132">
        <v>417.62191000000001</v>
      </c>
      <c r="P132">
        <v>407.80955</v>
      </c>
      <c r="Q132">
        <v>-18627.316340000001</v>
      </c>
      <c r="R132">
        <v>-9607.0938200000001</v>
      </c>
      <c r="S132" t="s">
        <v>25</v>
      </c>
      <c r="T132" t="e">
        <f t="shared" si="2"/>
        <v>#NAME?</v>
      </c>
      <c r="U132">
        <v>6.2599999999999999E-3</v>
      </c>
      <c r="V132">
        <v>3.0000000000000001E-5</v>
      </c>
      <c r="W132">
        <v>4.2100000000000002E-3</v>
      </c>
      <c r="X132">
        <v>4.9500000000000004E-3</v>
      </c>
      <c r="Y132">
        <v>1.034E-2</v>
      </c>
      <c r="Z132">
        <v>0</v>
      </c>
      <c r="AA132">
        <v>0</v>
      </c>
    </row>
    <row r="133" spans="1:27" x14ac:dyDescent="0.25">
      <c r="A133">
        <v>212.81496000000001</v>
      </c>
      <c r="B133">
        <v>25.61993</v>
      </c>
      <c r="C133">
        <v>39.79233</v>
      </c>
      <c r="D133">
        <v>39.663290000000003</v>
      </c>
      <c r="E133">
        <v>27.29889</v>
      </c>
      <c r="F133">
        <v>-1.18512</v>
      </c>
      <c r="G133">
        <v>4.854E-2</v>
      </c>
      <c r="H133">
        <v>1.3818999999999999</v>
      </c>
      <c r="I133">
        <v>1.4199299999999999</v>
      </c>
      <c r="J133">
        <v>-3.0244200000000001</v>
      </c>
      <c r="K133">
        <v>6.5780000000000005E-2</v>
      </c>
      <c r="L133">
        <v>-8.566E-2</v>
      </c>
      <c r="M133">
        <v>-21.236519999999999</v>
      </c>
      <c r="N133">
        <v>-0.63971999999999996</v>
      </c>
      <c r="O133">
        <v>419.07598000000002</v>
      </c>
      <c r="P133">
        <v>407.85115000000002</v>
      </c>
      <c r="Q133">
        <v>-18630.980899999999</v>
      </c>
      <c r="R133">
        <v>-9607.4060900000004</v>
      </c>
      <c r="S133" t="s">
        <v>25</v>
      </c>
      <c r="T133" t="e">
        <f t="shared" si="2"/>
        <v>#NAME?</v>
      </c>
      <c r="U133">
        <v>6.2700000000000004E-3</v>
      </c>
      <c r="V133">
        <v>3.0000000000000001E-5</v>
      </c>
      <c r="W133">
        <v>4.2100000000000002E-3</v>
      </c>
      <c r="X133">
        <v>4.9300000000000004E-3</v>
      </c>
      <c r="Y133">
        <v>1.034E-2</v>
      </c>
      <c r="Z133">
        <v>0</v>
      </c>
      <c r="AA133">
        <v>0</v>
      </c>
    </row>
    <row r="134" spans="1:27" x14ac:dyDescent="0.25">
      <c r="A134">
        <v>213.81478000000001</v>
      </c>
      <c r="B134">
        <v>25.628689999999999</v>
      </c>
      <c r="C134">
        <v>39.793990000000001</v>
      </c>
      <c r="D134">
        <v>39.664870000000001</v>
      </c>
      <c r="E134">
        <v>27.305859999999999</v>
      </c>
      <c r="F134">
        <v>-1.18512</v>
      </c>
      <c r="G134">
        <v>5.0009999999999999E-2</v>
      </c>
      <c r="H134">
        <v>1.38181</v>
      </c>
      <c r="I134">
        <v>1.4145799999999999</v>
      </c>
      <c r="J134">
        <v>-3.0244200000000001</v>
      </c>
      <c r="K134">
        <v>6.6140000000000004E-2</v>
      </c>
      <c r="L134">
        <v>-8.5739999999999997E-2</v>
      </c>
      <c r="M134">
        <v>-21.213930000000001</v>
      </c>
      <c r="N134">
        <v>-0.64010999999999996</v>
      </c>
      <c r="O134">
        <v>417.49759</v>
      </c>
      <c r="P134">
        <v>407.82535999999999</v>
      </c>
      <c r="Q134">
        <v>-18634.326659999999</v>
      </c>
      <c r="R134">
        <v>-9607.6980000000003</v>
      </c>
      <c r="S134" t="s">
        <v>25</v>
      </c>
      <c r="T134" t="e">
        <f t="shared" si="2"/>
        <v>#NAME?</v>
      </c>
      <c r="U134">
        <v>6.2599999999999999E-3</v>
      </c>
      <c r="V134">
        <v>2.0000000000000002E-5</v>
      </c>
      <c r="W134">
        <v>4.2100000000000002E-3</v>
      </c>
      <c r="X134">
        <v>4.96E-3</v>
      </c>
      <c r="Y134">
        <v>1.034E-2</v>
      </c>
      <c r="Z134">
        <v>0</v>
      </c>
      <c r="AA134">
        <v>0</v>
      </c>
    </row>
    <row r="135" spans="1:27" x14ac:dyDescent="0.25">
      <c r="A135">
        <v>214.81444999999999</v>
      </c>
      <c r="B135">
        <v>25.63721</v>
      </c>
      <c r="C135">
        <v>39.795780000000001</v>
      </c>
      <c r="D135">
        <v>39.666029999999999</v>
      </c>
      <c r="E135">
        <v>27.312110000000001</v>
      </c>
      <c r="F135">
        <v>-1.18512</v>
      </c>
      <c r="G135">
        <v>4.9390000000000003E-2</v>
      </c>
      <c r="H135">
        <v>1.3812199999999999</v>
      </c>
      <c r="I135">
        <v>1.41568</v>
      </c>
      <c r="J135">
        <v>-3.0244200000000001</v>
      </c>
      <c r="K135">
        <v>6.5009999999999998E-2</v>
      </c>
      <c r="L135">
        <v>-8.5680000000000006E-2</v>
      </c>
      <c r="M135">
        <v>-21.185169999999999</v>
      </c>
      <c r="N135">
        <v>-0.64319999999999999</v>
      </c>
      <c r="O135">
        <v>417.82177999999999</v>
      </c>
      <c r="P135">
        <v>407.65075999999999</v>
      </c>
      <c r="Q135">
        <v>-18637.468199999999</v>
      </c>
      <c r="R135">
        <v>-9607.9614000000001</v>
      </c>
      <c r="S135" t="s">
        <v>25</v>
      </c>
      <c r="T135" t="e">
        <f t="shared" si="2"/>
        <v>#NAME?</v>
      </c>
      <c r="U135">
        <v>6.2700000000000004E-3</v>
      </c>
      <c r="V135">
        <v>3.0000000000000001E-5</v>
      </c>
      <c r="W135">
        <v>4.2100000000000002E-3</v>
      </c>
      <c r="X135">
        <v>4.9500000000000004E-3</v>
      </c>
      <c r="Y135">
        <v>1.034E-2</v>
      </c>
      <c r="Z135">
        <v>0</v>
      </c>
      <c r="AA135">
        <v>0</v>
      </c>
    </row>
    <row r="136" spans="1:27" x14ac:dyDescent="0.25">
      <c r="A136">
        <v>215.81465</v>
      </c>
      <c r="B136">
        <v>25.64668</v>
      </c>
      <c r="C136">
        <v>39.798319999999997</v>
      </c>
      <c r="D136">
        <v>39.668680000000002</v>
      </c>
      <c r="E136">
        <v>27.319109999999998</v>
      </c>
      <c r="F136">
        <v>-1.18512</v>
      </c>
      <c r="G136">
        <v>4.9970000000000001E-2</v>
      </c>
      <c r="H136">
        <v>1.38164</v>
      </c>
      <c r="I136">
        <v>1.4154599999999999</v>
      </c>
      <c r="J136">
        <v>-3.0244200000000001</v>
      </c>
      <c r="K136">
        <v>6.454E-2</v>
      </c>
      <c r="L136">
        <v>-8.5669999999999996E-2</v>
      </c>
      <c r="M136">
        <v>-21.153960000000001</v>
      </c>
      <c r="N136">
        <v>-0.64266000000000001</v>
      </c>
      <c r="O136">
        <v>417.75774999999999</v>
      </c>
      <c r="P136">
        <v>407.77508999999998</v>
      </c>
      <c r="Q136">
        <v>-18640.970689999998</v>
      </c>
      <c r="R136">
        <v>-9608.4267799999998</v>
      </c>
      <c r="S136" t="s">
        <v>25</v>
      </c>
      <c r="T136" t="e">
        <f t="shared" si="2"/>
        <v>#NAME?</v>
      </c>
      <c r="U136">
        <v>6.2599999999999999E-3</v>
      </c>
      <c r="V136">
        <v>3.0000000000000001E-5</v>
      </c>
      <c r="W136">
        <v>4.2100000000000002E-3</v>
      </c>
      <c r="X136">
        <v>4.96E-3</v>
      </c>
      <c r="Y136">
        <v>1.034E-2</v>
      </c>
      <c r="Z136">
        <v>0</v>
      </c>
      <c r="AA136">
        <v>0</v>
      </c>
    </row>
    <row r="137" spans="1:27" x14ac:dyDescent="0.25">
      <c r="A137">
        <v>216.81587999999999</v>
      </c>
      <c r="B137">
        <v>25.655370000000001</v>
      </c>
      <c r="C137">
        <v>39.800400000000003</v>
      </c>
      <c r="D137">
        <v>39.670900000000003</v>
      </c>
      <c r="E137">
        <v>27.32713</v>
      </c>
      <c r="F137">
        <v>-1.18512</v>
      </c>
      <c r="G137">
        <v>4.863E-2</v>
      </c>
      <c r="H137">
        <v>1.38178</v>
      </c>
      <c r="I137">
        <v>1.41384</v>
      </c>
      <c r="J137">
        <v>-3.0244200000000001</v>
      </c>
      <c r="K137">
        <v>6.404E-2</v>
      </c>
      <c r="L137">
        <v>-8.5690000000000002E-2</v>
      </c>
      <c r="M137">
        <v>-21.145479999999999</v>
      </c>
      <c r="N137">
        <v>-0.64200000000000002</v>
      </c>
      <c r="O137">
        <v>417.28044999999997</v>
      </c>
      <c r="P137">
        <v>407.81803000000002</v>
      </c>
      <c r="Q137">
        <v>-18644.526999999998</v>
      </c>
      <c r="R137">
        <v>-9608.8130999999994</v>
      </c>
      <c r="S137" t="s">
        <v>25</v>
      </c>
      <c r="T137" t="e">
        <f t="shared" si="2"/>
        <v>#NAME?</v>
      </c>
      <c r="U137">
        <v>6.2599999999999999E-3</v>
      </c>
      <c r="V137">
        <v>3.0000000000000001E-5</v>
      </c>
      <c r="W137">
        <v>4.1999999999999997E-3</v>
      </c>
      <c r="X137">
        <v>4.9300000000000004E-3</v>
      </c>
      <c r="Y137">
        <v>1.034E-2</v>
      </c>
      <c r="Z137">
        <v>0</v>
      </c>
      <c r="AA137">
        <v>0</v>
      </c>
    </row>
    <row r="138" spans="1:27" x14ac:dyDescent="0.25">
      <c r="A138">
        <v>217.81564</v>
      </c>
      <c r="B138">
        <v>25.664709999999999</v>
      </c>
      <c r="C138">
        <v>39.801870000000001</v>
      </c>
      <c r="D138">
        <v>39.672899999999998</v>
      </c>
      <c r="E138">
        <v>27.334779999999999</v>
      </c>
      <c r="F138">
        <v>-1.18512</v>
      </c>
      <c r="G138">
        <v>5.0119999999999998E-2</v>
      </c>
      <c r="H138">
        <v>1.3811</v>
      </c>
      <c r="I138">
        <v>1.4175899999999999</v>
      </c>
      <c r="J138">
        <v>-3.0244200000000001</v>
      </c>
      <c r="K138">
        <v>6.4740000000000006E-2</v>
      </c>
      <c r="L138">
        <v>-8.5650000000000004E-2</v>
      </c>
      <c r="M138">
        <v>-21.12407</v>
      </c>
      <c r="N138">
        <v>-0.63934000000000002</v>
      </c>
      <c r="O138">
        <v>418.38625000000002</v>
      </c>
      <c r="P138">
        <v>407.61608000000001</v>
      </c>
      <c r="Q138">
        <v>-18648.141179999999</v>
      </c>
      <c r="R138">
        <v>-9609.1234199999999</v>
      </c>
      <c r="S138" t="s">
        <v>25</v>
      </c>
      <c r="T138" t="e">
        <f t="shared" si="2"/>
        <v>#NAME?</v>
      </c>
      <c r="U138">
        <v>6.2700000000000004E-3</v>
      </c>
      <c r="V138">
        <v>3.0000000000000001E-5</v>
      </c>
      <c r="W138">
        <v>4.2100000000000002E-3</v>
      </c>
      <c r="X138">
        <v>4.96E-3</v>
      </c>
      <c r="Y138">
        <v>1.034E-2</v>
      </c>
      <c r="Z138">
        <v>0</v>
      </c>
      <c r="AA138">
        <v>0</v>
      </c>
    </row>
    <row r="139" spans="1:27" x14ac:dyDescent="0.25">
      <c r="A139">
        <v>218.81619000000001</v>
      </c>
      <c r="B139">
        <v>25.672730000000001</v>
      </c>
      <c r="C139">
        <v>39.802970000000002</v>
      </c>
      <c r="D139">
        <v>39.674970000000002</v>
      </c>
      <c r="E139">
        <v>27.34151</v>
      </c>
      <c r="F139">
        <v>-1.18512</v>
      </c>
      <c r="G139">
        <v>4.9739999999999999E-2</v>
      </c>
      <c r="H139">
        <v>1.3819399999999999</v>
      </c>
      <c r="I139">
        <v>1.4143399999999999</v>
      </c>
      <c r="J139">
        <v>-3.0244200000000001</v>
      </c>
      <c r="K139">
        <v>6.4350000000000004E-2</v>
      </c>
      <c r="L139">
        <v>-8.5680000000000006E-2</v>
      </c>
      <c r="M139">
        <v>-21.107800000000001</v>
      </c>
      <c r="N139">
        <v>-0.63453999999999999</v>
      </c>
      <c r="O139">
        <v>417.42738000000003</v>
      </c>
      <c r="P139">
        <v>407.86300999999997</v>
      </c>
      <c r="Q139">
        <v>-18651.279180000001</v>
      </c>
      <c r="R139">
        <v>-9609.4072300000007</v>
      </c>
      <c r="S139" t="s">
        <v>25</v>
      </c>
      <c r="T139" t="e">
        <f t="shared" si="2"/>
        <v>#NAME?</v>
      </c>
      <c r="U139">
        <v>6.2599999999999999E-3</v>
      </c>
      <c r="V139">
        <v>3.0000000000000001E-5</v>
      </c>
      <c r="W139">
        <v>4.2100000000000002E-3</v>
      </c>
      <c r="X139">
        <v>4.9500000000000004E-3</v>
      </c>
      <c r="Y139">
        <v>1.034E-2</v>
      </c>
      <c r="Z139">
        <v>0</v>
      </c>
      <c r="AA139">
        <v>0</v>
      </c>
    </row>
    <row r="140" spans="1:27" x14ac:dyDescent="0.25">
      <c r="A140">
        <v>219.81547</v>
      </c>
      <c r="B140">
        <v>25.682289999999998</v>
      </c>
      <c r="C140">
        <v>39.80538</v>
      </c>
      <c r="D140">
        <v>39.676380000000002</v>
      </c>
      <c r="E140">
        <v>27.34928</v>
      </c>
      <c r="F140">
        <v>-1.18512</v>
      </c>
      <c r="G140">
        <v>4.8779999999999997E-2</v>
      </c>
      <c r="H140">
        <v>1.3823099999999999</v>
      </c>
      <c r="I140">
        <v>1.4151800000000001</v>
      </c>
      <c r="J140">
        <v>-3.0244200000000001</v>
      </c>
      <c r="K140">
        <v>6.4879999999999993E-2</v>
      </c>
      <c r="L140">
        <v>-8.5680000000000006E-2</v>
      </c>
      <c r="M140">
        <v>-21.085149999999999</v>
      </c>
      <c r="N140">
        <v>-0.63956000000000002</v>
      </c>
      <c r="O140">
        <v>417.67547000000002</v>
      </c>
      <c r="P140">
        <v>407.97442000000001</v>
      </c>
      <c r="Q140">
        <v>-18654.964970000001</v>
      </c>
      <c r="R140">
        <v>-9609.7502899999999</v>
      </c>
      <c r="S140" t="s">
        <v>25</v>
      </c>
      <c r="T140" t="e">
        <f t="shared" si="2"/>
        <v>#NAME?</v>
      </c>
      <c r="U140">
        <v>6.2599999999999999E-3</v>
      </c>
      <c r="V140">
        <v>3.0000000000000001E-5</v>
      </c>
      <c r="W140">
        <v>4.2100000000000002E-3</v>
      </c>
      <c r="X140">
        <v>4.9399999999999999E-3</v>
      </c>
      <c r="Y140">
        <v>1.034E-2</v>
      </c>
      <c r="Z140">
        <v>0</v>
      </c>
      <c r="AA140">
        <v>0</v>
      </c>
    </row>
    <row r="141" spans="1:27" x14ac:dyDescent="0.25">
      <c r="A141">
        <v>220.8168</v>
      </c>
      <c r="B141">
        <v>25.69173</v>
      </c>
      <c r="C141">
        <v>39.806899999999999</v>
      </c>
      <c r="D141">
        <v>39.678939999999997</v>
      </c>
      <c r="E141">
        <v>27.356819999999999</v>
      </c>
      <c r="F141">
        <v>-1.18512</v>
      </c>
      <c r="G141">
        <v>4.8680000000000001E-2</v>
      </c>
      <c r="H141">
        <v>1.381</v>
      </c>
      <c r="I141">
        <v>1.4178599999999999</v>
      </c>
      <c r="J141">
        <v>-3.0244200000000001</v>
      </c>
      <c r="K141">
        <v>6.5129999999999993E-2</v>
      </c>
      <c r="L141">
        <v>-8.5650000000000004E-2</v>
      </c>
      <c r="M141">
        <v>-21.061060000000001</v>
      </c>
      <c r="N141">
        <v>-0.63436000000000003</v>
      </c>
      <c r="O141">
        <v>418.46672000000001</v>
      </c>
      <c r="P141">
        <v>407.58557999999999</v>
      </c>
      <c r="Q141">
        <v>-18658.57792</v>
      </c>
      <c r="R141">
        <v>-9610.1152500000007</v>
      </c>
      <c r="S141" t="s">
        <v>25</v>
      </c>
      <c r="T141" t="e">
        <f t="shared" si="2"/>
        <v>#NAME?</v>
      </c>
      <c r="U141">
        <v>6.2700000000000004E-3</v>
      </c>
      <c r="V141">
        <v>3.0000000000000001E-5</v>
      </c>
      <c r="W141">
        <v>4.2100000000000002E-3</v>
      </c>
      <c r="X141">
        <v>4.9300000000000004E-3</v>
      </c>
      <c r="Y141">
        <v>1.034E-2</v>
      </c>
      <c r="Z141">
        <v>0</v>
      </c>
      <c r="AA141">
        <v>0</v>
      </c>
    </row>
    <row r="142" spans="1:27" x14ac:dyDescent="0.25">
      <c r="A142">
        <v>221.81799000000001</v>
      </c>
      <c r="B142">
        <v>25.699719999999999</v>
      </c>
      <c r="C142">
        <v>39.80903</v>
      </c>
      <c r="D142">
        <v>39.681379999999997</v>
      </c>
      <c r="E142">
        <v>27.36347</v>
      </c>
      <c r="F142">
        <v>-1.18512</v>
      </c>
      <c r="G142">
        <v>4.972E-2</v>
      </c>
      <c r="H142">
        <v>1.38229</v>
      </c>
      <c r="I142">
        <v>1.41822</v>
      </c>
      <c r="J142">
        <v>-3.0244200000000001</v>
      </c>
      <c r="K142">
        <v>6.3930000000000001E-2</v>
      </c>
      <c r="L142">
        <v>-8.5650000000000004E-2</v>
      </c>
      <c r="M142">
        <v>-21.0442</v>
      </c>
      <c r="N142">
        <v>-0.63280999999999998</v>
      </c>
      <c r="O142">
        <v>418.57040000000001</v>
      </c>
      <c r="P142">
        <v>407.96728000000002</v>
      </c>
      <c r="Q142">
        <v>-18661.69267</v>
      </c>
      <c r="R142">
        <v>-9610.5256200000003</v>
      </c>
      <c r="S142" t="s">
        <v>25</v>
      </c>
      <c r="T142" t="e">
        <f t="shared" si="2"/>
        <v>#NAME?</v>
      </c>
      <c r="U142">
        <v>6.2700000000000004E-3</v>
      </c>
      <c r="V142">
        <v>3.0000000000000001E-5</v>
      </c>
      <c r="W142">
        <v>4.1999999999999997E-3</v>
      </c>
      <c r="X142">
        <v>4.9500000000000004E-3</v>
      </c>
      <c r="Y142">
        <v>1.034E-2</v>
      </c>
      <c r="Z142">
        <v>0</v>
      </c>
      <c r="AA142">
        <v>0</v>
      </c>
    </row>
    <row r="143" spans="1:27" x14ac:dyDescent="0.25">
      <c r="A143">
        <v>222.81773999999999</v>
      </c>
      <c r="B143">
        <v>25.708120000000001</v>
      </c>
      <c r="C143">
        <v>39.810139999999997</v>
      </c>
      <c r="D143">
        <v>39.682279999999999</v>
      </c>
      <c r="E143">
        <v>27.36946</v>
      </c>
      <c r="F143">
        <v>-1.18512</v>
      </c>
      <c r="G143">
        <v>5.0950000000000002E-2</v>
      </c>
      <c r="H143">
        <v>1.3824399999999999</v>
      </c>
      <c r="I143">
        <v>1.4187399999999999</v>
      </c>
      <c r="J143">
        <v>-3.0244200000000001</v>
      </c>
      <c r="K143">
        <v>6.4619999999999997E-2</v>
      </c>
      <c r="L143">
        <v>-8.5650000000000004E-2</v>
      </c>
      <c r="M143">
        <v>-21.013750000000002</v>
      </c>
      <c r="N143">
        <v>-0.63387000000000004</v>
      </c>
      <c r="O143">
        <v>418.72518000000002</v>
      </c>
      <c r="P143">
        <v>408.01128</v>
      </c>
      <c r="Q143">
        <v>-18664.75446</v>
      </c>
      <c r="R143">
        <v>-9610.7057800000002</v>
      </c>
      <c r="S143" t="s">
        <v>25</v>
      </c>
      <c r="T143" t="e">
        <f t="shared" si="2"/>
        <v>#NAME?</v>
      </c>
      <c r="U143">
        <v>6.2700000000000004E-3</v>
      </c>
      <c r="V143">
        <v>3.0000000000000001E-5</v>
      </c>
      <c r="W143">
        <v>4.2100000000000002E-3</v>
      </c>
      <c r="X143">
        <v>4.9800000000000001E-3</v>
      </c>
      <c r="Y143">
        <v>1.034E-2</v>
      </c>
      <c r="Z143">
        <v>0</v>
      </c>
      <c r="AA143">
        <v>0</v>
      </c>
    </row>
    <row r="144" spans="1:27" x14ac:dyDescent="0.25">
      <c r="A144">
        <v>223.81870000000001</v>
      </c>
      <c r="B144">
        <v>25.7182</v>
      </c>
      <c r="C144">
        <v>39.812849999999997</v>
      </c>
      <c r="D144">
        <v>39.685450000000003</v>
      </c>
      <c r="E144">
        <v>27.37772</v>
      </c>
      <c r="F144">
        <v>-1.18512</v>
      </c>
      <c r="G144">
        <v>4.9660000000000003E-2</v>
      </c>
      <c r="H144">
        <v>1.3816600000000001</v>
      </c>
      <c r="I144">
        <v>1.4188000000000001</v>
      </c>
      <c r="J144">
        <v>-3.0244200000000001</v>
      </c>
      <c r="K144">
        <v>6.3439999999999996E-2</v>
      </c>
      <c r="L144">
        <v>-8.5690000000000002E-2</v>
      </c>
      <c r="M144">
        <v>-20.990590000000001</v>
      </c>
      <c r="N144">
        <v>-0.63156000000000001</v>
      </c>
      <c r="O144">
        <v>418.74419999999998</v>
      </c>
      <c r="P144">
        <v>407.78115000000003</v>
      </c>
      <c r="Q144">
        <v>-18668.656480000001</v>
      </c>
      <c r="R144">
        <v>-9611.2332100000003</v>
      </c>
      <c r="S144" t="s">
        <v>25</v>
      </c>
      <c r="T144" t="e">
        <f t="shared" si="2"/>
        <v>#NAME?</v>
      </c>
      <c r="U144">
        <v>6.2700000000000004E-3</v>
      </c>
      <c r="V144">
        <v>3.0000000000000001E-5</v>
      </c>
      <c r="W144">
        <v>4.1999999999999997E-3</v>
      </c>
      <c r="X144">
        <v>4.9500000000000004E-3</v>
      </c>
      <c r="Y144">
        <v>1.034E-2</v>
      </c>
      <c r="Z144">
        <v>0</v>
      </c>
      <c r="AA144">
        <v>0</v>
      </c>
    </row>
    <row r="145" spans="1:27" x14ac:dyDescent="0.25">
      <c r="A145">
        <v>224.8186</v>
      </c>
      <c r="B145">
        <v>25.728680000000001</v>
      </c>
      <c r="C145">
        <v>39.813789999999997</v>
      </c>
      <c r="D145">
        <v>39.68665</v>
      </c>
      <c r="E145">
        <v>27.384509999999999</v>
      </c>
      <c r="F145">
        <v>-1.18512</v>
      </c>
      <c r="G145">
        <v>5.0130000000000001E-2</v>
      </c>
      <c r="H145">
        <v>1.3813200000000001</v>
      </c>
      <c r="I145">
        <v>1.4192199999999999</v>
      </c>
      <c r="J145">
        <v>-3.0244200000000001</v>
      </c>
      <c r="K145">
        <v>6.6720000000000002E-2</v>
      </c>
      <c r="L145">
        <v>-8.5790000000000005E-2</v>
      </c>
      <c r="M145">
        <v>-20.944019999999998</v>
      </c>
      <c r="N145">
        <v>-0.63031000000000004</v>
      </c>
      <c r="O145">
        <v>418.86682000000002</v>
      </c>
      <c r="P145">
        <v>407.67995000000002</v>
      </c>
      <c r="Q145">
        <v>-18672.332470000001</v>
      </c>
      <c r="R145">
        <v>-9611.4253000000008</v>
      </c>
      <c r="S145" t="s">
        <v>25</v>
      </c>
      <c r="T145" t="e">
        <f t="shared" si="2"/>
        <v>#NAME?</v>
      </c>
      <c r="U145">
        <v>6.2700000000000004E-3</v>
      </c>
      <c r="V145">
        <v>2.0000000000000002E-5</v>
      </c>
      <c r="W145">
        <v>4.2100000000000002E-3</v>
      </c>
      <c r="X145">
        <v>4.96E-3</v>
      </c>
      <c r="Y145">
        <v>1.034E-2</v>
      </c>
      <c r="Z145">
        <v>0</v>
      </c>
      <c r="AA145">
        <v>0</v>
      </c>
    </row>
    <row r="146" spans="1:27" x14ac:dyDescent="0.25">
      <c r="A146">
        <v>225.81868</v>
      </c>
      <c r="B146">
        <v>25.736799999999999</v>
      </c>
      <c r="C146">
        <v>39.815820000000002</v>
      </c>
      <c r="D146">
        <v>39.688070000000003</v>
      </c>
      <c r="E146">
        <v>27.39188</v>
      </c>
      <c r="F146">
        <v>-1.18512</v>
      </c>
      <c r="G146">
        <v>5.0319999999999997E-2</v>
      </c>
      <c r="H146">
        <v>1.3812599999999999</v>
      </c>
      <c r="I146">
        <v>1.4180200000000001</v>
      </c>
      <c r="J146">
        <v>-3.0244200000000001</v>
      </c>
      <c r="K146">
        <v>6.5500000000000003E-2</v>
      </c>
      <c r="L146">
        <v>-8.5690000000000002E-2</v>
      </c>
      <c r="M146">
        <v>-20.934519999999999</v>
      </c>
      <c r="N146">
        <v>-0.63334000000000001</v>
      </c>
      <c r="O146">
        <v>418.51236</v>
      </c>
      <c r="P146">
        <v>407.66311999999999</v>
      </c>
      <c r="Q146">
        <v>-18675.63106</v>
      </c>
      <c r="R146">
        <v>-9611.7342100000005</v>
      </c>
      <c r="S146" t="s">
        <v>25</v>
      </c>
      <c r="T146" t="e">
        <f t="shared" si="2"/>
        <v>#NAME?</v>
      </c>
      <c r="U146">
        <v>6.2700000000000004E-3</v>
      </c>
      <c r="V146">
        <v>3.0000000000000001E-5</v>
      </c>
      <c r="W146">
        <v>4.2100000000000002E-3</v>
      </c>
      <c r="X146">
        <v>4.9699999999999996E-3</v>
      </c>
      <c r="Y146">
        <v>1.034E-2</v>
      </c>
      <c r="Z146">
        <v>0</v>
      </c>
      <c r="AA146">
        <v>0</v>
      </c>
    </row>
    <row r="147" spans="1:27" x14ac:dyDescent="0.25">
      <c r="A147">
        <v>226.81877</v>
      </c>
      <c r="B147">
        <v>25.7455</v>
      </c>
      <c r="C147">
        <v>39.816589999999998</v>
      </c>
      <c r="D147">
        <v>39.689860000000003</v>
      </c>
      <c r="E147">
        <v>27.398230000000002</v>
      </c>
      <c r="F147">
        <v>-1.18512</v>
      </c>
      <c r="G147">
        <v>4.956E-2</v>
      </c>
      <c r="H147">
        <v>1.38209</v>
      </c>
      <c r="I147">
        <v>1.4164099999999999</v>
      </c>
      <c r="J147">
        <v>-3.0244200000000001</v>
      </c>
      <c r="K147">
        <v>6.4369999999999997E-2</v>
      </c>
      <c r="L147">
        <v>-8.5720000000000005E-2</v>
      </c>
      <c r="M147">
        <v>-20.904789999999998</v>
      </c>
      <c r="N147">
        <v>-0.62822999999999996</v>
      </c>
      <c r="O147">
        <v>418.03854000000001</v>
      </c>
      <c r="P147">
        <v>407.90857999999997</v>
      </c>
      <c r="Q147">
        <v>-18678.83337</v>
      </c>
      <c r="R147">
        <v>-9611.9643400000004</v>
      </c>
      <c r="S147" t="s">
        <v>25</v>
      </c>
      <c r="T147" t="e">
        <f t="shared" si="2"/>
        <v>#NAME?</v>
      </c>
      <c r="U147">
        <v>6.2700000000000004E-3</v>
      </c>
      <c r="V147">
        <v>3.0000000000000001E-5</v>
      </c>
      <c r="W147">
        <v>4.2100000000000002E-3</v>
      </c>
      <c r="X147">
        <v>4.9500000000000004E-3</v>
      </c>
      <c r="Y147">
        <v>1.034E-2</v>
      </c>
      <c r="Z147">
        <v>0</v>
      </c>
      <c r="AA147">
        <v>0</v>
      </c>
    </row>
    <row r="148" spans="1:27" x14ac:dyDescent="0.25">
      <c r="A148">
        <v>227.81968000000001</v>
      </c>
      <c r="B148">
        <v>25.755279999999999</v>
      </c>
      <c r="C148">
        <v>39.818089999999998</v>
      </c>
      <c r="D148">
        <v>39.691200000000002</v>
      </c>
      <c r="E148">
        <v>27.406320000000001</v>
      </c>
      <c r="F148">
        <v>-1.18512</v>
      </c>
      <c r="G148">
        <v>4.9579999999999999E-2</v>
      </c>
      <c r="H148">
        <v>1.38158</v>
      </c>
      <c r="I148">
        <v>1.4129100000000001</v>
      </c>
      <c r="J148">
        <v>-3.0244200000000001</v>
      </c>
      <c r="K148">
        <v>6.4890000000000003E-2</v>
      </c>
      <c r="L148">
        <v>-8.5709999999999995E-2</v>
      </c>
      <c r="M148">
        <v>-20.883369999999999</v>
      </c>
      <c r="N148">
        <v>-0.62904000000000004</v>
      </c>
      <c r="O148">
        <v>417.00605999999999</v>
      </c>
      <c r="P148">
        <v>407.75842</v>
      </c>
      <c r="Q148">
        <v>-18682.638009999999</v>
      </c>
      <c r="R148">
        <v>-9612.2186500000007</v>
      </c>
      <c r="S148" t="s">
        <v>25</v>
      </c>
      <c r="T148" t="e">
        <f t="shared" si="2"/>
        <v>#NAME?</v>
      </c>
      <c r="U148">
        <v>6.2599999999999999E-3</v>
      </c>
      <c r="V148">
        <v>3.0000000000000001E-5</v>
      </c>
      <c r="W148">
        <v>4.2100000000000002E-3</v>
      </c>
      <c r="X148">
        <v>4.9500000000000004E-3</v>
      </c>
      <c r="Y148">
        <v>1.034E-2</v>
      </c>
      <c r="Z148">
        <v>0</v>
      </c>
      <c r="AA148">
        <v>0</v>
      </c>
    </row>
    <row r="149" spans="1:27" x14ac:dyDescent="0.25">
      <c r="A149">
        <v>228.81970000000001</v>
      </c>
      <c r="B149">
        <v>25.763629999999999</v>
      </c>
      <c r="C149">
        <v>39.819859999999998</v>
      </c>
      <c r="D149">
        <v>39.692779999999999</v>
      </c>
      <c r="E149">
        <v>27.413630000000001</v>
      </c>
      <c r="F149">
        <v>-1.18512</v>
      </c>
      <c r="G149">
        <v>4.9579999999999999E-2</v>
      </c>
      <c r="H149">
        <v>1.3808400000000001</v>
      </c>
      <c r="I149">
        <v>1.4199600000000001</v>
      </c>
      <c r="J149">
        <v>-3.0244200000000001</v>
      </c>
      <c r="K149">
        <v>6.3810000000000006E-2</v>
      </c>
      <c r="L149">
        <v>-8.5669999999999996E-2</v>
      </c>
      <c r="M149">
        <v>-20.87021</v>
      </c>
      <c r="N149">
        <v>-0.62997999999999998</v>
      </c>
      <c r="O149">
        <v>419.08661000000001</v>
      </c>
      <c r="P149">
        <v>407.53892000000002</v>
      </c>
      <c r="Q149">
        <v>-18685.970829999998</v>
      </c>
      <c r="R149">
        <v>-9612.5187299999998</v>
      </c>
      <c r="S149" t="s">
        <v>25</v>
      </c>
      <c r="T149" t="e">
        <f t="shared" si="2"/>
        <v>#NAME?</v>
      </c>
      <c r="U149">
        <v>6.2700000000000004E-3</v>
      </c>
      <c r="V149">
        <v>3.0000000000000001E-5</v>
      </c>
      <c r="W149">
        <v>4.1999999999999997E-3</v>
      </c>
      <c r="X149">
        <v>4.9500000000000004E-3</v>
      </c>
      <c r="Y149">
        <v>1.034E-2</v>
      </c>
      <c r="Z149">
        <v>0</v>
      </c>
      <c r="AA149">
        <v>0</v>
      </c>
    </row>
    <row r="150" spans="1:27" x14ac:dyDescent="0.25">
      <c r="A150">
        <v>229.81965</v>
      </c>
      <c r="B150">
        <v>25.77244</v>
      </c>
      <c r="C150">
        <v>39.821660000000001</v>
      </c>
      <c r="D150">
        <v>39.694290000000002</v>
      </c>
      <c r="E150">
        <v>27.421250000000001</v>
      </c>
      <c r="F150">
        <v>-1.18512</v>
      </c>
      <c r="G150">
        <v>5.0520000000000002E-2</v>
      </c>
      <c r="H150">
        <v>1.3815599999999999</v>
      </c>
      <c r="I150">
        <v>1.4151899999999999</v>
      </c>
      <c r="J150">
        <v>-3.0244200000000001</v>
      </c>
      <c r="K150">
        <v>6.5549999999999997E-2</v>
      </c>
      <c r="L150">
        <v>-8.5709999999999995E-2</v>
      </c>
      <c r="M150">
        <v>-20.855149999999998</v>
      </c>
      <c r="N150">
        <v>-0.63143000000000005</v>
      </c>
      <c r="O150">
        <v>417.6764</v>
      </c>
      <c r="P150">
        <v>407.75101000000001</v>
      </c>
      <c r="Q150">
        <v>-18689.466850000001</v>
      </c>
      <c r="R150">
        <v>-9612.8150700000006</v>
      </c>
      <c r="S150" t="s">
        <v>25</v>
      </c>
      <c r="T150" t="e">
        <f t="shared" si="2"/>
        <v>#NAME?</v>
      </c>
      <c r="U150">
        <v>6.2599999999999999E-3</v>
      </c>
      <c r="V150">
        <v>3.0000000000000001E-5</v>
      </c>
      <c r="W150">
        <v>4.2100000000000002E-3</v>
      </c>
      <c r="X150">
        <v>4.9699999999999996E-3</v>
      </c>
      <c r="Y150">
        <v>1.034E-2</v>
      </c>
      <c r="Z150">
        <v>0</v>
      </c>
      <c r="AA150">
        <v>0</v>
      </c>
    </row>
    <row r="151" spans="1:27" x14ac:dyDescent="0.25">
      <c r="A151">
        <v>230.81969000000001</v>
      </c>
      <c r="B151">
        <v>25.780280000000001</v>
      </c>
      <c r="C151">
        <v>39.823720000000002</v>
      </c>
      <c r="D151">
        <v>39.695270000000001</v>
      </c>
      <c r="E151">
        <v>27.428339999999999</v>
      </c>
      <c r="F151">
        <v>-1.18512</v>
      </c>
      <c r="G151">
        <v>4.8480000000000002E-2</v>
      </c>
      <c r="H151">
        <v>1.3818900000000001</v>
      </c>
      <c r="I151">
        <v>1.41781</v>
      </c>
      <c r="J151">
        <v>-3.0244200000000001</v>
      </c>
      <c r="K151">
        <v>6.4799999999999996E-2</v>
      </c>
      <c r="L151">
        <v>-8.5709999999999995E-2</v>
      </c>
      <c r="M151">
        <v>-20.845669999999998</v>
      </c>
      <c r="N151">
        <v>-0.63676999999999995</v>
      </c>
      <c r="O151">
        <v>418.44994000000003</v>
      </c>
      <c r="P151">
        <v>407.84884</v>
      </c>
      <c r="Q151">
        <v>-18692.64662</v>
      </c>
      <c r="R151">
        <v>-9613.0886699999992</v>
      </c>
      <c r="S151" t="s">
        <v>25</v>
      </c>
      <c r="T151" t="e">
        <f t="shared" si="2"/>
        <v>#NAME?</v>
      </c>
      <c r="U151">
        <v>6.2700000000000004E-3</v>
      </c>
      <c r="V151">
        <v>3.0000000000000001E-5</v>
      </c>
      <c r="W151">
        <v>4.2100000000000002E-3</v>
      </c>
      <c r="X151">
        <v>4.9300000000000004E-3</v>
      </c>
      <c r="Y151">
        <v>1.034E-2</v>
      </c>
      <c r="Z151">
        <v>0</v>
      </c>
      <c r="AA151">
        <v>0</v>
      </c>
    </row>
    <row r="152" spans="1:27" x14ac:dyDescent="0.25">
      <c r="A152">
        <v>231.81976</v>
      </c>
      <c r="B152">
        <v>25.79045</v>
      </c>
      <c r="C152">
        <v>39.825870000000002</v>
      </c>
      <c r="D152">
        <v>39.699249999999999</v>
      </c>
      <c r="E152">
        <v>27.435199999999998</v>
      </c>
      <c r="F152">
        <v>-1.18512</v>
      </c>
      <c r="G152">
        <v>4.9840000000000002E-2</v>
      </c>
      <c r="H152">
        <v>1.38171</v>
      </c>
      <c r="I152">
        <v>1.41832</v>
      </c>
      <c r="J152">
        <v>-3.0244200000000001</v>
      </c>
      <c r="K152">
        <v>6.4240000000000005E-2</v>
      </c>
      <c r="L152">
        <v>-8.5680000000000006E-2</v>
      </c>
      <c r="M152">
        <v>-20.803820000000002</v>
      </c>
      <c r="N152">
        <v>-0.62771999999999994</v>
      </c>
      <c r="O152">
        <v>418.60264000000001</v>
      </c>
      <c r="P152">
        <v>407.79705999999999</v>
      </c>
      <c r="Q152">
        <v>-18696.27361</v>
      </c>
      <c r="R152">
        <v>-9613.6380399999998</v>
      </c>
      <c r="S152" t="s">
        <v>25</v>
      </c>
      <c r="T152" t="e">
        <f t="shared" si="2"/>
        <v>#NAME?</v>
      </c>
      <c r="U152">
        <v>6.2700000000000004E-3</v>
      </c>
      <c r="V152">
        <v>3.0000000000000001E-5</v>
      </c>
      <c r="W152">
        <v>4.2100000000000002E-3</v>
      </c>
      <c r="X152">
        <v>4.96E-3</v>
      </c>
      <c r="Y152">
        <v>1.034E-2</v>
      </c>
      <c r="Z152">
        <v>0</v>
      </c>
      <c r="AA152">
        <v>0</v>
      </c>
    </row>
    <row r="153" spans="1:27" x14ac:dyDescent="0.25">
      <c r="A153">
        <v>232.81976</v>
      </c>
      <c r="B153">
        <v>25.799140000000001</v>
      </c>
      <c r="C153">
        <v>39.827159999999999</v>
      </c>
      <c r="D153">
        <v>39.700339999999997</v>
      </c>
      <c r="E153">
        <v>27.443989999999999</v>
      </c>
      <c r="F153">
        <v>-1.18512</v>
      </c>
      <c r="G153">
        <v>4.9480000000000003E-2</v>
      </c>
      <c r="H153">
        <v>1.3816600000000001</v>
      </c>
      <c r="I153">
        <v>1.4183699999999999</v>
      </c>
      <c r="J153">
        <v>-3.0244200000000001</v>
      </c>
      <c r="K153">
        <v>6.5189999999999998E-2</v>
      </c>
      <c r="L153">
        <v>-8.5709999999999995E-2</v>
      </c>
      <c r="M153">
        <v>-20.805109999999999</v>
      </c>
      <c r="N153">
        <v>-0.62868999999999997</v>
      </c>
      <c r="O153">
        <v>418.61658</v>
      </c>
      <c r="P153">
        <v>407.78037</v>
      </c>
      <c r="Q153">
        <v>-18699.99524</v>
      </c>
      <c r="R153">
        <v>-9613.8517900000006</v>
      </c>
      <c r="S153" t="s">
        <v>25</v>
      </c>
      <c r="T153" t="e">
        <f t="shared" si="2"/>
        <v>#NAME?</v>
      </c>
      <c r="U153">
        <v>6.2700000000000004E-3</v>
      </c>
      <c r="V153">
        <v>3.0000000000000001E-5</v>
      </c>
      <c r="W153">
        <v>4.2100000000000002E-3</v>
      </c>
      <c r="X153">
        <v>4.9500000000000004E-3</v>
      </c>
      <c r="Y153">
        <v>1.034E-2</v>
      </c>
      <c r="Z153">
        <v>0</v>
      </c>
      <c r="AA153">
        <v>0</v>
      </c>
    </row>
    <row r="154" spans="1:27" x14ac:dyDescent="0.25">
      <c r="A154">
        <v>233.81975</v>
      </c>
      <c r="B154">
        <v>25.808710000000001</v>
      </c>
      <c r="C154">
        <v>39.82884</v>
      </c>
      <c r="D154">
        <v>39.702269999999999</v>
      </c>
      <c r="E154">
        <v>27.451530000000002</v>
      </c>
      <c r="F154">
        <v>-1.18512</v>
      </c>
      <c r="G154">
        <v>4.8980000000000003E-2</v>
      </c>
      <c r="H154">
        <v>1.3812199999999999</v>
      </c>
      <c r="I154">
        <v>1.41675</v>
      </c>
      <c r="J154">
        <v>-3.0244200000000001</v>
      </c>
      <c r="K154">
        <v>6.5540000000000001E-2</v>
      </c>
      <c r="L154">
        <v>-8.566E-2</v>
      </c>
      <c r="M154">
        <v>-20.77937</v>
      </c>
      <c r="N154">
        <v>-0.62748000000000004</v>
      </c>
      <c r="O154">
        <v>418.13949000000002</v>
      </c>
      <c r="P154">
        <v>407.65046999999998</v>
      </c>
      <c r="Q154">
        <v>-18703.640429999999</v>
      </c>
      <c r="R154">
        <v>-9614.1748200000002</v>
      </c>
      <c r="S154" t="s">
        <v>25</v>
      </c>
      <c r="T154" t="e">
        <f t="shared" si="2"/>
        <v>#NAME?</v>
      </c>
      <c r="U154">
        <v>6.2700000000000004E-3</v>
      </c>
      <c r="V154">
        <v>3.0000000000000001E-5</v>
      </c>
      <c r="W154">
        <v>4.2100000000000002E-3</v>
      </c>
      <c r="X154">
        <v>4.9399999999999999E-3</v>
      </c>
      <c r="Y154">
        <v>1.034E-2</v>
      </c>
      <c r="Z154">
        <v>0</v>
      </c>
      <c r="AA154">
        <v>0</v>
      </c>
    </row>
    <row r="155" spans="1:27" x14ac:dyDescent="0.25">
      <c r="A155">
        <v>234.81981999999999</v>
      </c>
      <c r="B155">
        <v>25.81681</v>
      </c>
      <c r="C155">
        <v>39.831319999999998</v>
      </c>
      <c r="D155">
        <v>39.703490000000002</v>
      </c>
      <c r="E155">
        <v>27.457249999999998</v>
      </c>
      <c r="F155">
        <v>-1.18512</v>
      </c>
      <c r="G155">
        <v>4.9770000000000002E-2</v>
      </c>
      <c r="H155">
        <v>1.38178</v>
      </c>
      <c r="I155">
        <v>1.41435</v>
      </c>
      <c r="J155">
        <v>-3.0244200000000001</v>
      </c>
      <c r="K155">
        <v>6.5360000000000001E-2</v>
      </c>
      <c r="L155">
        <v>-8.5639999999999994E-2</v>
      </c>
      <c r="M155">
        <v>-20.749320000000001</v>
      </c>
      <c r="N155">
        <v>-0.63368999999999998</v>
      </c>
      <c r="O155">
        <v>417.43009999999998</v>
      </c>
      <c r="P155">
        <v>407.81803000000002</v>
      </c>
      <c r="Q155">
        <v>-18706.582920000001</v>
      </c>
      <c r="R155">
        <v>-9614.5069700000004</v>
      </c>
      <c r="S155" t="s">
        <v>25</v>
      </c>
      <c r="T155" t="e">
        <f t="shared" si="2"/>
        <v>#NAME?</v>
      </c>
      <c r="U155">
        <v>6.2599999999999999E-3</v>
      </c>
      <c r="V155">
        <v>3.0000000000000001E-5</v>
      </c>
      <c r="W155">
        <v>4.2100000000000002E-3</v>
      </c>
      <c r="X155">
        <v>4.96E-3</v>
      </c>
      <c r="Y155">
        <v>1.034E-2</v>
      </c>
      <c r="Z155">
        <v>0</v>
      </c>
      <c r="AA155">
        <v>0</v>
      </c>
    </row>
    <row r="156" spans="1:27" x14ac:dyDescent="0.25">
      <c r="A156">
        <v>235.81967</v>
      </c>
      <c r="B156">
        <v>25.82658</v>
      </c>
      <c r="C156">
        <v>39.833060000000003</v>
      </c>
      <c r="D156">
        <v>39.705179999999999</v>
      </c>
      <c r="E156">
        <v>27.465330000000002</v>
      </c>
      <c r="F156">
        <v>-1.18512</v>
      </c>
      <c r="G156">
        <v>4.829E-2</v>
      </c>
      <c r="H156">
        <v>1.3805400000000001</v>
      </c>
      <c r="I156">
        <v>1.4169</v>
      </c>
      <c r="J156">
        <v>-3.0244200000000001</v>
      </c>
      <c r="K156">
        <v>6.4460000000000003E-2</v>
      </c>
      <c r="L156">
        <v>-8.5720000000000005E-2</v>
      </c>
      <c r="M156">
        <v>-20.727959999999999</v>
      </c>
      <c r="N156">
        <v>-0.63397000000000003</v>
      </c>
      <c r="O156">
        <v>418.18283000000002</v>
      </c>
      <c r="P156">
        <v>407.45092</v>
      </c>
      <c r="Q156">
        <v>-18710.384249999999</v>
      </c>
      <c r="R156">
        <v>-9614.8140199999998</v>
      </c>
      <c r="S156" t="s">
        <v>25</v>
      </c>
      <c r="T156" t="e">
        <f t="shared" si="2"/>
        <v>#NAME?</v>
      </c>
      <c r="U156">
        <v>6.2700000000000004E-3</v>
      </c>
      <c r="V156">
        <v>3.0000000000000001E-5</v>
      </c>
      <c r="W156">
        <v>4.2100000000000002E-3</v>
      </c>
      <c r="X156">
        <v>4.9300000000000004E-3</v>
      </c>
      <c r="Y156">
        <v>1.034E-2</v>
      </c>
      <c r="Z156">
        <v>0</v>
      </c>
      <c r="AA156">
        <v>0</v>
      </c>
    </row>
    <row r="157" spans="1:27" x14ac:dyDescent="0.25">
      <c r="A157">
        <v>236.81980999999999</v>
      </c>
      <c r="B157">
        <v>25.834330000000001</v>
      </c>
      <c r="C157">
        <v>39.835709999999999</v>
      </c>
      <c r="D157">
        <v>39.707500000000003</v>
      </c>
      <c r="E157">
        <v>27.472270000000002</v>
      </c>
      <c r="F157">
        <v>-1.18512</v>
      </c>
      <c r="G157">
        <v>4.8980000000000003E-2</v>
      </c>
      <c r="H157">
        <v>1.38103</v>
      </c>
      <c r="I157">
        <v>1.4166300000000001</v>
      </c>
      <c r="J157">
        <v>-3.0244200000000001</v>
      </c>
      <c r="K157">
        <v>6.5409999999999996E-2</v>
      </c>
      <c r="L157">
        <v>-8.5680000000000006E-2</v>
      </c>
      <c r="M157">
        <v>-20.71771</v>
      </c>
      <c r="N157">
        <v>-0.63558999999999999</v>
      </c>
      <c r="O157">
        <v>418.10138000000001</v>
      </c>
      <c r="P157">
        <v>407.59588000000002</v>
      </c>
      <c r="Q157">
        <v>-18713.511979999999</v>
      </c>
      <c r="R157">
        <v>-9615.2594100000006</v>
      </c>
      <c r="S157" t="s">
        <v>25</v>
      </c>
      <c r="T157" t="e">
        <f t="shared" si="2"/>
        <v>#NAME?</v>
      </c>
      <c r="U157">
        <v>6.2700000000000004E-3</v>
      </c>
      <c r="V157">
        <v>3.0000000000000001E-5</v>
      </c>
      <c r="W157">
        <v>4.2100000000000002E-3</v>
      </c>
      <c r="X157">
        <v>4.9399999999999999E-3</v>
      </c>
      <c r="Y157">
        <v>1.034E-2</v>
      </c>
      <c r="Z157">
        <v>0</v>
      </c>
      <c r="AA157">
        <v>0</v>
      </c>
    </row>
    <row r="158" spans="1:27" x14ac:dyDescent="0.25">
      <c r="A158">
        <v>237.81975</v>
      </c>
      <c r="B158">
        <v>25.843900000000001</v>
      </c>
      <c r="C158">
        <v>39.836869999999998</v>
      </c>
      <c r="D158">
        <v>39.71011</v>
      </c>
      <c r="E158">
        <v>27.479849999999999</v>
      </c>
      <c r="F158">
        <v>-1.18512</v>
      </c>
      <c r="G158">
        <v>5.0680000000000003E-2</v>
      </c>
      <c r="H158">
        <v>1.3815500000000001</v>
      </c>
      <c r="I158">
        <v>1.4144099999999999</v>
      </c>
      <c r="J158">
        <v>-3.0244200000000001</v>
      </c>
      <c r="K158">
        <v>6.6659999999999997E-2</v>
      </c>
      <c r="L158">
        <v>-8.5669999999999996E-2</v>
      </c>
      <c r="M158">
        <v>-20.692430000000002</v>
      </c>
      <c r="N158">
        <v>-0.62843000000000004</v>
      </c>
      <c r="O158">
        <v>417.44817</v>
      </c>
      <c r="P158">
        <v>407.74873000000002</v>
      </c>
      <c r="Q158">
        <v>-18717.166020000001</v>
      </c>
      <c r="R158">
        <v>-9615.5979599999991</v>
      </c>
      <c r="S158" t="s">
        <v>25</v>
      </c>
      <c r="T158" t="e">
        <f t="shared" si="2"/>
        <v>#NAME?</v>
      </c>
      <c r="U158">
        <v>6.2599999999999999E-3</v>
      </c>
      <c r="V158">
        <v>3.0000000000000001E-5</v>
      </c>
      <c r="W158">
        <v>4.2100000000000002E-3</v>
      </c>
      <c r="X158">
        <v>4.9699999999999996E-3</v>
      </c>
      <c r="Y158">
        <v>1.034E-2</v>
      </c>
      <c r="Z158">
        <v>0</v>
      </c>
      <c r="AA158">
        <v>0</v>
      </c>
    </row>
    <row r="159" spans="1:27" x14ac:dyDescent="0.25">
      <c r="A159">
        <v>238.81970999999999</v>
      </c>
      <c r="B159">
        <v>25.853249999999999</v>
      </c>
      <c r="C159">
        <v>39.838569999999997</v>
      </c>
      <c r="D159">
        <v>39.711939999999998</v>
      </c>
      <c r="E159">
        <v>27.487539999999999</v>
      </c>
      <c r="F159">
        <v>-1.18512</v>
      </c>
      <c r="G159">
        <v>4.9959999999999997E-2</v>
      </c>
      <c r="H159">
        <v>1.3815599999999999</v>
      </c>
      <c r="I159">
        <v>1.4142699999999999</v>
      </c>
      <c r="J159">
        <v>-3.0244200000000001</v>
      </c>
      <c r="K159">
        <v>6.454E-2</v>
      </c>
      <c r="L159">
        <v>-8.5650000000000004E-2</v>
      </c>
      <c r="M159">
        <v>-20.671420000000001</v>
      </c>
      <c r="N159">
        <v>-0.62775999999999998</v>
      </c>
      <c r="O159">
        <v>417.40571</v>
      </c>
      <c r="P159">
        <v>407.75130000000001</v>
      </c>
      <c r="Q159">
        <v>-18720.796060000001</v>
      </c>
      <c r="R159">
        <v>-9615.9150399999999</v>
      </c>
      <c r="S159" t="s">
        <v>25</v>
      </c>
      <c r="T159" t="e">
        <f t="shared" si="2"/>
        <v>#NAME?</v>
      </c>
      <c r="U159">
        <v>6.2599999999999999E-3</v>
      </c>
      <c r="V159">
        <v>3.0000000000000001E-5</v>
      </c>
      <c r="W159">
        <v>4.2100000000000002E-3</v>
      </c>
      <c r="X159">
        <v>4.96E-3</v>
      </c>
      <c r="Y159">
        <v>1.034E-2</v>
      </c>
      <c r="Z159">
        <v>0</v>
      </c>
      <c r="AA159">
        <v>0</v>
      </c>
    </row>
    <row r="160" spans="1:27" x14ac:dyDescent="0.25">
      <c r="A160">
        <v>239.81981999999999</v>
      </c>
      <c r="B160">
        <v>25.862030000000001</v>
      </c>
      <c r="C160">
        <v>39.840179999999997</v>
      </c>
      <c r="D160">
        <v>39.713610000000003</v>
      </c>
      <c r="E160">
        <v>27.49578</v>
      </c>
      <c r="F160">
        <v>-1.18512</v>
      </c>
      <c r="G160">
        <v>5.0430000000000003E-2</v>
      </c>
      <c r="H160">
        <v>1.38184</v>
      </c>
      <c r="I160">
        <v>1.41652</v>
      </c>
      <c r="J160">
        <v>-3.0244200000000001</v>
      </c>
      <c r="K160">
        <v>6.5729999999999997E-2</v>
      </c>
      <c r="L160">
        <v>-8.566E-2</v>
      </c>
      <c r="M160">
        <v>-20.664549999999998</v>
      </c>
      <c r="N160">
        <v>-0.62746000000000002</v>
      </c>
      <c r="O160">
        <v>418.07078999999999</v>
      </c>
      <c r="P160">
        <v>407.83564000000001</v>
      </c>
      <c r="Q160">
        <v>-18724.421880000002</v>
      </c>
      <c r="R160">
        <v>-9616.2091899999996</v>
      </c>
      <c r="S160" t="s">
        <v>25</v>
      </c>
      <c r="T160" t="e">
        <f t="shared" si="2"/>
        <v>#NAME?</v>
      </c>
      <c r="U160">
        <v>6.2700000000000004E-3</v>
      </c>
      <c r="V160">
        <v>3.0000000000000001E-5</v>
      </c>
      <c r="W160">
        <v>4.2100000000000002E-3</v>
      </c>
      <c r="X160">
        <v>4.9699999999999996E-3</v>
      </c>
      <c r="Y160">
        <v>1.034E-2</v>
      </c>
      <c r="Z160">
        <v>0</v>
      </c>
      <c r="AA160">
        <v>0</v>
      </c>
    </row>
    <row r="161" spans="1:27" x14ac:dyDescent="0.25">
      <c r="A161">
        <v>240.82068000000001</v>
      </c>
      <c r="B161">
        <v>25.87201</v>
      </c>
      <c r="C161">
        <v>39.841880000000003</v>
      </c>
      <c r="D161">
        <v>39.71454</v>
      </c>
      <c r="E161">
        <v>27.503329999999998</v>
      </c>
      <c r="F161">
        <v>-1.18512</v>
      </c>
      <c r="G161">
        <v>5.0770000000000003E-2</v>
      </c>
      <c r="H161">
        <v>1.3807400000000001</v>
      </c>
      <c r="I161">
        <v>1.4169</v>
      </c>
      <c r="J161">
        <v>-3.0244200000000001</v>
      </c>
      <c r="K161">
        <v>6.4329999999999998E-2</v>
      </c>
      <c r="L161">
        <v>-8.5639999999999994E-2</v>
      </c>
      <c r="M161">
        <v>-20.633859999999999</v>
      </c>
      <c r="N161">
        <v>-0.63127</v>
      </c>
      <c r="O161">
        <v>418.18110000000001</v>
      </c>
      <c r="P161">
        <v>407.51148000000001</v>
      </c>
      <c r="Q161">
        <v>-18728.15726</v>
      </c>
      <c r="R161">
        <v>-9616.4441599999991</v>
      </c>
      <c r="S161" t="s">
        <v>25</v>
      </c>
      <c r="T161" t="e">
        <f t="shared" si="2"/>
        <v>#NAME?</v>
      </c>
      <c r="U161">
        <v>6.2700000000000004E-3</v>
      </c>
      <c r="V161">
        <v>3.0000000000000001E-5</v>
      </c>
      <c r="W161">
        <v>4.2100000000000002E-3</v>
      </c>
      <c r="X161">
        <v>4.9699999999999996E-3</v>
      </c>
      <c r="Y161">
        <v>1.034E-2</v>
      </c>
      <c r="Z161">
        <v>0</v>
      </c>
      <c r="AA161">
        <v>0</v>
      </c>
    </row>
    <row r="162" spans="1:27" x14ac:dyDescent="0.25">
      <c r="A162">
        <v>241.82235</v>
      </c>
      <c r="B162">
        <v>25.880870000000002</v>
      </c>
      <c r="C162">
        <v>39.843150000000001</v>
      </c>
      <c r="D162">
        <v>39.71725</v>
      </c>
      <c r="E162">
        <v>27.509689999999999</v>
      </c>
      <c r="F162">
        <v>-1.18512</v>
      </c>
      <c r="G162">
        <v>4.9939999999999998E-2</v>
      </c>
      <c r="H162">
        <v>1.3805700000000001</v>
      </c>
      <c r="I162">
        <v>1.4186300000000001</v>
      </c>
      <c r="J162">
        <v>-3.0244200000000001</v>
      </c>
      <c r="K162">
        <v>6.4670000000000005E-2</v>
      </c>
      <c r="L162">
        <v>-8.5680000000000006E-2</v>
      </c>
      <c r="M162">
        <v>-20.6023</v>
      </c>
      <c r="N162">
        <v>-0.62417999999999996</v>
      </c>
      <c r="O162">
        <v>418.69295</v>
      </c>
      <c r="P162">
        <v>407.46050000000002</v>
      </c>
      <c r="Q162">
        <v>-18731.399249999999</v>
      </c>
      <c r="R162">
        <v>-9616.8017400000008</v>
      </c>
      <c r="S162" t="s">
        <v>25</v>
      </c>
      <c r="T162" t="e">
        <f t="shared" si="2"/>
        <v>#NAME?</v>
      </c>
      <c r="U162">
        <v>6.2700000000000004E-3</v>
      </c>
      <c r="V162">
        <v>3.0000000000000001E-5</v>
      </c>
      <c r="W162">
        <v>4.2100000000000002E-3</v>
      </c>
      <c r="X162">
        <v>4.96E-3</v>
      </c>
      <c r="Y162">
        <v>1.034E-2</v>
      </c>
      <c r="Z162">
        <v>0</v>
      </c>
      <c r="AA162">
        <v>0</v>
      </c>
    </row>
    <row r="163" spans="1:27" x14ac:dyDescent="0.25">
      <c r="A163">
        <v>242.82273000000001</v>
      </c>
      <c r="B163">
        <v>25.889949999999999</v>
      </c>
      <c r="C163">
        <v>39.844639999999998</v>
      </c>
      <c r="D163">
        <v>39.719160000000002</v>
      </c>
      <c r="E163">
        <v>27.51764</v>
      </c>
      <c r="F163">
        <v>-1.18512</v>
      </c>
      <c r="G163">
        <v>5.0380000000000001E-2</v>
      </c>
      <c r="H163">
        <v>1.37897</v>
      </c>
      <c r="I163">
        <v>1.4172</v>
      </c>
      <c r="J163">
        <v>-3.0244200000000001</v>
      </c>
      <c r="K163">
        <v>6.5720000000000001E-2</v>
      </c>
      <c r="L163">
        <v>-8.566E-2</v>
      </c>
      <c r="M163">
        <v>-20.58793</v>
      </c>
      <c r="N163">
        <v>-0.62204000000000004</v>
      </c>
      <c r="O163">
        <v>418.26963000000001</v>
      </c>
      <c r="P163">
        <v>406.98896000000002</v>
      </c>
      <c r="Q163">
        <v>-18735.028480000001</v>
      </c>
      <c r="R163">
        <v>-9617.1063599999998</v>
      </c>
      <c r="S163" t="s">
        <v>25</v>
      </c>
      <c r="T163" t="e">
        <f t="shared" si="2"/>
        <v>#NAME?</v>
      </c>
      <c r="U163">
        <v>6.2700000000000004E-3</v>
      </c>
      <c r="V163">
        <v>3.0000000000000001E-5</v>
      </c>
      <c r="W163">
        <v>4.2100000000000002E-3</v>
      </c>
      <c r="X163">
        <v>4.9699999999999996E-3</v>
      </c>
      <c r="Y163">
        <v>1.0330000000000001E-2</v>
      </c>
      <c r="Z163">
        <v>0</v>
      </c>
      <c r="AA163">
        <v>0</v>
      </c>
    </row>
    <row r="164" spans="1:27" x14ac:dyDescent="0.25">
      <c r="A164">
        <v>243.82247000000001</v>
      </c>
      <c r="B164">
        <v>25.899319999999999</v>
      </c>
      <c r="C164">
        <v>39.84666</v>
      </c>
      <c r="D164">
        <v>39.720559999999999</v>
      </c>
      <c r="E164">
        <v>27.525459999999999</v>
      </c>
      <c r="F164">
        <v>-1.18512</v>
      </c>
      <c r="G164">
        <v>5.0360000000000002E-2</v>
      </c>
      <c r="H164">
        <v>1.3791899999999999</v>
      </c>
      <c r="I164">
        <v>1.41276</v>
      </c>
      <c r="J164">
        <v>-3.0244200000000001</v>
      </c>
      <c r="K164">
        <v>6.3450000000000006E-2</v>
      </c>
      <c r="L164">
        <v>-8.5690000000000002E-2</v>
      </c>
      <c r="M164">
        <v>-20.568390000000001</v>
      </c>
      <c r="N164">
        <v>-0.62512999999999996</v>
      </c>
      <c r="O164">
        <v>416.96141999999998</v>
      </c>
      <c r="P164">
        <v>407.05347</v>
      </c>
      <c r="Q164">
        <v>-18738.693480000002</v>
      </c>
      <c r="R164">
        <v>-9617.4124900000006</v>
      </c>
      <c r="S164" t="s">
        <v>25</v>
      </c>
      <c r="T164" t="e">
        <f t="shared" si="2"/>
        <v>#NAME?</v>
      </c>
      <c r="U164">
        <v>6.2599999999999999E-3</v>
      </c>
      <c r="V164">
        <v>3.0000000000000001E-5</v>
      </c>
      <c r="W164">
        <v>4.1999999999999997E-3</v>
      </c>
      <c r="X164">
        <v>4.9699999999999996E-3</v>
      </c>
      <c r="Y164">
        <v>1.0330000000000001E-2</v>
      </c>
      <c r="Z164">
        <v>0</v>
      </c>
      <c r="AA164">
        <v>0</v>
      </c>
    </row>
    <row r="165" spans="1:27" x14ac:dyDescent="0.25">
      <c r="A165">
        <v>244.82293999999999</v>
      </c>
      <c r="B165">
        <v>25.90766</v>
      </c>
      <c r="C165">
        <v>39.848570000000002</v>
      </c>
      <c r="D165">
        <v>39.722209999999997</v>
      </c>
      <c r="E165">
        <v>27.53322</v>
      </c>
      <c r="F165">
        <v>-1.18512</v>
      </c>
      <c r="G165">
        <v>4.9439999999999998E-2</v>
      </c>
      <c r="H165">
        <v>1.3778600000000001</v>
      </c>
      <c r="I165">
        <v>1.4144399999999999</v>
      </c>
      <c r="J165">
        <v>-3.0244200000000001</v>
      </c>
      <c r="K165">
        <v>6.4860000000000001E-2</v>
      </c>
      <c r="L165">
        <v>-8.5690000000000002E-2</v>
      </c>
      <c r="M165">
        <v>-20.561</v>
      </c>
      <c r="N165">
        <v>-0.62643000000000004</v>
      </c>
      <c r="O165">
        <v>417.45501000000002</v>
      </c>
      <c r="P165">
        <v>406.66030999999998</v>
      </c>
      <c r="Q165">
        <v>-18742.123619999998</v>
      </c>
      <c r="R165">
        <v>-9617.7320099999997</v>
      </c>
      <c r="S165" t="s">
        <v>25</v>
      </c>
      <c r="T165" t="e">
        <f t="shared" si="2"/>
        <v>#NAME?</v>
      </c>
      <c r="U165">
        <v>6.2599999999999999E-3</v>
      </c>
      <c r="V165">
        <v>3.0000000000000001E-5</v>
      </c>
      <c r="W165">
        <v>4.2100000000000002E-3</v>
      </c>
      <c r="X165">
        <v>4.9500000000000004E-3</v>
      </c>
      <c r="Y165">
        <v>1.0319999999999999E-2</v>
      </c>
      <c r="Z165">
        <v>0</v>
      </c>
      <c r="AA165">
        <v>0</v>
      </c>
    </row>
    <row r="166" spans="1:27" x14ac:dyDescent="0.25">
      <c r="A166">
        <v>245.82243</v>
      </c>
      <c r="B166">
        <v>25.91564</v>
      </c>
      <c r="C166">
        <v>39.850790000000003</v>
      </c>
      <c r="D166">
        <v>39.723550000000003</v>
      </c>
      <c r="E166">
        <v>27.539490000000001</v>
      </c>
      <c r="F166">
        <v>-1.18512</v>
      </c>
      <c r="G166">
        <v>4.8910000000000002E-2</v>
      </c>
      <c r="H166">
        <v>1.37913</v>
      </c>
      <c r="I166">
        <v>1.41212</v>
      </c>
      <c r="J166">
        <v>-3.0244200000000001</v>
      </c>
      <c r="K166">
        <v>6.4430000000000001E-2</v>
      </c>
      <c r="L166">
        <v>-8.5680000000000006E-2</v>
      </c>
      <c r="M166">
        <v>-20.539429999999999</v>
      </c>
      <c r="N166">
        <v>-0.63077000000000005</v>
      </c>
      <c r="O166">
        <v>416.77247999999997</v>
      </c>
      <c r="P166">
        <v>407.03370999999999</v>
      </c>
      <c r="Q166">
        <v>-18745.16159</v>
      </c>
      <c r="R166">
        <v>-9618.0521200000003</v>
      </c>
      <c r="S166" t="s">
        <v>25</v>
      </c>
      <c r="T166" t="e">
        <f t="shared" si="2"/>
        <v>#NAME?</v>
      </c>
      <c r="U166">
        <v>6.2599999999999999E-3</v>
      </c>
      <c r="V166">
        <v>3.0000000000000001E-5</v>
      </c>
      <c r="W166">
        <v>4.2100000000000002E-3</v>
      </c>
      <c r="X166">
        <v>4.9399999999999999E-3</v>
      </c>
      <c r="Y166">
        <v>1.0330000000000001E-2</v>
      </c>
      <c r="Z166">
        <v>0</v>
      </c>
      <c r="AA166">
        <v>0</v>
      </c>
    </row>
    <row r="167" spans="1:27" x14ac:dyDescent="0.25">
      <c r="A167">
        <v>246.82389000000001</v>
      </c>
      <c r="B167">
        <v>25.924430000000001</v>
      </c>
      <c r="C167">
        <v>39.852629999999998</v>
      </c>
      <c r="D167">
        <v>39.724760000000003</v>
      </c>
      <c r="E167">
        <v>27.54665</v>
      </c>
      <c r="F167">
        <v>-1.18512</v>
      </c>
      <c r="G167">
        <v>4.904E-2</v>
      </c>
      <c r="H167">
        <v>1.3812500000000001</v>
      </c>
      <c r="I167">
        <v>1.41374</v>
      </c>
      <c r="J167">
        <v>-3.0244200000000001</v>
      </c>
      <c r="K167">
        <v>6.4960000000000004E-2</v>
      </c>
      <c r="L167">
        <v>-8.5629999999999998E-2</v>
      </c>
      <c r="M167">
        <v>-20.518750000000001</v>
      </c>
      <c r="N167">
        <v>-0.63392999999999999</v>
      </c>
      <c r="O167">
        <v>417.25018999999998</v>
      </c>
      <c r="P167">
        <v>407.65980000000002</v>
      </c>
      <c r="Q167">
        <v>-18748.55903</v>
      </c>
      <c r="R167">
        <v>-9618.3246799999997</v>
      </c>
      <c r="S167" t="s">
        <v>25</v>
      </c>
      <c r="T167" t="e">
        <f t="shared" si="2"/>
        <v>#NAME?</v>
      </c>
      <c r="U167">
        <v>6.2599999999999999E-3</v>
      </c>
      <c r="V167">
        <v>3.0000000000000001E-5</v>
      </c>
      <c r="W167">
        <v>4.2100000000000002E-3</v>
      </c>
      <c r="X167">
        <v>4.9399999999999999E-3</v>
      </c>
      <c r="Y167">
        <v>1.034E-2</v>
      </c>
      <c r="Z167">
        <v>0</v>
      </c>
      <c r="AA167">
        <v>0</v>
      </c>
    </row>
    <row r="168" spans="1:27" x14ac:dyDescent="0.25">
      <c r="A168">
        <v>247.82416000000001</v>
      </c>
      <c r="B168">
        <v>25.93364</v>
      </c>
      <c r="C168">
        <v>39.852670000000003</v>
      </c>
      <c r="D168">
        <v>39.727539999999998</v>
      </c>
      <c r="E168">
        <v>27.55498</v>
      </c>
      <c r="F168">
        <v>-1.18512</v>
      </c>
      <c r="G168">
        <v>4.99E-2</v>
      </c>
      <c r="H168">
        <v>1.37947</v>
      </c>
      <c r="I168">
        <v>1.4129700000000001</v>
      </c>
      <c r="J168">
        <v>-3.0244200000000001</v>
      </c>
      <c r="K168">
        <v>6.5329999999999999E-2</v>
      </c>
      <c r="L168">
        <v>-8.5699999999999998E-2</v>
      </c>
      <c r="M168">
        <v>-20.507709999999999</v>
      </c>
      <c r="N168">
        <v>-0.62031999999999998</v>
      </c>
      <c r="O168">
        <v>417.02175</v>
      </c>
      <c r="P168">
        <v>407.13578999999999</v>
      </c>
      <c r="Q168">
        <v>-18752.299910000002</v>
      </c>
      <c r="R168">
        <v>-9618.5781499999994</v>
      </c>
      <c r="S168" t="s">
        <v>25</v>
      </c>
      <c r="T168" t="e">
        <f t="shared" si="2"/>
        <v>#NAME?</v>
      </c>
      <c r="U168">
        <v>6.2599999999999999E-3</v>
      </c>
      <c r="V168">
        <v>3.0000000000000001E-5</v>
      </c>
      <c r="W168">
        <v>4.2100000000000002E-3</v>
      </c>
      <c r="X168">
        <v>4.96E-3</v>
      </c>
      <c r="Y168">
        <v>1.0330000000000001E-2</v>
      </c>
      <c r="Z168">
        <v>0</v>
      </c>
      <c r="AA168">
        <v>0</v>
      </c>
    </row>
    <row r="169" spans="1:27" x14ac:dyDescent="0.25">
      <c r="A169">
        <v>248.82494</v>
      </c>
      <c r="B169">
        <v>25.94257</v>
      </c>
      <c r="C169">
        <v>39.855620000000002</v>
      </c>
      <c r="D169">
        <v>39.728789999999996</v>
      </c>
      <c r="E169">
        <v>27.56212</v>
      </c>
      <c r="F169">
        <v>-1.18512</v>
      </c>
      <c r="G169">
        <v>5.0299999999999997E-2</v>
      </c>
      <c r="H169">
        <v>1.3795500000000001</v>
      </c>
      <c r="I169">
        <v>1.41482</v>
      </c>
      <c r="J169">
        <v>-3.0244200000000001</v>
      </c>
      <c r="K169">
        <v>6.4990000000000006E-2</v>
      </c>
      <c r="L169">
        <v>-8.566E-2</v>
      </c>
      <c r="M169">
        <v>-20.484999999999999</v>
      </c>
      <c r="N169">
        <v>-0.62878000000000001</v>
      </c>
      <c r="O169">
        <v>417.56743</v>
      </c>
      <c r="P169">
        <v>407.15809999999999</v>
      </c>
      <c r="Q169">
        <v>-18755.724050000001</v>
      </c>
      <c r="R169">
        <v>-9618.9545300000009</v>
      </c>
      <c r="S169" t="s">
        <v>25</v>
      </c>
      <c r="T169" t="e">
        <f t="shared" si="2"/>
        <v>#NAME?</v>
      </c>
      <c r="U169">
        <v>6.2599999999999999E-3</v>
      </c>
      <c r="V169">
        <v>3.0000000000000001E-5</v>
      </c>
      <c r="W169">
        <v>4.2100000000000002E-3</v>
      </c>
      <c r="X169">
        <v>4.9699999999999996E-3</v>
      </c>
      <c r="Y169">
        <v>1.0330000000000001E-2</v>
      </c>
      <c r="Z169">
        <v>0</v>
      </c>
      <c r="AA169">
        <v>0</v>
      </c>
    </row>
    <row r="170" spans="1:27" x14ac:dyDescent="0.25">
      <c r="A170">
        <v>249.82433</v>
      </c>
      <c r="B170">
        <v>25.95121</v>
      </c>
      <c r="C170">
        <v>39.855939999999997</v>
      </c>
      <c r="D170">
        <v>39.729810000000001</v>
      </c>
      <c r="E170">
        <v>27.569849999999999</v>
      </c>
      <c r="F170">
        <v>-1.18512</v>
      </c>
      <c r="G170">
        <v>4.8959999999999997E-2</v>
      </c>
      <c r="H170">
        <v>1.3791800000000001</v>
      </c>
      <c r="I170">
        <v>1.41665</v>
      </c>
      <c r="J170">
        <v>-3.0244200000000001</v>
      </c>
      <c r="K170">
        <v>6.5549999999999997E-2</v>
      </c>
      <c r="L170">
        <v>-8.5629999999999998E-2</v>
      </c>
      <c r="M170">
        <v>-20.473590000000002</v>
      </c>
      <c r="N170">
        <v>-0.62526000000000004</v>
      </c>
      <c r="O170">
        <v>418.10950000000003</v>
      </c>
      <c r="P170">
        <v>407.05106999999998</v>
      </c>
      <c r="Q170">
        <v>-18759.214019999999</v>
      </c>
      <c r="R170">
        <v>-9619.0750700000008</v>
      </c>
      <c r="S170" t="s">
        <v>25</v>
      </c>
      <c r="T170" t="e">
        <f t="shared" si="2"/>
        <v>#NAME?</v>
      </c>
      <c r="U170">
        <v>6.2700000000000004E-3</v>
      </c>
      <c r="V170">
        <v>3.0000000000000001E-5</v>
      </c>
      <c r="W170">
        <v>4.2100000000000002E-3</v>
      </c>
      <c r="X170">
        <v>4.9399999999999999E-3</v>
      </c>
      <c r="Y170">
        <v>1.0330000000000001E-2</v>
      </c>
      <c r="Z170">
        <v>0</v>
      </c>
      <c r="AA170">
        <v>0</v>
      </c>
    </row>
    <row r="171" spans="1:27" x14ac:dyDescent="0.25">
      <c r="A171">
        <v>250.82486</v>
      </c>
      <c r="B171">
        <v>25.96002</v>
      </c>
      <c r="C171">
        <v>39.856720000000003</v>
      </c>
      <c r="D171">
        <v>39.731549999999999</v>
      </c>
      <c r="E171">
        <v>27.576339999999998</v>
      </c>
      <c r="F171">
        <v>-1.18512</v>
      </c>
      <c r="G171">
        <v>4.9520000000000002E-2</v>
      </c>
      <c r="H171">
        <v>1.37931</v>
      </c>
      <c r="I171">
        <v>1.4175899999999999</v>
      </c>
      <c r="J171">
        <v>-3.0244200000000001</v>
      </c>
      <c r="K171">
        <v>6.3960000000000003E-2</v>
      </c>
      <c r="L171">
        <v>-8.5680000000000006E-2</v>
      </c>
      <c r="M171">
        <v>-20.444199999999999</v>
      </c>
      <c r="N171">
        <v>-0.62053000000000003</v>
      </c>
      <c r="O171">
        <v>418.38700999999998</v>
      </c>
      <c r="P171">
        <v>407.08780999999999</v>
      </c>
      <c r="Q171">
        <v>-18762.474730000002</v>
      </c>
      <c r="R171">
        <v>-9619.3003700000008</v>
      </c>
      <c r="S171" t="s">
        <v>25</v>
      </c>
      <c r="T171" t="e">
        <f t="shared" si="2"/>
        <v>#NAME?</v>
      </c>
      <c r="U171">
        <v>6.2700000000000004E-3</v>
      </c>
      <c r="V171">
        <v>3.0000000000000001E-5</v>
      </c>
      <c r="W171">
        <v>4.1999999999999997E-3</v>
      </c>
      <c r="X171">
        <v>4.9500000000000004E-3</v>
      </c>
      <c r="Y171">
        <v>1.0330000000000001E-2</v>
      </c>
      <c r="Z171">
        <v>0</v>
      </c>
      <c r="AA171">
        <v>0</v>
      </c>
    </row>
    <row r="172" spans="1:27" x14ac:dyDescent="0.25">
      <c r="A172">
        <v>251.82506000000001</v>
      </c>
      <c r="B172">
        <v>25.970479999999998</v>
      </c>
      <c r="C172">
        <v>39.858820000000001</v>
      </c>
      <c r="D172">
        <v>39.73319</v>
      </c>
      <c r="E172">
        <v>27.584800000000001</v>
      </c>
      <c r="F172">
        <v>-1.18512</v>
      </c>
      <c r="G172">
        <v>4.9000000000000002E-2</v>
      </c>
      <c r="H172">
        <v>1.3797600000000001</v>
      </c>
      <c r="I172">
        <v>1.41649</v>
      </c>
      <c r="J172">
        <v>-3.0244200000000001</v>
      </c>
      <c r="K172">
        <v>6.4259999999999998E-2</v>
      </c>
      <c r="L172">
        <v>-8.5620000000000002E-2</v>
      </c>
      <c r="M172">
        <v>-20.418900000000001</v>
      </c>
      <c r="N172">
        <v>-0.62282999999999999</v>
      </c>
      <c r="O172">
        <v>418.06164000000001</v>
      </c>
      <c r="P172">
        <v>407.22098</v>
      </c>
      <c r="Q172">
        <v>-18766.509389999999</v>
      </c>
      <c r="R172">
        <v>-9619.6364400000002</v>
      </c>
      <c r="S172" t="s">
        <v>25</v>
      </c>
      <c r="T172" t="e">
        <f t="shared" si="2"/>
        <v>#NAME?</v>
      </c>
      <c r="U172">
        <v>6.2700000000000004E-3</v>
      </c>
      <c r="V172">
        <v>3.0000000000000001E-5</v>
      </c>
      <c r="W172">
        <v>4.2100000000000002E-3</v>
      </c>
      <c r="X172">
        <v>4.9399999999999999E-3</v>
      </c>
      <c r="Y172">
        <v>1.0330000000000001E-2</v>
      </c>
      <c r="Z172">
        <v>0</v>
      </c>
      <c r="AA172">
        <v>0</v>
      </c>
    </row>
    <row r="173" spans="1:27" x14ac:dyDescent="0.25">
      <c r="A173">
        <v>252.82441</v>
      </c>
      <c r="B173">
        <v>25.979510000000001</v>
      </c>
      <c r="C173">
        <v>39.859949999999998</v>
      </c>
      <c r="D173">
        <v>39.73516</v>
      </c>
      <c r="E173">
        <v>27.593119999999999</v>
      </c>
      <c r="F173">
        <v>-1.18512</v>
      </c>
      <c r="G173">
        <v>4.8899999999999999E-2</v>
      </c>
      <c r="H173">
        <v>1.38069</v>
      </c>
      <c r="I173">
        <v>1.4120600000000001</v>
      </c>
      <c r="J173">
        <v>-3.0244200000000001</v>
      </c>
      <c r="K173">
        <v>6.3369999999999996E-2</v>
      </c>
      <c r="L173">
        <v>-8.5699999999999998E-2</v>
      </c>
      <c r="M173">
        <v>-20.40991</v>
      </c>
      <c r="N173">
        <v>-0.61863999999999997</v>
      </c>
      <c r="O173">
        <v>416.75454999999999</v>
      </c>
      <c r="P173">
        <v>407.49536000000001</v>
      </c>
      <c r="Q173">
        <v>-18770.21054</v>
      </c>
      <c r="R173">
        <v>-9619.9145599999993</v>
      </c>
      <c r="S173" t="s">
        <v>25</v>
      </c>
      <c r="T173" t="e">
        <f t="shared" si="2"/>
        <v>#NAME?</v>
      </c>
      <c r="U173">
        <v>6.2599999999999999E-3</v>
      </c>
      <c r="V173">
        <v>3.0000000000000001E-5</v>
      </c>
      <c r="W173">
        <v>4.1999999999999997E-3</v>
      </c>
      <c r="X173">
        <v>4.9399999999999999E-3</v>
      </c>
      <c r="Y173">
        <v>1.034E-2</v>
      </c>
      <c r="Z173">
        <v>0</v>
      </c>
      <c r="AA173">
        <v>0</v>
      </c>
    </row>
    <row r="174" spans="1:27" x14ac:dyDescent="0.25">
      <c r="A174">
        <v>253.82481999999999</v>
      </c>
      <c r="B174">
        <v>25.988250000000001</v>
      </c>
      <c r="C174">
        <v>39.861579999999996</v>
      </c>
      <c r="D174">
        <v>39.736159999999998</v>
      </c>
      <c r="E174">
        <v>27.60032</v>
      </c>
      <c r="F174">
        <v>-1.18512</v>
      </c>
      <c r="G174">
        <v>5.0020000000000002E-2</v>
      </c>
      <c r="H174">
        <v>1.3808400000000001</v>
      </c>
      <c r="I174">
        <v>1.4147000000000001</v>
      </c>
      <c r="J174">
        <v>-3.0244200000000001</v>
      </c>
      <c r="K174">
        <v>6.4350000000000004E-2</v>
      </c>
      <c r="L174">
        <v>-8.5669999999999996E-2</v>
      </c>
      <c r="M174">
        <v>-20.390460000000001</v>
      </c>
      <c r="N174">
        <v>-0.62178999999999995</v>
      </c>
      <c r="O174">
        <v>417.53442999999999</v>
      </c>
      <c r="P174">
        <v>407.53854000000001</v>
      </c>
      <c r="Q174">
        <v>-18773.608629999999</v>
      </c>
      <c r="R174">
        <v>-9620.1500400000004</v>
      </c>
      <c r="S174" t="s">
        <v>25</v>
      </c>
      <c r="T174" t="e">
        <f t="shared" si="2"/>
        <v>#NAME?</v>
      </c>
      <c r="U174">
        <v>6.2599999999999999E-3</v>
      </c>
      <c r="V174">
        <v>3.0000000000000001E-5</v>
      </c>
      <c r="W174">
        <v>4.2100000000000002E-3</v>
      </c>
      <c r="X174">
        <v>4.96E-3</v>
      </c>
      <c r="Y174">
        <v>1.034E-2</v>
      </c>
      <c r="Z174">
        <v>0</v>
      </c>
      <c r="AA174">
        <v>0</v>
      </c>
    </row>
    <row r="175" spans="1:27" x14ac:dyDescent="0.25">
      <c r="A175">
        <v>254.82515000000001</v>
      </c>
      <c r="B175">
        <v>25.997060000000001</v>
      </c>
      <c r="C175">
        <v>39.862389999999998</v>
      </c>
      <c r="D175">
        <v>39.736420000000003</v>
      </c>
      <c r="E175">
        <v>27.6066</v>
      </c>
      <c r="F175">
        <v>-1.18512</v>
      </c>
      <c r="G175">
        <v>4.99E-2</v>
      </c>
      <c r="H175">
        <v>1.37999</v>
      </c>
      <c r="I175">
        <v>1.41354</v>
      </c>
      <c r="J175">
        <v>-3.0244200000000001</v>
      </c>
      <c r="K175">
        <v>6.6259999999999999E-2</v>
      </c>
      <c r="L175">
        <v>-8.5739999999999997E-2</v>
      </c>
      <c r="M175">
        <v>-20.358470000000001</v>
      </c>
      <c r="N175">
        <v>-0.62453000000000003</v>
      </c>
      <c r="O175">
        <v>417.19018</v>
      </c>
      <c r="P175">
        <v>407.28800999999999</v>
      </c>
      <c r="Q175">
        <v>-18776.825150000001</v>
      </c>
      <c r="R175">
        <v>-9620.2458700000007</v>
      </c>
      <c r="S175" t="s">
        <v>25</v>
      </c>
      <c r="T175" t="e">
        <f t="shared" si="2"/>
        <v>#NAME?</v>
      </c>
      <c r="U175">
        <v>6.2599999999999999E-3</v>
      </c>
      <c r="V175">
        <v>3.0000000000000001E-5</v>
      </c>
      <c r="W175">
        <v>4.2100000000000002E-3</v>
      </c>
      <c r="X175">
        <v>4.96E-3</v>
      </c>
      <c r="Y175">
        <v>1.0330000000000001E-2</v>
      </c>
      <c r="Z175">
        <v>0</v>
      </c>
      <c r="AA175">
        <v>0</v>
      </c>
    </row>
    <row r="176" spans="1:27" x14ac:dyDescent="0.25">
      <c r="A176">
        <v>255.82438999999999</v>
      </c>
      <c r="B176">
        <v>26.006460000000001</v>
      </c>
      <c r="C176">
        <v>39.863680000000002</v>
      </c>
      <c r="D176">
        <v>39.739159999999998</v>
      </c>
      <c r="E176">
        <v>27.613479999999999</v>
      </c>
      <c r="F176">
        <v>-1.18512</v>
      </c>
      <c r="G176">
        <v>4.8570000000000002E-2</v>
      </c>
      <c r="H176">
        <v>1.3794599999999999</v>
      </c>
      <c r="I176">
        <v>1.4170199999999999</v>
      </c>
      <c r="J176">
        <v>-3.0244200000000001</v>
      </c>
      <c r="K176">
        <v>6.3619999999999996E-2</v>
      </c>
      <c r="L176">
        <v>-8.5639999999999994E-2</v>
      </c>
      <c r="M176">
        <v>-20.32658</v>
      </c>
      <c r="N176">
        <v>-0.61729000000000001</v>
      </c>
      <c r="O176">
        <v>418.2167</v>
      </c>
      <c r="P176">
        <v>407.13240999999999</v>
      </c>
      <c r="Q176">
        <v>-18780.299719999999</v>
      </c>
      <c r="R176">
        <v>-9620.6071699999993</v>
      </c>
      <c r="S176" t="s">
        <v>25</v>
      </c>
      <c r="T176" t="e">
        <f t="shared" si="2"/>
        <v>#NAME?</v>
      </c>
      <c r="U176">
        <v>6.2700000000000004E-3</v>
      </c>
      <c r="V176">
        <v>3.0000000000000001E-5</v>
      </c>
      <c r="W176">
        <v>4.1999999999999997E-3</v>
      </c>
      <c r="X176">
        <v>4.9300000000000004E-3</v>
      </c>
      <c r="Y176">
        <v>1.0330000000000001E-2</v>
      </c>
      <c r="Z176">
        <v>0</v>
      </c>
      <c r="AA176">
        <v>0</v>
      </c>
    </row>
    <row r="177" spans="1:27" x14ac:dyDescent="0.25">
      <c r="A177">
        <v>256.82495</v>
      </c>
      <c r="B177">
        <v>26.01641</v>
      </c>
      <c r="C177">
        <v>39.865389999999998</v>
      </c>
      <c r="D177">
        <v>39.74071</v>
      </c>
      <c r="E177">
        <v>27.621510000000001</v>
      </c>
      <c r="F177">
        <v>-1.18512</v>
      </c>
      <c r="G177">
        <v>5.0250000000000003E-2</v>
      </c>
      <c r="H177">
        <v>1.3793800000000001</v>
      </c>
      <c r="I177">
        <v>1.4135200000000001</v>
      </c>
      <c r="J177">
        <v>-3.0244200000000001</v>
      </c>
      <c r="K177">
        <v>6.4759999999999998E-2</v>
      </c>
      <c r="L177">
        <v>-8.5669999999999996E-2</v>
      </c>
      <c r="M177">
        <v>-20.302340000000001</v>
      </c>
      <c r="N177">
        <v>-0.61811000000000005</v>
      </c>
      <c r="O177">
        <v>417.18419</v>
      </c>
      <c r="P177">
        <v>407.10903999999999</v>
      </c>
      <c r="Q177">
        <v>-18784.13423</v>
      </c>
      <c r="R177">
        <v>-9620.8991399999995</v>
      </c>
      <c r="S177" t="s">
        <v>25</v>
      </c>
      <c r="T177" t="e">
        <f t="shared" si="2"/>
        <v>#NAME?</v>
      </c>
      <c r="U177">
        <v>6.2599999999999999E-3</v>
      </c>
      <c r="V177">
        <v>3.0000000000000001E-5</v>
      </c>
      <c r="W177">
        <v>4.2100000000000002E-3</v>
      </c>
      <c r="X177">
        <v>4.96E-3</v>
      </c>
      <c r="Y177">
        <v>1.0330000000000001E-2</v>
      </c>
      <c r="Z177">
        <v>0</v>
      </c>
      <c r="AA177">
        <v>0</v>
      </c>
    </row>
    <row r="178" spans="1:27" x14ac:dyDescent="0.25">
      <c r="A178">
        <v>257.82479999999998</v>
      </c>
      <c r="B178">
        <v>26.024059999999999</v>
      </c>
      <c r="C178">
        <v>39.866639999999997</v>
      </c>
      <c r="D178">
        <v>39.743499999999997</v>
      </c>
      <c r="E178">
        <v>27.627970000000001</v>
      </c>
      <c r="F178">
        <v>-1.18512</v>
      </c>
      <c r="G178">
        <v>4.9599999999999998E-2</v>
      </c>
      <c r="H178">
        <v>1.3799600000000001</v>
      </c>
      <c r="I178">
        <v>1.4139699999999999</v>
      </c>
      <c r="J178">
        <v>-3.0244200000000001</v>
      </c>
      <c r="K178">
        <v>6.5110000000000001E-2</v>
      </c>
      <c r="L178">
        <v>-8.5690000000000002E-2</v>
      </c>
      <c r="M178">
        <v>-20.287230000000001</v>
      </c>
      <c r="N178">
        <v>-0.61046</v>
      </c>
      <c r="O178">
        <v>417.31718000000001</v>
      </c>
      <c r="P178">
        <v>407.27985999999999</v>
      </c>
      <c r="Q178">
        <v>-18787.14414</v>
      </c>
      <c r="R178">
        <v>-9621.2612900000004</v>
      </c>
      <c r="S178" t="s">
        <v>25</v>
      </c>
      <c r="T178" t="e">
        <f t="shared" si="2"/>
        <v>#NAME?</v>
      </c>
      <c r="U178">
        <v>6.2599999999999999E-3</v>
      </c>
      <c r="V178">
        <v>3.0000000000000001E-5</v>
      </c>
      <c r="W178">
        <v>4.2100000000000002E-3</v>
      </c>
      <c r="X178">
        <v>4.9500000000000004E-3</v>
      </c>
      <c r="Y178">
        <v>1.0330000000000001E-2</v>
      </c>
      <c r="Z178">
        <v>0</v>
      </c>
      <c r="AA178">
        <v>0</v>
      </c>
    </row>
    <row r="179" spans="1:27" x14ac:dyDescent="0.25">
      <c r="A179">
        <v>258.82517999999999</v>
      </c>
      <c r="B179">
        <v>26.032509999999998</v>
      </c>
      <c r="C179">
        <v>39.868830000000003</v>
      </c>
      <c r="D179">
        <v>39.744050000000001</v>
      </c>
      <c r="E179">
        <v>27.635000000000002</v>
      </c>
      <c r="F179">
        <v>-1.18512</v>
      </c>
      <c r="G179">
        <v>4.9959999999999997E-2</v>
      </c>
      <c r="H179">
        <v>1.3788400000000001</v>
      </c>
      <c r="I179">
        <v>1.4115200000000001</v>
      </c>
      <c r="J179">
        <v>-3.0244200000000001</v>
      </c>
      <c r="K179">
        <v>6.4439999999999997E-2</v>
      </c>
      <c r="L179">
        <v>-8.5699999999999998E-2</v>
      </c>
      <c r="M179">
        <v>-20.26933</v>
      </c>
      <c r="N179">
        <v>-0.61858999999999997</v>
      </c>
      <c r="O179">
        <v>416.59487999999999</v>
      </c>
      <c r="P179">
        <v>406.94799</v>
      </c>
      <c r="Q179">
        <v>-18790.446179999999</v>
      </c>
      <c r="R179">
        <v>-9621.5084800000004</v>
      </c>
      <c r="S179" t="s">
        <v>25</v>
      </c>
      <c r="T179" t="e">
        <f t="shared" si="2"/>
        <v>#NAME?</v>
      </c>
      <c r="U179">
        <v>6.2599999999999999E-3</v>
      </c>
      <c r="V179">
        <v>3.0000000000000001E-5</v>
      </c>
      <c r="W179">
        <v>4.2100000000000002E-3</v>
      </c>
      <c r="X179">
        <v>4.96E-3</v>
      </c>
      <c r="Y179">
        <v>1.0330000000000001E-2</v>
      </c>
      <c r="Z179">
        <v>0</v>
      </c>
      <c r="AA179">
        <v>0</v>
      </c>
    </row>
    <row r="180" spans="1:27" x14ac:dyDescent="0.25">
      <c r="A180">
        <v>259.82562000000001</v>
      </c>
      <c r="B180">
        <v>26.04205</v>
      </c>
      <c r="C180">
        <v>39.869799999999998</v>
      </c>
      <c r="D180">
        <v>39.745649999999998</v>
      </c>
      <c r="E180">
        <v>27.642890000000001</v>
      </c>
      <c r="F180">
        <v>-1.18512</v>
      </c>
      <c r="G180">
        <v>4.8710000000000003E-2</v>
      </c>
      <c r="H180">
        <v>1.38012</v>
      </c>
      <c r="I180">
        <v>1.4151400000000001</v>
      </c>
      <c r="J180">
        <v>-3.0244200000000001</v>
      </c>
      <c r="K180">
        <v>6.5850000000000006E-2</v>
      </c>
      <c r="L180">
        <v>-8.5650000000000004E-2</v>
      </c>
      <c r="M180">
        <v>-20.248329999999999</v>
      </c>
      <c r="N180">
        <v>-0.61548000000000003</v>
      </c>
      <c r="O180">
        <v>417.66156000000001</v>
      </c>
      <c r="P180">
        <v>407.32754</v>
      </c>
      <c r="Q180">
        <v>-18794.1636</v>
      </c>
      <c r="R180">
        <v>-9621.7389600000006</v>
      </c>
      <c r="S180" t="s">
        <v>25</v>
      </c>
      <c r="T180" t="e">
        <f t="shared" si="2"/>
        <v>#NAME?</v>
      </c>
      <c r="U180">
        <v>6.2599999999999999E-3</v>
      </c>
      <c r="V180">
        <v>3.0000000000000001E-5</v>
      </c>
      <c r="W180">
        <v>4.2100000000000002E-3</v>
      </c>
      <c r="X180">
        <v>4.9399999999999999E-3</v>
      </c>
      <c r="Y180">
        <v>1.0330000000000001E-2</v>
      </c>
      <c r="Z180">
        <v>0</v>
      </c>
      <c r="AA180">
        <v>0</v>
      </c>
    </row>
    <row r="181" spans="1:27" x14ac:dyDescent="0.25">
      <c r="A181">
        <v>260.82584000000003</v>
      </c>
      <c r="B181">
        <v>26.051279999999998</v>
      </c>
      <c r="C181">
        <v>39.871920000000003</v>
      </c>
      <c r="D181">
        <v>39.746899999999997</v>
      </c>
      <c r="E181">
        <v>27.650410000000001</v>
      </c>
      <c r="F181">
        <v>-1.18512</v>
      </c>
      <c r="G181">
        <v>4.9360000000000001E-2</v>
      </c>
      <c r="H181">
        <v>1.38039</v>
      </c>
      <c r="I181">
        <v>1.4171800000000001</v>
      </c>
      <c r="J181">
        <v>-3.0244200000000001</v>
      </c>
      <c r="K181">
        <v>6.4869999999999997E-2</v>
      </c>
      <c r="L181">
        <v>-8.5680000000000006E-2</v>
      </c>
      <c r="M181">
        <v>-20.226710000000001</v>
      </c>
      <c r="N181">
        <v>-0.61980000000000002</v>
      </c>
      <c r="O181">
        <v>418.26492999999999</v>
      </c>
      <c r="P181">
        <v>407.40782999999999</v>
      </c>
      <c r="Q181">
        <v>-18797.73631</v>
      </c>
      <c r="R181">
        <v>-9622.0408000000007</v>
      </c>
      <c r="S181" t="s">
        <v>25</v>
      </c>
      <c r="T181" t="e">
        <f t="shared" si="2"/>
        <v>#NAME?</v>
      </c>
      <c r="U181">
        <v>6.2700000000000004E-3</v>
      </c>
      <c r="V181">
        <v>3.0000000000000001E-5</v>
      </c>
      <c r="W181">
        <v>4.2100000000000002E-3</v>
      </c>
      <c r="X181">
        <v>4.9500000000000004E-3</v>
      </c>
      <c r="Y181">
        <v>1.034E-2</v>
      </c>
      <c r="Z181">
        <v>0</v>
      </c>
      <c r="AA181">
        <v>0</v>
      </c>
    </row>
    <row r="182" spans="1:27" x14ac:dyDescent="0.25">
      <c r="A182">
        <v>261.82580000000002</v>
      </c>
      <c r="B182">
        <v>26.06044</v>
      </c>
      <c r="C182">
        <v>39.873359999999998</v>
      </c>
      <c r="D182">
        <v>39.74794</v>
      </c>
      <c r="E182">
        <v>27.658439999999999</v>
      </c>
      <c r="F182">
        <v>-1.18512</v>
      </c>
      <c r="G182">
        <v>4.9520000000000002E-2</v>
      </c>
      <c r="H182">
        <v>1.3795200000000001</v>
      </c>
      <c r="I182">
        <v>1.4153800000000001</v>
      </c>
      <c r="J182">
        <v>-3.0244200000000001</v>
      </c>
      <c r="K182">
        <v>6.5379999999999994E-2</v>
      </c>
      <c r="L182">
        <v>-8.5699999999999998E-2</v>
      </c>
      <c r="M182">
        <v>-20.21247</v>
      </c>
      <c r="N182">
        <v>-0.62173999999999996</v>
      </c>
      <c r="O182">
        <v>417.73401000000001</v>
      </c>
      <c r="P182">
        <v>407.15129999999999</v>
      </c>
      <c r="Q182">
        <v>-18801.40468</v>
      </c>
      <c r="R182">
        <v>-9622.2629500000003</v>
      </c>
      <c r="S182" t="s">
        <v>25</v>
      </c>
      <c r="T182" t="e">
        <f t="shared" si="2"/>
        <v>#NAME?</v>
      </c>
      <c r="U182">
        <v>6.2599999999999999E-3</v>
      </c>
      <c r="V182">
        <v>3.0000000000000001E-5</v>
      </c>
      <c r="W182">
        <v>4.2100000000000002E-3</v>
      </c>
      <c r="X182">
        <v>4.9500000000000004E-3</v>
      </c>
      <c r="Y182">
        <v>1.0330000000000001E-2</v>
      </c>
      <c r="Z182">
        <v>0</v>
      </c>
      <c r="AA182">
        <v>0</v>
      </c>
    </row>
    <row r="183" spans="1:27" x14ac:dyDescent="0.25">
      <c r="A183">
        <v>262.82576</v>
      </c>
      <c r="B183">
        <v>26.06936</v>
      </c>
      <c r="C183">
        <v>39.87482</v>
      </c>
      <c r="D183">
        <v>39.750300000000003</v>
      </c>
      <c r="E183">
        <v>27.665040000000001</v>
      </c>
      <c r="F183">
        <v>-1.18512</v>
      </c>
      <c r="G183">
        <v>4.9950000000000001E-2</v>
      </c>
      <c r="H183">
        <v>1.3794900000000001</v>
      </c>
      <c r="I183">
        <v>1.41465</v>
      </c>
      <c r="J183">
        <v>-3.0244200000000001</v>
      </c>
      <c r="K183">
        <v>6.6059999999999994E-2</v>
      </c>
      <c r="L183">
        <v>-8.5720000000000005E-2</v>
      </c>
      <c r="M183">
        <v>-20.183050000000001</v>
      </c>
      <c r="N183">
        <v>-0.61729000000000001</v>
      </c>
      <c r="O183">
        <v>417.51731999999998</v>
      </c>
      <c r="P183">
        <v>407.14224000000002</v>
      </c>
      <c r="Q183">
        <v>-18804.717359999999</v>
      </c>
      <c r="R183">
        <v>-9622.6054100000001</v>
      </c>
      <c r="S183" t="s">
        <v>25</v>
      </c>
      <c r="T183" t="e">
        <f t="shared" si="2"/>
        <v>#NAME?</v>
      </c>
      <c r="U183">
        <v>6.2599999999999999E-3</v>
      </c>
      <c r="V183">
        <v>3.0000000000000001E-5</v>
      </c>
      <c r="W183">
        <v>4.2100000000000002E-3</v>
      </c>
      <c r="X183">
        <v>4.96E-3</v>
      </c>
      <c r="Y183">
        <v>1.0330000000000001E-2</v>
      </c>
      <c r="Z183">
        <v>0</v>
      </c>
      <c r="AA183">
        <v>0</v>
      </c>
    </row>
    <row r="184" spans="1:27" x14ac:dyDescent="0.25">
      <c r="A184">
        <v>263.82783000000001</v>
      </c>
      <c r="B184">
        <v>26.078939999999999</v>
      </c>
      <c r="C184">
        <v>39.875770000000003</v>
      </c>
      <c r="D184">
        <v>39.751480000000001</v>
      </c>
      <c r="E184">
        <v>27.673670000000001</v>
      </c>
      <c r="F184">
        <v>-1.18512</v>
      </c>
      <c r="G184">
        <v>4.8590000000000001E-2</v>
      </c>
      <c r="H184">
        <v>1.3807100000000001</v>
      </c>
      <c r="I184">
        <v>1.41486</v>
      </c>
      <c r="J184">
        <v>-3.0244200000000001</v>
      </c>
      <c r="K184">
        <v>6.3229999999999995E-2</v>
      </c>
      <c r="L184">
        <v>-8.5709999999999995E-2</v>
      </c>
      <c r="M184">
        <v>-20.17109</v>
      </c>
      <c r="N184">
        <v>-0.61621000000000004</v>
      </c>
      <c r="O184">
        <v>417.58033999999998</v>
      </c>
      <c r="P184">
        <v>407.50213000000002</v>
      </c>
      <c r="Q184">
        <v>-18808.601119999999</v>
      </c>
      <c r="R184">
        <v>-9622.7965299999996</v>
      </c>
      <c r="S184" t="s">
        <v>25</v>
      </c>
      <c r="T184" t="e">
        <f t="shared" si="2"/>
        <v>#NAME?</v>
      </c>
      <c r="U184">
        <v>6.2599999999999999E-3</v>
      </c>
      <c r="V184">
        <v>3.0000000000000001E-5</v>
      </c>
      <c r="W184">
        <v>4.1999999999999997E-3</v>
      </c>
      <c r="X184">
        <v>4.9300000000000004E-3</v>
      </c>
      <c r="Y184">
        <v>1.034E-2</v>
      </c>
      <c r="Z184">
        <v>0</v>
      </c>
      <c r="AA184">
        <v>0</v>
      </c>
    </row>
    <row r="185" spans="1:27" x14ac:dyDescent="0.25">
      <c r="A185">
        <v>264.82762000000002</v>
      </c>
      <c r="B185">
        <v>26.087779999999999</v>
      </c>
      <c r="C185">
        <v>39.877029999999998</v>
      </c>
      <c r="D185">
        <v>39.752699999999997</v>
      </c>
      <c r="E185">
        <v>27.680340000000001</v>
      </c>
      <c r="F185">
        <v>-1.18512</v>
      </c>
      <c r="G185">
        <v>4.8800000000000003E-2</v>
      </c>
      <c r="H185">
        <v>1.38103</v>
      </c>
      <c r="I185">
        <v>1.413</v>
      </c>
      <c r="J185">
        <v>-3.0244200000000001</v>
      </c>
      <c r="K185">
        <v>6.5320000000000003E-2</v>
      </c>
      <c r="L185">
        <v>-8.5690000000000002E-2</v>
      </c>
      <c r="M185">
        <v>-20.143619999999999</v>
      </c>
      <c r="N185">
        <v>-0.61631999999999998</v>
      </c>
      <c r="O185">
        <v>417.03093000000001</v>
      </c>
      <c r="P185">
        <v>407.59660000000002</v>
      </c>
      <c r="Q185">
        <v>-18811.911110000001</v>
      </c>
      <c r="R185">
        <v>-9623.0189699999992</v>
      </c>
      <c r="S185" t="s">
        <v>25</v>
      </c>
      <c r="T185" t="e">
        <f t="shared" si="2"/>
        <v>#NAME?</v>
      </c>
      <c r="U185">
        <v>6.2599999999999999E-3</v>
      </c>
      <c r="V185">
        <v>3.0000000000000001E-5</v>
      </c>
      <c r="W185">
        <v>4.2100000000000002E-3</v>
      </c>
      <c r="X185">
        <v>4.9399999999999999E-3</v>
      </c>
      <c r="Y185">
        <v>1.034E-2</v>
      </c>
      <c r="Z185">
        <v>0</v>
      </c>
      <c r="AA185">
        <v>0</v>
      </c>
    </row>
    <row r="186" spans="1:27" x14ac:dyDescent="0.25">
      <c r="A186">
        <v>265.82870000000003</v>
      </c>
      <c r="B186">
        <v>26.096630000000001</v>
      </c>
      <c r="C186">
        <v>39.878169999999997</v>
      </c>
      <c r="D186">
        <v>39.75394</v>
      </c>
      <c r="E186">
        <v>27.68665</v>
      </c>
      <c r="F186">
        <v>-1.18512</v>
      </c>
      <c r="G186">
        <v>4.9930000000000002E-2</v>
      </c>
      <c r="H186">
        <v>1.3809499999999999</v>
      </c>
      <c r="I186">
        <v>1.4151800000000001</v>
      </c>
      <c r="J186">
        <v>-3.0244200000000001</v>
      </c>
      <c r="K186">
        <v>6.3549999999999995E-2</v>
      </c>
      <c r="L186">
        <v>-8.5669999999999996E-2</v>
      </c>
      <c r="M186">
        <v>-20.11159</v>
      </c>
      <c r="N186">
        <v>-0.61585999999999996</v>
      </c>
      <c r="O186">
        <v>417.67554999999999</v>
      </c>
      <c r="P186">
        <v>407.57211999999998</v>
      </c>
      <c r="Q186">
        <v>-18815.148730000001</v>
      </c>
      <c r="R186">
        <v>-9623.2322899999999</v>
      </c>
      <c r="S186" t="s">
        <v>25</v>
      </c>
      <c r="T186" t="e">
        <f t="shared" si="2"/>
        <v>#NAME?</v>
      </c>
      <c r="U186">
        <v>6.2599999999999999E-3</v>
      </c>
      <c r="V186">
        <v>3.0000000000000001E-5</v>
      </c>
      <c r="W186">
        <v>4.1999999999999997E-3</v>
      </c>
      <c r="X186">
        <v>4.96E-3</v>
      </c>
      <c r="Y186">
        <v>1.034E-2</v>
      </c>
      <c r="Z186">
        <v>0</v>
      </c>
      <c r="AA186">
        <v>0</v>
      </c>
    </row>
    <row r="187" spans="1:27" x14ac:dyDescent="0.25">
      <c r="A187">
        <v>266.82870000000003</v>
      </c>
      <c r="B187">
        <v>26.1053</v>
      </c>
      <c r="C187">
        <v>39.879840000000002</v>
      </c>
      <c r="D187">
        <v>39.755629999999996</v>
      </c>
      <c r="E187">
        <v>27.693470000000001</v>
      </c>
      <c r="F187">
        <v>-1.18512</v>
      </c>
      <c r="G187">
        <v>4.9889999999999997E-2</v>
      </c>
      <c r="H187">
        <v>1.3806700000000001</v>
      </c>
      <c r="I187">
        <v>1.41479</v>
      </c>
      <c r="J187">
        <v>-3.0244200000000001</v>
      </c>
      <c r="K187">
        <v>6.4879999999999993E-2</v>
      </c>
      <c r="L187">
        <v>-8.5730000000000001E-2</v>
      </c>
      <c r="M187">
        <v>-20.08803</v>
      </c>
      <c r="N187">
        <v>-0.61575000000000002</v>
      </c>
      <c r="O187">
        <v>417.55865</v>
      </c>
      <c r="P187">
        <v>407.48948999999999</v>
      </c>
      <c r="Q187">
        <v>-18818.453649999999</v>
      </c>
      <c r="R187">
        <v>-9623.5335899999991</v>
      </c>
      <c r="S187" t="s">
        <v>25</v>
      </c>
      <c r="T187" t="e">
        <f t="shared" si="2"/>
        <v>#NAME?</v>
      </c>
      <c r="U187">
        <v>6.2599999999999999E-3</v>
      </c>
      <c r="V187">
        <v>3.0000000000000001E-5</v>
      </c>
      <c r="W187">
        <v>4.2100000000000002E-3</v>
      </c>
      <c r="X187">
        <v>4.96E-3</v>
      </c>
      <c r="Y187">
        <v>1.034E-2</v>
      </c>
      <c r="Z187">
        <v>0</v>
      </c>
      <c r="AA187">
        <v>0</v>
      </c>
    </row>
    <row r="188" spans="1:27" x14ac:dyDescent="0.25">
      <c r="A188">
        <v>267.82862</v>
      </c>
      <c r="B188">
        <v>26.116219999999998</v>
      </c>
      <c r="C188">
        <v>39.881680000000003</v>
      </c>
      <c r="D188">
        <v>39.757109999999997</v>
      </c>
      <c r="E188">
        <v>27.70148</v>
      </c>
      <c r="F188">
        <v>-1.18512</v>
      </c>
      <c r="G188">
        <v>4.9959999999999997E-2</v>
      </c>
      <c r="H188">
        <v>1.3803799999999999</v>
      </c>
      <c r="I188">
        <v>1.41394</v>
      </c>
      <c r="J188">
        <v>-3.0244200000000001</v>
      </c>
      <c r="K188">
        <v>6.4560000000000006E-2</v>
      </c>
      <c r="L188">
        <v>-8.5720000000000005E-2</v>
      </c>
      <c r="M188">
        <v>-20.05132</v>
      </c>
      <c r="N188">
        <v>-0.61758999999999997</v>
      </c>
      <c r="O188">
        <v>417.30979000000002</v>
      </c>
      <c r="P188">
        <v>407.40512999999999</v>
      </c>
      <c r="Q188">
        <v>-18822.493999999999</v>
      </c>
      <c r="R188">
        <v>-9623.8315199999997</v>
      </c>
      <c r="S188" t="s">
        <v>25</v>
      </c>
      <c r="T188" t="e">
        <f t="shared" si="2"/>
        <v>#NAME?</v>
      </c>
      <c r="U188">
        <v>6.2599999999999999E-3</v>
      </c>
      <c r="V188">
        <v>3.0000000000000001E-5</v>
      </c>
      <c r="W188">
        <v>4.2100000000000002E-3</v>
      </c>
      <c r="X188">
        <v>4.96E-3</v>
      </c>
      <c r="Y188">
        <v>1.034E-2</v>
      </c>
      <c r="Z188">
        <v>0</v>
      </c>
      <c r="AA188">
        <v>0</v>
      </c>
    </row>
    <row r="189" spans="1:27" x14ac:dyDescent="0.25">
      <c r="A189">
        <v>268.83078999999998</v>
      </c>
      <c r="B189">
        <v>26.123740000000002</v>
      </c>
      <c r="C189">
        <v>39.883249999999997</v>
      </c>
      <c r="D189">
        <v>39.758490000000002</v>
      </c>
      <c r="E189">
        <v>27.708290000000002</v>
      </c>
      <c r="F189">
        <v>-1.18512</v>
      </c>
      <c r="G189">
        <v>4.9869999999999998E-2</v>
      </c>
      <c r="H189">
        <v>1.3800399999999999</v>
      </c>
      <c r="I189">
        <v>1.41544</v>
      </c>
      <c r="J189">
        <v>-3.0244200000000001</v>
      </c>
      <c r="K189">
        <v>6.3310000000000005E-2</v>
      </c>
      <c r="L189">
        <v>-8.566E-2</v>
      </c>
      <c r="M189">
        <v>-20.042280000000002</v>
      </c>
      <c r="N189">
        <v>-0.61850000000000005</v>
      </c>
      <c r="O189">
        <v>417.75254999999999</v>
      </c>
      <c r="P189">
        <v>407.30347</v>
      </c>
      <c r="Q189">
        <v>-18825.55226</v>
      </c>
      <c r="R189">
        <v>-9624.0956299999998</v>
      </c>
      <c r="S189" t="s">
        <v>25</v>
      </c>
      <c r="T189" t="e">
        <f t="shared" si="2"/>
        <v>#NAME?</v>
      </c>
      <c r="U189">
        <v>6.2599999999999999E-3</v>
      </c>
      <c r="V189">
        <v>3.0000000000000001E-5</v>
      </c>
      <c r="W189">
        <v>4.1999999999999997E-3</v>
      </c>
      <c r="X189">
        <v>4.96E-3</v>
      </c>
      <c r="Y189">
        <v>1.0330000000000001E-2</v>
      </c>
      <c r="Z189">
        <v>0</v>
      </c>
      <c r="AA189">
        <v>0</v>
      </c>
    </row>
    <row r="190" spans="1:27" x14ac:dyDescent="0.25">
      <c r="A190">
        <v>269.83175</v>
      </c>
      <c r="B190">
        <v>26.132580000000001</v>
      </c>
      <c r="C190">
        <v>39.884439999999998</v>
      </c>
      <c r="D190">
        <v>39.759740000000001</v>
      </c>
      <c r="E190">
        <v>27.71602</v>
      </c>
      <c r="F190">
        <v>-1.18512</v>
      </c>
      <c r="G190">
        <v>4.9739999999999999E-2</v>
      </c>
      <c r="H190">
        <v>1.3805000000000001</v>
      </c>
      <c r="I190">
        <v>1.41547</v>
      </c>
      <c r="J190">
        <v>-3.0244200000000001</v>
      </c>
      <c r="K190">
        <v>6.6390000000000005E-2</v>
      </c>
      <c r="L190">
        <v>-8.5650000000000004E-2</v>
      </c>
      <c r="M190">
        <v>-20.02835</v>
      </c>
      <c r="N190">
        <v>-0.61819999999999997</v>
      </c>
      <c r="O190">
        <v>417.76049999999998</v>
      </c>
      <c r="P190">
        <v>407.44013999999999</v>
      </c>
      <c r="Q190">
        <v>-18829.091759999999</v>
      </c>
      <c r="R190">
        <v>-9624.3156799999997</v>
      </c>
      <c r="S190" t="s">
        <v>25</v>
      </c>
      <c r="T190" t="e">
        <f t="shared" si="2"/>
        <v>#NAME?</v>
      </c>
      <c r="U190">
        <v>6.2599999999999999E-3</v>
      </c>
      <c r="V190">
        <v>3.0000000000000001E-5</v>
      </c>
      <c r="W190">
        <v>4.2100000000000002E-3</v>
      </c>
      <c r="X190">
        <v>4.9500000000000004E-3</v>
      </c>
      <c r="Y190">
        <v>1.034E-2</v>
      </c>
      <c r="Z190">
        <v>0</v>
      </c>
      <c r="AA190">
        <v>0</v>
      </c>
    </row>
    <row r="191" spans="1:27" x14ac:dyDescent="0.25">
      <c r="A191">
        <v>270.83175</v>
      </c>
      <c r="B191">
        <v>26.140930000000001</v>
      </c>
      <c r="C191">
        <v>39.886090000000003</v>
      </c>
      <c r="D191">
        <v>39.760649999999998</v>
      </c>
      <c r="E191">
        <v>27.723389999999998</v>
      </c>
      <c r="F191">
        <v>-1.18512</v>
      </c>
      <c r="G191">
        <v>4.8779999999999997E-2</v>
      </c>
      <c r="H191">
        <v>1.38022</v>
      </c>
      <c r="I191">
        <v>1.4145000000000001</v>
      </c>
      <c r="J191">
        <v>-3.0244200000000001</v>
      </c>
      <c r="K191">
        <v>6.3649999999999998E-2</v>
      </c>
      <c r="L191">
        <v>-8.5680000000000006E-2</v>
      </c>
      <c r="M191">
        <v>-20.01587</v>
      </c>
      <c r="N191">
        <v>-0.62187999999999999</v>
      </c>
      <c r="O191">
        <v>417.47469000000001</v>
      </c>
      <c r="P191">
        <v>407.35728999999998</v>
      </c>
      <c r="Q191">
        <v>-18832.446650000002</v>
      </c>
      <c r="R191">
        <v>-9624.5445</v>
      </c>
      <c r="S191" t="s">
        <v>25</v>
      </c>
      <c r="T191" t="e">
        <f t="shared" si="2"/>
        <v>#NAME?</v>
      </c>
      <c r="U191">
        <v>6.2599999999999999E-3</v>
      </c>
      <c r="V191">
        <v>3.0000000000000001E-5</v>
      </c>
      <c r="W191">
        <v>4.1999999999999997E-3</v>
      </c>
      <c r="X191">
        <v>4.9399999999999999E-3</v>
      </c>
      <c r="Y191">
        <v>1.0330000000000001E-2</v>
      </c>
      <c r="Z191">
        <v>0</v>
      </c>
      <c r="AA191">
        <v>0</v>
      </c>
    </row>
    <row r="192" spans="1:27" x14ac:dyDescent="0.25">
      <c r="A192">
        <v>271.83168999999998</v>
      </c>
      <c r="B192">
        <v>26.15052</v>
      </c>
      <c r="C192">
        <v>39.886450000000004</v>
      </c>
      <c r="D192">
        <v>39.762909999999998</v>
      </c>
      <c r="E192">
        <v>27.731390000000001</v>
      </c>
      <c r="F192">
        <v>-1.18512</v>
      </c>
      <c r="G192">
        <v>5.0070000000000003E-2</v>
      </c>
      <c r="H192">
        <v>1.37981</v>
      </c>
      <c r="I192">
        <v>1.41554</v>
      </c>
      <c r="J192">
        <v>-3.0244200000000001</v>
      </c>
      <c r="K192">
        <v>6.4530000000000004E-2</v>
      </c>
      <c r="L192">
        <v>-8.5720000000000005E-2</v>
      </c>
      <c r="M192">
        <v>-19.995750000000001</v>
      </c>
      <c r="N192">
        <v>-0.61245000000000005</v>
      </c>
      <c r="O192">
        <v>417.78106000000002</v>
      </c>
      <c r="P192">
        <v>407.23583000000002</v>
      </c>
      <c r="Q192">
        <v>-18836.20262</v>
      </c>
      <c r="R192">
        <v>-9624.7791500000003</v>
      </c>
      <c r="S192" t="s">
        <v>25</v>
      </c>
      <c r="T192" t="e">
        <f t="shared" si="2"/>
        <v>#NAME?</v>
      </c>
      <c r="U192">
        <v>6.2599999999999999E-3</v>
      </c>
      <c r="V192">
        <v>3.0000000000000001E-5</v>
      </c>
      <c r="W192">
        <v>4.2100000000000002E-3</v>
      </c>
      <c r="X192">
        <v>4.96E-3</v>
      </c>
      <c r="Y192">
        <v>1.0330000000000001E-2</v>
      </c>
      <c r="Z192">
        <v>0</v>
      </c>
      <c r="AA192">
        <v>0</v>
      </c>
    </row>
    <row r="193" spans="1:27" x14ac:dyDescent="0.25">
      <c r="A193">
        <v>272.83179999999999</v>
      </c>
      <c r="B193">
        <v>26.160080000000001</v>
      </c>
      <c r="C193">
        <v>39.886969999999998</v>
      </c>
      <c r="D193">
        <v>39.76437</v>
      </c>
      <c r="E193">
        <v>27.738009999999999</v>
      </c>
      <c r="F193">
        <v>-1.18512</v>
      </c>
      <c r="G193">
        <v>4.9590000000000002E-2</v>
      </c>
      <c r="H193">
        <v>1.37886</v>
      </c>
      <c r="I193">
        <v>1.4153800000000001</v>
      </c>
      <c r="J193">
        <v>-3.0244200000000001</v>
      </c>
      <c r="K193">
        <v>6.4689999999999998E-2</v>
      </c>
      <c r="L193">
        <v>-8.5650000000000004E-2</v>
      </c>
      <c r="M193">
        <v>-19.958559999999999</v>
      </c>
      <c r="N193">
        <v>-0.60780000000000001</v>
      </c>
      <c r="O193">
        <v>417.73471000000001</v>
      </c>
      <c r="P193">
        <v>406.95445999999998</v>
      </c>
      <c r="Q193">
        <v>-18839.6584</v>
      </c>
      <c r="R193">
        <v>-9624.9577100000006</v>
      </c>
      <c r="S193" t="s">
        <v>25</v>
      </c>
      <c r="T193" t="e">
        <f t="shared" si="2"/>
        <v>#NAME?</v>
      </c>
      <c r="U193">
        <v>6.2599999999999999E-3</v>
      </c>
      <c r="V193">
        <v>3.0000000000000001E-5</v>
      </c>
      <c r="W193">
        <v>4.2100000000000002E-3</v>
      </c>
      <c r="X193">
        <v>4.9500000000000004E-3</v>
      </c>
      <c r="Y193">
        <v>1.0330000000000001E-2</v>
      </c>
      <c r="Z193">
        <v>0</v>
      </c>
      <c r="AA193">
        <v>0</v>
      </c>
    </row>
    <row r="194" spans="1:27" x14ac:dyDescent="0.25">
      <c r="A194">
        <v>273.83183000000002</v>
      </c>
      <c r="B194">
        <v>26.168939999999999</v>
      </c>
      <c r="C194">
        <v>39.889279999999999</v>
      </c>
      <c r="D194">
        <v>39.764870000000002</v>
      </c>
      <c r="E194">
        <v>27.74521</v>
      </c>
      <c r="F194">
        <v>-1.18512</v>
      </c>
      <c r="G194">
        <v>4.8800000000000003E-2</v>
      </c>
      <c r="H194">
        <v>1.3793800000000001</v>
      </c>
      <c r="I194">
        <v>1.41778</v>
      </c>
      <c r="J194">
        <v>-3.0244200000000001</v>
      </c>
      <c r="K194">
        <v>6.5519999999999995E-2</v>
      </c>
      <c r="L194">
        <v>-8.5730000000000001E-2</v>
      </c>
      <c r="M194">
        <v>-19.937650000000001</v>
      </c>
      <c r="N194">
        <v>-0.61675999999999997</v>
      </c>
      <c r="O194">
        <v>418.4425</v>
      </c>
      <c r="P194">
        <v>407.10989000000001</v>
      </c>
      <c r="Q194">
        <v>-18843.085760000002</v>
      </c>
      <c r="R194">
        <v>-9625.2095300000001</v>
      </c>
      <c r="S194" t="s">
        <v>25</v>
      </c>
      <c r="T194" t="e">
        <f t="shared" ref="T194:T212" si="3">-Inf</f>
        <v>#NAME?</v>
      </c>
      <c r="U194">
        <v>6.2700000000000004E-3</v>
      </c>
      <c r="V194">
        <v>3.0000000000000001E-5</v>
      </c>
      <c r="W194">
        <v>4.2100000000000002E-3</v>
      </c>
      <c r="X194">
        <v>4.9399999999999999E-3</v>
      </c>
      <c r="Y194">
        <v>1.0330000000000001E-2</v>
      </c>
      <c r="Z194">
        <v>0</v>
      </c>
      <c r="AA194">
        <v>0</v>
      </c>
    </row>
    <row r="195" spans="1:27" x14ac:dyDescent="0.25">
      <c r="A195">
        <v>274.83278999999999</v>
      </c>
      <c r="B195">
        <v>26.17756</v>
      </c>
      <c r="C195">
        <v>39.890180000000001</v>
      </c>
      <c r="D195">
        <v>39.765590000000003</v>
      </c>
      <c r="E195">
        <v>27.751259999999998</v>
      </c>
      <c r="F195">
        <v>-1.18512</v>
      </c>
      <c r="G195">
        <v>4.9500000000000002E-2</v>
      </c>
      <c r="H195">
        <v>1.37931</v>
      </c>
      <c r="I195">
        <v>1.41334</v>
      </c>
      <c r="J195">
        <v>-3.0244200000000001</v>
      </c>
      <c r="K195">
        <v>6.7040000000000002E-2</v>
      </c>
      <c r="L195">
        <v>-8.566E-2</v>
      </c>
      <c r="M195">
        <v>-19.905169999999998</v>
      </c>
      <c r="N195">
        <v>-0.61765000000000003</v>
      </c>
      <c r="O195">
        <v>417.13135</v>
      </c>
      <c r="P195">
        <v>407.08918999999997</v>
      </c>
      <c r="Q195">
        <v>-18846.219059999999</v>
      </c>
      <c r="R195">
        <v>-9625.3537400000005</v>
      </c>
      <c r="S195" t="s">
        <v>25</v>
      </c>
      <c r="T195" t="e">
        <f t="shared" si="3"/>
        <v>#NAME?</v>
      </c>
      <c r="U195">
        <v>6.2599999999999999E-3</v>
      </c>
      <c r="V195">
        <v>3.0000000000000001E-5</v>
      </c>
      <c r="W195">
        <v>4.2100000000000002E-3</v>
      </c>
      <c r="X195">
        <v>4.9500000000000004E-3</v>
      </c>
      <c r="Y195">
        <v>1.0330000000000001E-2</v>
      </c>
      <c r="Z195">
        <v>0</v>
      </c>
      <c r="AA195">
        <v>0</v>
      </c>
    </row>
    <row r="196" spans="1:27" x14ac:dyDescent="0.25">
      <c r="A196">
        <v>275.83276000000001</v>
      </c>
      <c r="B196">
        <v>26.186779999999999</v>
      </c>
      <c r="C196">
        <v>39.891300000000001</v>
      </c>
      <c r="D196">
        <v>39.768039999999999</v>
      </c>
      <c r="E196">
        <v>27.761150000000001</v>
      </c>
      <c r="F196">
        <v>-1.18512</v>
      </c>
      <c r="G196">
        <v>4.9099999999999998E-2</v>
      </c>
      <c r="H196">
        <v>1.3798299999999999</v>
      </c>
      <c r="I196">
        <v>1.41395</v>
      </c>
      <c r="J196">
        <v>-3.0244200000000001</v>
      </c>
      <c r="K196">
        <v>6.5629999999999994E-2</v>
      </c>
      <c r="L196">
        <v>-8.5629999999999998E-2</v>
      </c>
      <c r="M196">
        <v>-19.91357</v>
      </c>
      <c r="N196">
        <v>-0.61107999999999996</v>
      </c>
      <c r="O196">
        <v>417.31222000000002</v>
      </c>
      <c r="P196">
        <v>407.24227000000002</v>
      </c>
      <c r="Q196">
        <v>-18850.299859999999</v>
      </c>
      <c r="R196">
        <v>-9625.6745499999997</v>
      </c>
      <c r="S196" t="s">
        <v>25</v>
      </c>
      <c r="T196" t="e">
        <f t="shared" si="3"/>
        <v>#NAME?</v>
      </c>
      <c r="U196">
        <v>6.2599999999999999E-3</v>
      </c>
      <c r="V196">
        <v>3.0000000000000001E-5</v>
      </c>
      <c r="W196">
        <v>4.2100000000000002E-3</v>
      </c>
      <c r="X196">
        <v>4.9399999999999999E-3</v>
      </c>
      <c r="Y196">
        <v>1.0330000000000001E-2</v>
      </c>
      <c r="Z196">
        <v>0</v>
      </c>
      <c r="AA196">
        <v>0</v>
      </c>
    </row>
    <row r="197" spans="1:27" x14ac:dyDescent="0.25">
      <c r="A197">
        <v>276.83267999999998</v>
      </c>
      <c r="B197">
        <v>26.195180000000001</v>
      </c>
      <c r="C197">
        <v>39.89331</v>
      </c>
      <c r="D197">
        <v>39.769939999999998</v>
      </c>
      <c r="E197">
        <v>27.767620000000001</v>
      </c>
      <c r="F197">
        <v>-1.18512</v>
      </c>
      <c r="G197">
        <v>4.9750000000000003E-2</v>
      </c>
      <c r="H197">
        <v>1.3790199999999999</v>
      </c>
      <c r="I197">
        <v>1.4158299999999999</v>
      </c>
      <c r="J197">
        <v>-3.0244200000000001</v>
      </c>
      <c r="K197">
        <v>6.5180000000000002E-2</v>
      </c>
      <c r="L197">
        <v>-8.5699999999999998E-2</v>
      </c>
      <c r="M197">
        <v>-19.889199999999999</v>
      </c>
      <c r="N197">
        <v>-0.61158999999999997</v>
      </c>
      <c r="O197">
        <v>417.86784999999998</v>
      </c>
      <c r="P197">
        <v>407.00312000000002</v>
      </c>
      <c r="Q197">
        <v>-18853.47639</v>
      </c>
      <c r="R197">
        <v>-9626.0247799999997</v>
      </c>
      <c r="S197" t="s">
        <v>25</v>
      </c>
      <c r="T197" t="e">
        <f t="shared" si="3"/>
        <v>#NAME?</v>
      </c>
      <c r="U197">
        <v>6.2700000000000004E-3</v>
      </c>
      <c r="V197">
        <v>3.0000000000000001E-5</v>
      </c>
      <c r="W197">
        <v>4.2100000000000002E-3</v>
      </c>
      <c r="X197">
        <v>4.96E-3</v>
      </c>
      <c r="Y197">
        <v>1.0330000000000001E-2</v>
      </c>
      <c r="Z197">
        <v>0</v>
      </c>
      <c r="AA197">
        <v>0</v>
      </c>
    </row>
    <row r="198" spans="1:27" x14ac:dyDescent="0.25">
      <c r="A198">
        <v>277.83238</v>
      </c>
      <c r="B198">
        <v>26.204429999999999</v>
      </c>
      <c r="C198">
        <v>39.894930000000002</v>
      </c>
      <c r="D198">
        <v>39.770479999999999</v>
      </c>
      <c r="E198">
        <v>27.774830000000001</v>
      </c>
      <c r="F198">
        <v>-1.18512</v>
      </c>
      <c r="G198">
        <v>4.9950000000000001E-2</v>
      </c>
      <c r="H198">
        <v>1.3802300000000001</v>
      </c>
      <c r="I198">
        <v>1.4133899999999999</v>
      </c>
      <c r="J198">
        <v>-3.0244200000000001</v>
      </c>
      <c r="K198">
        <v>6.5040000000000001E-2</v>
      </c>
      <c r="L198">
        <v>-8.566E-2</v>
      </c>
      <c r="M198">
        <v>-19.863389999999999</v>
      </c>
      <c r="N198">
        <v>-0.61694000000000004</v>
      </c>
      <c r="O198">
        <v>417.14506</v>
      </c>
      <c r="P198">
        <v>407.35827</v>
      </c>
      <c r="Q198">
        <v>-18856.992539999999</v>
      </c>
      <c r="R198">
        <v>-9626.2188399999995</v>
      </c>
      <c r="S198" t="s">
        <v>25</v>
      </c>
      <c r="T198" t="e">
        <f t="shared" si="3"/>
        <v>#NAME?</v>
      </c>
      <c r="U198">
        <v>6.2599999999999999E-3</v>
      </c>
      <c r="V198">
        <v>3.0000000000000001E-5</v>
      </c>
      <c r="W198">
        <v>4.2100000000000002E-3</v>
      </c>
      <c r="X198">
        <v>4.96E-3</v>
      </c>
      <c r="Y198">
        <v>1.0330000000000001E-2</v>
      </c>
      <c r="Z198">
        <v>0</v>
      </c>
      <c r="AA198">
        <v>0</v>
      </c>
    </row>
    <row r="199" spans="1:27" x14ac:dyDescent="0.25">
      <c r="A199">
        <v>278.83319999999998</v>
      </c>
      <c r="B199">
        <v>26.213059999999999</v>
      </c>
      <c r="C199">
        <v>39.8962</v>
      </c>
      <c r="D199">
        <v>39.772269999999999</v>
      </c>
      <c r="E199">
        <v>27.782430000000002</v>
      </c>
      <c r="F199">
        <v>-1.18512</v>
      </c>
      <c r="G199">
        <v>4.9739999999999999E-2</v>
      </c>
      <c r="H199">
        <v>1.3796999999999999</v>
      </c>
      <c r="I199">
        <v>1.41283</v>
      </c>
      <c r="J199">
        <v>-3.0244200000000001</v>
      </c>
      <c r="K199">
        <v>6.5989999999999993E-2</v>
      </c>
      <c r="L199">
        <v>-8.566E-2</v>
      </c>
      <c r="M199">
        <v>-19.850249999999999</v>
      </c>
      <c r="N199">
        <v>-0.61438999999999999</v>
      </c>
      <c r="O199">
        <v>416.98126000000002</v>
      </c>
      <c r="P199">
        <v>407.20337999999998</v>
      </c>
      <c r="Q199">
        <v>-18860.45851</v>
      </c>
      <c r="R199">
        <v>-9626.4939200000008</v>
      </c>
      <c r="S199" t="s">
        <v>25</v>
      </c>
      <c r="T199" t="e">
        <f t="shared" si="3"/>
        <v>#NAME?</v>
      </c>
      <c r="U199">
        <v>6.2599999999999999E-3</v>
      </c>
      <c r="V199">
        <v>3.0000000000000001E-5</v>
      </c>
      <c r="W199">
        <v>4.2100000000000002E-3</v>
      </c>
      <c r="X199">
        <v>4.96E-3</v>
      </c>
      <c r="Y199">
        <v>1.0330000000000001E-2</v>
      </c>
      <c r="Z199">
        <v>0</v>
      </c>
      <c r="AA199">
        <v>0</v>
      </c>
    </row>
    <row r="200" spans="1:27" x14ac:dyDescent="0.25">
      <c r="A200">
        <v>279.83269999999999</v>
      </c>
      <c r="B200">
        <v>26.222300000000001</v>
      </c>
      <c r="C200">
        <v>39.897440000000003</v>
      </c>
      <c r="D200">
        <v>39.77337</v>
      </c>
      <c r="E200">
        <v>27.790099999999999</v>
      </c>
      <c r="F200">
        <v>-1.18512</v>
      </c>
      <c r="G200">
        <v>4.8939999999999997E-2</v>
      </c>
      <c r="H200">
        <v>1.3815599999999999</v>
      </c>
      <c r="I200">
        <v>1.4125099999999999</v>
      </c>
      <c r="J200">
        <v>-3.0244200000000001</v>
      </c>
      <c r="K200">
        <v>6.6640000000000005E-2</v>
      </c>
      <c r="L200">
        <v>-8.5690000000000002E-2</v>
      </c>
      <c r="M200">
        <v>-19.830400000000001</v>
      </c>
      <c r="N200">
        <v>-0.61504999999999999</v>
      </c>
      <c r="O200">
        <v>416.88540999999998</v>
      </c>
      <c r="P200">
        <v>407.75126</v>
      </c>
      <c r="Q200">
        <v>-18864.070830000001</v>
      </c>
      <c r="R200">
        <v>-9626.7033800000008</v>
      </c>
      <c r="S200" t="s">
        <v>25</v>
      </c>
      <c r="T200" t="e">
        <f t="shared" si="3"/>
        <v>#NAME?</v>
      </c>
      <c r="U200">
        <v>6.2599999999999999E-3</v>
      </c>
      <c r="V200">
        <v>3.0000000000000001E-5</v>
      </c>
      <c r="W200">
        <v>4.2100000000000002E-3</v>
      </c>
      <c r="X200">
        <v>4.9399999999999999E-3</v>
      </c>
      <c r="Y200">
        <v>1.034E-2</v>
      </c>
      <c r="Z200">
        <v>0</v>
      </c>
      <c r="AA200">
        <v>0</v>
      </c>
    </row>
    <row r="201" spans="1:27" x14ac:dyDescent="0.25">
      <c r="A201">
        <v>280.83287999999999</v>
      </c>
      <c r="B201">
        <v>26.230720000000002</v>
      </c>
      <c r="C201">
        <v>39.897959999999998</v>
      </c>
      <c r="D201">
        <v>39.774799999999999</v>
      </c>
      <c r="E201">
        <v>27.79767</v>
      </c>
      <c r="F201">
        <v>-1.18512</v>
      </c>
      <c r="G201">
        <v>4.8750000000000002E-2</v>
      </c>
      <c r="H201">
        <v>1.37991</v>
      </c>
      <c r="I201">
        <v>1.4139999999999999</v>
      </c>
      <c r="J201">
        <v>-3.0244200000000001</v>
      </c>
      <c r="K201">
        <v>6.4430000000000001E-2</v>
      </c>
      <c r="L201">
        <v>-8.5639999999999994E-2</v>
      </c>
      <c r="M201">
        <v>-19.819759999999999</v>
      </c>
      <c r="N201">
        <v>-0.61055999999999999</v>
      </c>
      <c r="O201">
        <v>417.32664</v>
      </c>
      <c r="P201">
        <v>407.2645</v>
      </c>
      <c r="Q201">
        <v>-18867.48703</v>
      </c>
      <c r="R201">
        <v>-9626.8779900000009</v>
      </c>
      <c r="S201" t="s">
        <v>25</v>
      </c>
      <c r="T201" t="e">
        <f t="shared" si="3"/>
        <v>#NAME?</v>
      </c>
      <c r="U201">
        <v>6.2599999999999999E-3</v>
      </c>
      <c r="V201">
        <v>3.0000000000000001E-5</v>
      </c>
      <c r="W201">
        <v>4.2100000000000002E-3</v>
      </c>
      <c r="X201">
        <v>4.9399999999999999E-3</v>
      </c>
      <c r="Y201">
        <v>1.0330000000000001E-2</v>
      </c>
      <c r="Z201">
        <v>0</v>
      </c>
      <c r="AA201">
        <v>0</v>
      </c>
    </row>
    <row r="202" spans="1:27" x14ac:dyDescent="0.25">
      <c r="A202">
        <v>281.83341999999999</v>
      </c>
      <c r="B202">
        <v>26.239339999999999</v>
      </c>
      <c r="C202">
        <v>39.899209999999997</v>
      </c>
      <c r="D202">
        <v>39.776290000000003</v>
      </c>
      <c r="E202">
        <v>27.804939999999998</v>
      </c>
      <c r="F202">
        <v>-1.18512</v>
      </c>
      <c r="G202">
        <v>4.929E-2</v>
      </c>
      <c r="H202">
        <v>1.38002</v>
      </c>
      <c r="I202">
        <v>1.4144600000000001</v>
      </c>
      <c r="J202">
        <v>-3.0244200000000001</v>
      </c>
      <c r="K202">
        <v>6.4670000000000005E-2</v>
      </c>
      <c r="L202">
        <v>-8.5650000000000004E-2</v>
      </c>
      <c r="M202">
        <v>-19.80256</v>
      </c>
      <c r="N202">
        <v>-0.60936999999999997</v>
      </c>
      <c r="O202">
        <v>417.46123</v>
      </c>
      <c r="P202">
        <v>407.29879</v>
      </c>
      <c r="Q202">
        <v>-18870.882440000001</v>
      </c>
      <c r="R202">
        <v>-9627.1246900000006</v>
      </c>
      <c r="S202" t="s">
        <v>25</v>
      </c>
      <c r="T202" t="e">
        <f t="shared" si="3"/>
        <v>#NAME?</v>
      </c>
      <c r="U202">
        <v>6.2599999999999999E-3</v>
      </c>
      <c r="V202">
        <v>3.0000000000000001E-5</v>
      </c>
      <c r="W202">
        <v>4.2100000000000002E-3</v>
      </c>
      <c r="X202">
        <v>4.9500000000000004E-3</v>
      </c>
      <c r="Y202">
        <v>1.0330000000000001E-2</v>
      </c>
      <c r="Z202">
        <v>0</v>
      </c>
      <c r="AA202">
        <v>0</v>
      </c>
    </row>
    <row r="203" spans="1:27" x14ac:dyDescent="0.25">
      <c r="A203">
        <v>282.83386999999999</v>
      </c>
      <c r="B203">
        <v>26.247990000000001</v>
      </c>
      <c r="C203">
        <v>39.90025</v>
      </c>
      <c r="D203">
        <v>39.777360000000002</v>
      </c>
      <c r="E203">
        <v>27.811679999999999</v>
      </c>
      <c r="F203">
        <v>-1.18512</v>
      </c>
      <c r="G203">
        <v>5.0250000000000003E-2</v>
      </c>
      <c r="H203">
        <v>1.37927</v>
      </c>
      <c r="I203">
        <v>1.4162699999999999</v>
      </c>
      <c r="J203">
        <v>-3.0244200000000001</v>
      </c>
      <c r="K203">
        <v>6.5540000000000001E-2</v>
      </c>
      <c r="L203">
        <v>-8.5669999999999996E-2</v>
      </c>
      <c r="M203">
        <v>-19.778500000000001</v>
      </c>
      <c r="N203">
        <v>-0.60924</v>
      </c>
      <c r="O203">
        <v>417.99669999999998</v>
      </c>
      <c r="P203">
        <v>407.07602000000003</v>
      </c>
      <c r="Q203">
        <v>-18874.169740000001</v>
      </c>
      <c r="R203">
        <v>-9627.3130399999991</v>
      </c>
      <c r="S203" t="s">
        <v>25</v>
      </c>
      <c r="T203" t="e">
        <f t="shared" si="3"/>
        <v>#NAME?</v>
      </c>
      <c r="U203">
        <v>6.2700000000000004E-3</v>
      </c>
      <c r="V203">
        <v>3.0000000000000001E-5</v>
      </c>
      <c r="W203">
        <v>4.2100000000000002E-3</v>
      </c>
      <c r="X203">
        <v>4.96E-3</v>
      </c>
      <c r="Y203">
        <v>1.0330000000000001E-2</v>
      </c>
      <c r="Z203">
        <v>0</v>
      </c>
      <c r="AA203">
        <v>0</v>
      </c>
    </row>
    <row r="204" spans="1:27" x14ac:dyDescent="0.25">
      <c r="A204">
        <v>283.83404000000002</v>
      </c>
      <c r="B204">
        <v>26.258790000000001</v>
      </c>
      <c r="C204">
        <v>39.901960000000003</v>
      </c>
      <c r="D204">
        <v>39.777810000000002</v>
      </c>
      <c r="E204">
        <v>27.820049999999998</v>
      </c>
      <c r="F204">
        <v>-1.18512</v>
      </c>
      <c r="G204">
        <v>4.913E-2</v>
      </c>
      <c r="H204">
        <v>1.3802000000000001</v>
      </c>
      <c r="I204">
        <v>1.4172800000000001</v>
      </c>
      <c r="J204">
        <v>-3.0244200000000001</v>
      </c>
      <c r="K204">
        <v>6.5019999999999994E-2</v>
      </c>
      <c r="L204">
        <v>-8.5680000000000006E-2</v>
      </c>
      <c r="M204">
        <v>-19.74775</v>
      </c>
      <c r="N204">
        <v>-0.61545000000000005</v>
      </c>
      <c r="O204">
        <v>418.29455999999999</v>
      </c>
      <c r="P204">
        <v>407.34992999999997</v>
      </c>
      <c r="Q204">
        <v>-18878.266520000001</v>
      </c>
      <c r="R204">
        <v>-9627.5069299999996</v>
      </c>
      <c r="S204" t="s">
        <v>25</v>
      </c>
      <c r="T204" t="e">
        <f t="shared" si="3"/>
        <v>#NAME?</v>
      </c>
      <c r="U204">
        <v>6.2700000000000004E-3</v>
      </c>
      <c r="V204">
        <v>3.0000000000000001E-5</v>
      </c>
      <c r="W204">
        <v>4.2100000000000002E-3</v>
      </c>
      <c r="X204">
        <v>4.9399999999999999E-3</v>
      </c>
      <c r="Y204">
        <v>1.0330000000000001E-2</v>
      </c>
      <c r="Z204">
        <v>0</v>
      </c>
      <c r="AA204">
        <v>0</v>
      </c>
    </row>
    <row r="205" spans="1:27" x14ac:dyDescent="0.25">
      <c r="A205">
        <v>284.83397000000002</v>
      </c>
      <c r="B205">
        <v>26.26803</v>
      </c>
      <c r="C205">
        <v>39.903399999999998</v>
      </c>
      <c r="D205">
        <v>39.779519999999998</v>
      </c>
      <c r="E205">
        <v>27.82734</v>
      </c>
      <c r="F205">
        <v>-1.18512</v>
      </c>
      <c r="G205">
        <v>5.0290000000000001E-2</v>
      </c>
      <c r="H205">
        <v>1.3792</v>
      </c>
      <c r="I205">
        <v>1.4168700000000001</v>
      </c>
      <c r="J205">
        <v>-3.0244200000000001</v>
      </c>
      <c r="K205">
        <v>6.3210000000000002E-2</v>
      </c>
      <c r="L205">
        <v>-8.5629999999999998E-2</v>
      </c>
      <c r="M205">
        <v>-19.723120000000002</v>
      </c>
      <c r="N205">
        <v>-0.61411000000000004</v>
      </c>
      <c r="O205">
        <v>418.17331000000001</v>
      </c>
      <c r="P205">
        <v>407.05568</v>
      </c>
      <c r="Q205">
        <v>-18881.79824</v>
      </c>
      <c r="R205">
        <v>-9627.7889699999996</v>
      </c>
      <c r="S205" t="s">
        <v>25</v>
      </c>
      <c r="T205" t="e">
        <f t="shared" si="3"/>
        <v>#NAME?</v>
      </c>
      <c r="U205">
        <v>6.2700000000000004E-3</v>
      </c>
      <c r="V205">
        <v>3.0000000000000001E-5</v>
      </c>
      <c r="W205">
        <v>4.1999999999999997E-3</v>
      </c>
      <c r="X205">
        <v>4.9699999999999996E-3</v>
      </c>
      <c r="Y205">
        <v>1.0330000000000001E-2</v>
      </c>
      <c r="Z205">
        <v>0</v>
      </c>
      <c r="AA205">
        <v>0</v>
      </c>
    </row>
    <row r="206" spans="1:27" x14ac:dyDescent="0.25">
      <c r="A206">
        <v>285.83407</v>
      </c>
      <c r="B206">
        <v>26.276420000000002</v>
      </c>
      <c r="C206">
        <v>39.903730000000003</v>
      </c>
      <c r="D206">
        <v>39.78105</v>
      </c>
      <c r="E206">
        <v>27.834099999999999</v>
      </c>
      <c r="F206">
        <v>-1.18512</v>
      </c>
      <c r="G206">
        <v>5.04E-2</v>
      </c>
      <c r="H206">
        <v>1.37995</v>
      </c>
      <c r="I206">
        <v>1.41354</v>
      </c>
      <c r="J206">
        <v>-3.0244200000000001</v>
      </c>
      <c r="K206">
        <v>6.5159999999999996E-2</v>
      </c>
      <c r="L206">
        <v>-8.5599999999999996E-2</v>
      </c>
      <c r="M206">
        <v>-19.702359999999999</v>
      </c>
      <c r="N206">
        <v>-0.60818000000000005</v>
      </c>
      <c r="O206">
        <v>417.19011999999998</v>
      </c>
      <c r="P206">
        <v>407.27672999999999</v>
      </c>
      <c r="Q206">
        <v>-18885.036169999999</v>
      </c>
      <c r="R206">
        <v>-9627.9555400000008</v>
      </c>
      <c r="S206" t="s">
        <v>25</v>
      </c>
      <c r="T206" t="e">
        <f t="shared" si="3"/>
        <v>#NAME?</v>
      </c>
      <c r="U206">
        <v>6.2599999999999999E-3</v>
      </c>
      <c r="V206">
        <v>3.0000000000000001E-5</v>
      </c>
      <c r="W206">
        <v>4.2100000000000002E-3</v>
      </c>
      <c r="X206">
        <v>4.9699999999999996E-3</v>
      </c>
      <c r="Y206">
        <v>1.0330000000000001E-2</v>
      </c>
      <c r="Z206">
        <v>0</v>
      </c>
      <c r="AA206">
        <v>0</v>
      </c>
    </row>
    <row r="207" spans="1:27" x14ac:dyDescent="0.25">
      <c r="A207">
        <v>286.83400999999998</v>
      </c>
      <c r="B207">
        <v>26.28426</v>
      </c>
      <c r="C207">
        <v>39.904539999999997</v>
      </c>
      <c r="D207">
        <v>39.782220000000002</v>
      </c>
      <c r="E207">
        <v>27.840900000000001</v>
      </c>
      <c r="F207">
        <v>-1.18512</v>
      </c>
      <c r="G207">
        <v>4.7300000000000002E-2</v>
      </c>
      <c r="H207">
        <v>1.37998</v>
      </c>
      <c r="I207">
        <v>1.4146799999999999</v>
      </c>
      <c r="J207">
        <v>-3.0244200000000001</v>
      </c>
      <c r="K207">
        <v>6.3280000000000003E-2</v>
      </c>
      <c r="L207">
        <v>-8.5650000000000004E-2</v>
      </c>
      <c r="M207">
        <v>-19.68939</v>
      </c>
      <c r="N207">
        <v>-0.60638000000000003</v>
      </c>
      <c r="O207">
        <v>417.52773999999999</v>
      </c>
      <c r="P207">
        <v>407.28572000000003</v>
      </c>
      <c r="Q207">
        <v>-18888.165489999999</v>
      </c>
      <c r="R207">
        <v>-9628.1332399999992</v>
      </c>
      <c r="S207" t="s">
        <v>25</v>
      </c>
      <c r="T207" t="e">
        <f t="shared" si="3"/>
        <v>#NAME?</v>
      </c>
      <c r="U207">
        <v>6.2599999999999999E-3</v>
      </c>
      <c r="V207">
        <v>3.0000000000000001E-5</v>
      </c>
      <c r="W207">
        <v>4.1999999999999997E-3</v>
      </c>
      <c r="X207">
        <v>4.9100000000000003E-3</v>
      </c>
      <c r="Y207">
        <v>1.0330000000000001E-2</v>
      </c>
      <c r="Z207">
        <v>0</v>
      </c>
      <c r="AA207">
        <v>0</v>
      </c>
    </row>
    <row r="208" spans="1:27" x14ac:dyDescent="0.25">
      <c r="A208">
        <v>287.83440999999999</v>
      </c>
      <c r="B208">
        <v>26.294</v>
      </c>
      <c r="C208">
        <v>39.905520000000003</v>
      </c>
      <c r="D208">
        <v>39.78302</v>
      </c>
      <c r="E208">
        <v>27.848459999999999</v>
      </c>
      <c r="F208">
        <v>-1.18512</v>
      </c>
      <c r="G208">
        <v>4.9520000000000002E-2</v>
      </c>
      <c r="H208">
        <v>1.37975</v>
      </c>
      <c r="I208">
        <v>1.4146099999999999</v>
      </c>
      <c r="J208">
        <v>-3.0244200000000001</v>
      </c>
      <c r="K208">
        <v>6.5970000000000001E-2</v>
      </c>
      <c r="L208">
        <v>-8.5709999999999995E-2</v>
      </c>
      <c r="M208">
        <v>-19.661670000000001</v>
      </c>
      <c r="N208">
        <v>-0.60729999999999995</v>
      </c>
      <c r="O208">
        <v>417.5059</v>
      </c>
      <c r="P208">
        <v>407.21910000000003</v>
      </c>
      <c r="Q208">
        <v>-18891.862270000001</v>
      </c>
      <c r="R208">
        <v>-9628.2928300000003</v>
      </c>
      <c r="S208" t="s">
        <v>25</v>
      </c>
      <c r="T208" t="e">
        <f t="shared" si="3"/>
        <v>#NAME?</v>
      </c>
      <c r="U208">
        <v>6.2599999999999999E-3</v>
      </c>
      <c r="V208">
        <v>3.0000000000000001E-5</v>
      </c>
      <c r="W208">
        <v>4.2100000000000002E-3</v>
      </c>
      <c r="X208">
        <v>4.9500000000000004E-3</v>
      </c>
      <c r="Y208">
        <v>1.0330000000000001E-2</v>
      </c>
      <c r="Z208">
        <v>0</v>
      </c>
      <c r="AA208">
        <v>0</v>
      </c>
    </row>
    <row r="209" spans="1:27" x14ac:dyDescent="0.25">
      <c r="A209">
        <v>288.83472</v>
      </c>
      <c r="B209">
        <v>26.303280000000001</v>
      </c>
      <c r="C209">
        <v>39.90701</v>
      </c>
      <c r="D209">
        <v>39.784559999999999</v>
      </c>
      <c r="E209">
        <v>27.856870000000001</v>
      </c>
      <c r="F209">
        <v>-1.18512</v>
      </c>
      <c r="G209">
        <v>4.9320000000000003E-2</v>
      </c>
      <c r="H209">
        <v>1.3785099999999999</v>
      </c>
      <c r="I209">
        <v>1.4135899999999999</v>
      </c>
      <c r="J209">
        <v>-3.0244200000000001</v>
      </c>
      <c r="K209">
        <v>6.3930000000000001E-2</v>
      </c>
      <c r="L209">
        <v>-8.5650000000000004E-2</v>
      </c>
      <c r="M209">
        <v>-19.650659999999998</v>
      </c>
      <c r="N209">
        <v>-0.60706000000000004</v>
      </c>
      <c r="O209">
        <v>417.20629000000002</v>
      </c>
      <c r="P209">
        <v>406.85090000000002</v>
      </c>
      <c r="Q209">
        <v>-18895.644850000001</v>
      </c>
      <c r="R209">
        <v>-9628.5651600000001</v>
      </c>
      <c r="S209" t="s">
        <v>25</v>
      </c>
      <c r="T209" t="e">
        <f t="shared" si="3"/>
        <v>#NAME?</v>
      </c>
      <c r="U209">
        <v>6.2599999999999999E-3</v>
      </c>
      <c r="V209">
        <v>3.0000000000000001E-5</v>
      </c>
      <c r="W209">
        <v>4.1999999999999997E-3</v>
      </c>
      <c r="X209">
        <v>4.9500000000000004E-3</v>
      </c>
      <c r="Y209">
        <v>1.0330000000000001E-2</v>
      </c>
      <c r="Z209">
        <v>0</v>
      </c>
      <c r="AA209">
        <v>0</v>
      </c>
    </row>
    <row r="210" spans="1:27" x14ac:dyDescent="0.25">
      <c r="A210">
        <v>289.83533</v>
      </c>
      <c r="B210">
        <v>26.31157</v>
      </c>
      <c r="C210">
        <v>39.908079999999998</v>
      </c>
      <c r="D210">
        <v>39.785299999999999</v>
      </c>
      <c r="E210">
        <v>27.862500000000001</v>
      </c>
      <c r="F210">
        <v>-1.18512</v>
      </c>
      <c r="G210">
        <v>4.897E-2</v>
      </c>
      <c r="H210">
        <v>1.37937</v>
      </c>
      <c r="I210">
        <v>1.4150400000000001</v>
      </c>
      <c r="J210">
        <v>-3.0244200000000001</v>
      </c>
      <c r="K210">
        <v>6.6869999999999999E-2</v>
      </c>
      <c r="L210">
        <v>-8.5650000000000004E-2</v>
      </c>
      <c r="M210">
        <v>-19.617100000000001</v>
      </c>
      <c r="N210">
        <v>-0.60870000000000002</v>
      </c>
      <c r="O210">
        <v>417.63312000000002</v>
      </c>
      <c r="P210">
        <v>407.10599999999999</v>
      </c>
      <c r="Q210">
        <v>-18898.619360000001</v>
      </c>
      <c r="R210">
        <v>-9628.7277699999995</v>
      </c>
      <c r="S210" t="s">
        <v>25</v>
      </c>
      <c r="T210" t="e">
        <f t="shared" si="3"/>
        <v>#NAME?</v>
      </c>
      <c r="U210">
        <v>6.2599999999999999E-3</v>
      </c>
      <c r="V210">
        <v>3.0000000000000001E-5</v>
      </c>
      <c r="W210">
        <v>4.2100000000000002E-3</v>
      </c>
      <c r="X210">
        <v>4.9399999999999999E-3</v>
      </c>
      <c r="Y210">
        <v>1.0330000000000001E-2</v>
      </c>
      <c r="Z210">
        <v>0</v>
      </c>
      <c r="AA210">
        <v>0</v>
      </c>
    </row>
    <row r="211" spans="1:27" x14ac:dyDescent="0.25">
      <c r="A211">
        <v>290.83586000000003</v>
      </c>
      <c r="B211">
        <v>26.320049999999998</v>
      </c>
      <c r="C211">
        <v>39.909170000000003</v>
      </c>
      <c r="D211">
        <v>39.786740000000002</v>
      </c>
      <c r="E211">
        <v>27.870450000000002</v>
      </c>
      <c r="F211">
        <v>-1.18512</v>
      </c>
      <c r="G211">
        <v>4.9829999999999999E-2</v>
      </c>
      <c r="H211">
        <v>1.3790800000000001</v>
      </c>
      <c r="I211">
        <v>1.4108400000000001</v>
      </c>
      <c r="J211">
        <v>-3.0244200000000001</v>
      </c>
      <c r="K211">
        <v>6.2729999999999994E-2</v>
      </c>
      <c r="L211">
        <v>-8.5730000000000001E-2</v>
      </c>
      <c r="M211">
        <v>-19.610420000000001</v>
      </c>
      <c r="N211">
        <v>-0.60692000000000002</v>
      </c>
      <c r="O211">
        <v>416.39364999999998</v>
      </c>
      <c r="P211">
        <v>407.01918000000001</v>
      </c>
      <c r="Q211">
        <v>-18902.131460000001</v>
      </c>
      <c r="R211">
        <v>-9628.9543799999992</v>
      </c>
      <c r="S211" t="s">
        <v>25</v>
      </c>
      <c r="T211" t="e">
        <f t="shared" si="3"/>
        <v>#NAME?</v>
      </c>
      <c r="U211">
        <v>6.2599999999999999E-3</v>
      </c>
      <c r="V211">
        <v>3.0000000000000001E-5</v>
      </c>
      <c r="W211">
        <v>4.1999999999999997E-3</v>
      </c>
      <c r="X211">
        <v>4.96E-3</v>
      </c>
      <c r="Y211">
        <v>1.0330000000000001E-2</v>
      </c>
      <c r="Z211">
        <v>0</v>
      </c>
      <c r="AA211">
        <v>0</v>
      </c>
    </row>
    <row r="212" spans="1:27" x14ac:dyDescent="0.25">
      <c r="A212">
        <v>291.83623</v>
      </c>
      <c r="B212">
        <v>26.32968</v>
      </c>
      <c r="C212">
        <v>39.909880000000001</v>
      </c>
      <c r="D212">
        <v>39.787460000000003</v>
      </c>
      <c r="E212">
        <v>27.87829</v>
      </c>
      <c r="F212">
        <v>-1.18512</v>
      </c>
      <c r="G212">
        <v>4.9200000000000001E-2</v>
      </c>
      <c r="H212">
        <v>1.3785000000000001</v>
      </c>
      <c r="I212">
        <v>1.41394</v>
      </c>
      <c r="J212">
        <v>-3.0244200000000001</v>
      </c>
      <c r="K212">
        <v>6.3759999999999997E-2</v>
      </c>
      <c r="L212">
        <v>-8.5669999999999996E-2</v>
      </c>
      <c r="M212">
        <v>-19.587800000000001</v>
      </c>
      <c r="N212">
        <v>-0.60692000000000002</v>
      </c>
      <c r="O212">
        <v>417.30853999999999</v>
      </c>
      <c r="P212">
        <v>406.84769</v>
      </c>
      <c r="Q212">
        <v>-18905.867719999998</v>
      </c>
      <c r="R212">
        <v>-9629.0828899999997</v>
      </c>
      <c r="S212" t="s">
        <v>25</v>
      </c>
      <c r="T212" t="e">
        <f t="shared" si="3"/>
        <v>#NAME?</v>
      </c>
      <c r="U212">
        <v>6.2599999999999999E-3</v>
      </c>
      <c r="V212">
        <v>3.0000000000000001E-5</v>
      </c>
      <c r="W212">
        <v>4.1999999999999997E-3</v>
      </c>
      <c r="X212">
        <v>4.9399999999999999E-3</v>
      </c>
      <c r="Y212">
        <v>1.0330000000000001E-2</v>
      </c>
      <c r="Z212">
        <v>0</v>
      </c>
      <c r="AA212">
        <v>0</v>
      </c>
    </row>
    <row r="213" spans="1:27" x14ac:dyDescent="0.25">
      <c r="A213" t="s">
        <v>29</v>
      </c>
      <c r="B213">
        <f>AVERAGE(B12:B212)</f>
        <v>25.443193681592042</v>
      </c>
      <c r="C213">
        <f t="shared" ref="C213:I213" si="4">AVERAGE(C12:C212)</f>
        <v>39.765674975124384</v>
      </c>
      <c r="D213">
        <f t="shared" si="4"/>
        <v>39.635527512437797</v>
      </c>
      <c r="E213">
        <f t="shared" si="4"/>
        <v>27.166740348258699</v>
      </c>
      <c r="F213">
        <f t="shared" si="4"/>
        <v>-1.1851200000000048</v>
      </c>
      <c r="G213">
        <f t="shared" si="4"/>
        <v>4.9701890547263691E-2</v>
      </c>
      <c r="H213">
        <f t="shared" si="4"/>
        <v>1.3821059203980102</v>
      </c>
      <c r="I213">
        <f t="shared" si="4"/>
        <v>1.4171017910447767</v>
      </c>
      <c r="J213">
        <f xml:space="preserve"> (0.234+0.235+0.236)/3</f>
        <v>0.23499999999999999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Plan1</vt:lpstr>
      <vt:lpstr>mAr_17,5</vt:lpstr>
      <vt:lpstr>mAr_22,5</vt:lpstr>
      <vt:lpstr>mAr_27,5</vt:lpstr>
      <vt:lpstr>mAr_32,5</vt:lpstr>
      <vt:lpstr>mAr_37,5</vt:lpstr>
      <vt:lpstr>mAr_42,5</vt:lpstr>
      <vt:lpstr>mAr_47,5</vt:lpstr>
      <vt:lpstr>mAr_52,5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CLIENTE</cp:lastModifiedBy>
  <dcterms:modified xsi:type="dcterms:W3CDTF">2024-10-11T19:46:39Z</dcterms:modified>
</cp:coreProperties>
</file>