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xr:revisionPtr revIDLastSave="0" documentId="13_ncr:1_{45C9AF74-DC40-46D7-BD86-1532DE979FD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arâmetros" sheetId="4" r:id="rId1"/>
    <sheet name="Modelo_1_Ø21,4mm" sheetId="3" r:id="rId2"/>
    <sheet name="Modelo_2_Ø28mm " sheetId="5" r:id="rId3"/>
    <sheet name="Trai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6" l="1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B48" i="5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<sst xmlns="http://schemas.openxmlformats.org/spreadsheetml/2006/main" count="120" uniqueCount="36">
  <si>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</si>
  <si>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</si>
  <si>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</si>
  <si>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</si>
  <si>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</si>
  <si>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</si>
  <si>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</si>
  <si>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</si>
  <si>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</si>
  <si>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</si>
  <si>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</si>
  <si>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</si>
  <si>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</si>
  <si>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</si>
  <si>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</si>
  <si>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</si>
  <si>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</si>
  <si>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</si>
  <si>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</si>
  <si>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</si>
  <si>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</si>
  <si>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</si>
  <si>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</si>
  <si>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</si>
  <si>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</si>
  <si>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</si>
  <si>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</si>
  <si>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</si>
  <si>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</si>
  <si>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</si>
  <si>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</si>
  <si>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</si>
  <si>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</si>
  <si>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A</t>
  </si>
  <si>
    <t>k1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</si>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</sst>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topLeftCell="A2" workbookViewId="0">
      <selection activeCell="B23" sqref="B23:E2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39" t="s">
        <v>21</v>
      </c>
      <c r="B1" s="39"/>
      <c r="C1" s="39"/>
      <c r="D1" s="39"/>
      <c r="E1" s="39"/>
      <c r="F1" s="10"/>
      <c r="G1" s="33" t="s">
        <v>10</v>
      </c>
      <c r="H1" s="34"/>
      <c r="I1" s="10"/>
    </row>
    <row r="2" spans="1:10" ht="24.95" customHeight="1" x14ac:dyDescent="0.25">
      <c r="A2" s="39"/>
      <c r="B2" s="39"/>
      <c r="C2" s="39"/>
      <c r="D2" s="39"/>
      <c r="E2" s="39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39"/>
      <c r="B3" s="39"/>
      <c r="C3" s="39"/>
      <c r="D3" s="39"/>
      <c r="E3" s="39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0" t="s">
        <v>20</v>
      </c>
      <c r="B5" s="41"/>
      <c r="C5" s="41"/>
      <c r="D5" s="41"/>
      <c r="E5" s="42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5">
        <f t="shared" ref="B11" si="1">120/1000</f>
        <v>0.12</v>
      </c>
      <c r="C11" s="35"/>
      <c r="D11" s="35"/>
      <c r="E11" s="36"/>
      <c r="F11" s="10"/>
      <c r="G11" s="10"/>
      <c r="H11" s="10"/>
      <c r="I11" s="10"/>
    </row>
    <row r="12" spans="1:10" ht="15.75" x14ac:dyDescent="0.25">
      <c r="A12" s="5" t="s">
        <v>11</v>
      </c>
      <c r="B12" s="35">
        <f>10.7/1000</f>
        <v>1.0699999999999999E-2</v>
      </c>
      <c r="C12" s="35"/>
      <c r="D12" s="35"/>
      <c r="E12" s="36"/>
      <c r="F12" s="10"/>
      <c r="G12" s="10"/>
      <c r="H12" s="10"/>
      <c r="I12" s="10"/>
    </row>
    <row r="13" spans="1:10" ht="16.5" thickBot="1" x14ac:dyDescent="0.3">
      <c r="A13" s="8" t="s">
        <v>12</v>
      </c>
      <c r="B13" s="37">
        <f>PI()*B12^2</f>
        <v>3.5968094290949535E-4</v>
      </c>
      <c r="C13" s="37"/>
      <c r="D13" s="37"/>
      <c r="E13" s="38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0" t="s">
        <v>19</v>
      </c>
      <c r="B15" s="41"/>
      <c r="C15" s="41"/>
      <c r="D15" s="41"/>
      <c r="E15" s="42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5">
        <f t="shared" ref="B21" si="4">120/1000</f>
        <v>0.12</v>
      </c>
      <c r="C21" s="35"/>
      <c r="D21" s="35"/>
      <c r="E21" s="36"/>
      <c r="F21" s="10"/>
      <c r="G21" s="10"/>
      <c r="H21" s="10"/>
      <c r="I21" s="10"/>
    </row>
    <row r="22" spans="1:9" ht="15.75" x14ac:dyDescent="0.25">
      <c r="A22" s="5" t="s">
        <v>11</v>
      </c>
      <c r="B22" s="35">
        <f>14/1000</f>
        <v>1.4E-2</v>
      </c>
      <c r="C22" s="35"/>
      <c r="D22" s="35"/>
      <c r="E22" s="36"/>
      <c r="F22" s="10"/>
      <c r="G22" s="10"/>
      <c r="H22" s="10"/>
      <c r="I22" s="10"/>
    </row>
    <row r="23" spans="1:9" ht="16.5" thickBot="1" x14ac:dyDescent="0.3">
      <c r="A23" s="8" t="s">
        <v>12</v>
      </c>
      <c r="B23" s="37">
        <f>PI()*B22^2</f>
        <v>6.1575216010359955E-4</v>
      </c>
      <c r="C23" s="37"/>
      <c r="D23" s="37"/>
      <c r="E23" s="38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opLeftCell="C12" zoomScale="85" zoomScaleNormal="85" workbookViewId="0">
      <selection activeCell="Z18" sqref="Z18:Z4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54" t="s">
        <v>23</v>
      </c>
      <c r="B1" s="55"/>
      <c r="C1" s="55"/>
      <c r="D1" s="55"/>
      <c r="E1" s="55"/>
      <c r="F1" s="55"/>
      <c r="G1" s="56"/>
      <c r="I1" s="54" t="s">
        <v>24</v>
      </c>
      <c r="J1" s="55"/>
      <c r="K1" s="55"/>
      <c r="L1" s="55"/>
      <c r="M1" s="55"/>
      <c r="N1" s="55"/>
      <c r="O1" s="56"/>
      <c r="Q1" s="54" t="s">
        <v>25</v>
      </c>
      <c r="R1" s="55"/>
      <c r="S1" s="55"/>
      <c r="T1" s="55"/>
      <c r="U1" s="55"/>
      <c r="V1" s="55"/>
      <c r="W1" s="56"/>
      <c r="Y1" s="54" t="s">
        <v>26</v>
      </c>
      <c r="Z1" s="55"/>
      <c r="AA1" s="55"/>
      <c r="AB1" s="55"/>
      <c r="AC1" s="55"/>
      <c r="AD1" s="55"/>
      <c r="AE1" s="56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57" t="s">
        <v>6</v>
      </c>
      <c r="B17" s="58"/>
      <c r="C17" s="58"/>
      <c r="D17" s="58"/>
      <c r="E17" s="58"/>
      <c r="F17" s="58"/>
      <c r="G17" s="59"/>
      <c r="I17" s="57" t="s">
        <v>6</v>
      </c>
      <c r="J17" s="58"/>
      <c r="K17" s="58"/>
      <c r="L17" s="58"/>
      <c r="M17" s="58"/>
      <c r="N17" s="58"/>
      <c r="O17" s="59"/>
      <c r="Q17" s="57" t="s">
        <v>6</v>
      </c>
      <c r="R17" s="58"/>
      <c r="S17" s="58"/>
      <c r="T17" s="58"/>
      <c r="U17" s="58"/>
      <c r="V17" s="58"/>
      <c r="W17" s="59"/>
      <c r="Y17" s="57" t="s">
        <v>6</v>
      </c>
      <c r="Z17" s="58"/>
      <c r="AA17" s="58"/>
      <c r="AB17" s="58"/>
      <c r="AC17" s="58"/>
      <c r="AD17" s="58"/>
      <c r="AE17" s="59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3" t="s">
        <v>27</v>
      </c>
      <c r="B48" s="51">
        <f>Parâmetros!$H$3 / F48</f>
        <v>2.7269148022420438E-8</v>
      </c>
      <c r="C48" s="51"/>
      <c r="D48" s="52"/>
      <c r="F48" s="43">
        <v>31308</v>
      </c>
      <c r="G48" s="44"/>
      <c r="I48" s="53" t="s">
        <v>27</v>
      </c>
      <c r="J48" s="51">
        <f>Parâmetros!$H$3 / N48</f>
        <v>5.4298956069830125E-8</v>
      </c>
      <c r="K48" s="51"/>
      <c r="L48" s="52"/>
      <c r="N48" s="43">
        <v>15723</v>
      </c>
      <c r="O48" s="44"/>
      <c r="Q48" s="53" t="s">
        <v>27</v>
      </c>
      <c r="R48" s="51">
        <f>Parâmetros!$H$3 / V48</f>
        <v>7.7754324798355109E-8</v>
      </c>
      <c r="S48" s="51"/>
      <c r="T48" s="52"/>
      <c r="V48" s="43">
        <v>10980</v>
      </c>
      <c r="W48" s="44"/>
      <c r="Y48" s="53" t="s">
        <v>27</v>
      </c>
      <c r="Z48" s="51">
        <f>Parâmetros!$H$3 / AD48</f>
        <v>9.8334771514160225E-8</v>
      </c>
      <c r="AA48" s="51"/>
      <c r="AB48" s="52"/>
      <c r="AD48" s="43">
        <v>8682</v>
      </c>
      <c r="AE48" s="44"/>
    </row>
    <row r="49" spans="1:31" ht="15.75" customHeight="1" thickBot="1" x14ac:dyDescent="0.3">
      <c r="A49" s="53"/>
      <c r="B49" s="51"/>
      <c r="C49" s="51"/>
      <c r="D49" s="52"/>
      <c r="F49" s="45"/>
      <c r="G49" s="46"/>
      <c r="I49" s="53"/>
      <c r="J49" s="51"/>
      <c r="K49" s="51"/>
      <c r="L49" s="52"/>
      <c r="N49" s="45"/>
      <c r="O49" s="46"/>
      <c r="Q49" s="53"/>
      <c r="R49" s="51"/>
      <c r="S49" s="51"/>
      <c r="T49" s="52"/>
      <c r="V49" s="45"/>
      <c r="W49" s="46"/>
      <c r="Y49" s="53"/>
      <c r="Z49" s="51"/>
      <c r="AA49" s="51"/>
      <c r="AB49" s="52"/>
      <c r="AD49" s="45"/>
      <c r="AE49" s="46"/>
    </row>
    <row r="50" spans="1:31" ht="15" customHeight="1" thickBot="1" x14ac:dyDescent="0.3">
      <c r="A50" s="53" t="s">
        <v>28</v>
      </c>
      <c r="B50" s="51">
        <f>Parâmetros!$G$3 / F50</f>
        <v>8.3693236613694502E-3</v>
      </c>
      <c r="C50" s="51"/>
      <c r="D50" s="52"/>
      <c r="F50" s="47">
        <v>119245</v>
      </c>
      <c r="G50" s="48"/>
      <c r="I50" s="53" t="s">
        <v>28</v>
      </c>
      <c r="J50" s="51">
        <f>Parâmetros!$G$3 / N50</f>
        <v>1.2233390536896298E-2</v>
      </c>
      <c r="K50" s="51"/>
      <c r="L50" s="52"/>
      <c r="N50" s="47">
        <v>81580</v>
      </c>
      <c r="O50" s="48"/>
      <c r="Q50" s="53" t="s">
        <v>28</v>
      </c>
      <c r="R50" s="51">
        <f>Parâmetros!$G$3 / V50</f>
        <v>1.4981385853248468E-2</v>
      </c>
      <c r="S50" s="51"/>
      <c r="T50" s="52"/>
      <c r="V50" s="47">
        <v>66616</v>
      </c>
      <c r="W50" s="48"/>
      <c r="Y50" s="53" t="s">
        <v>28</v>
      </c>
      <c r="Z50" s="51">
        <f>Parâmetros!$G$3 / AD50</f>
        <v>1.6753399362095016E-2</v>
      </c>
      <c r="AA50" s="51"/>
      <c r="AB50" s="52"/>
      <c r="AD50" s="47">
        <v>59570</v>
      </c>
      <c r="AE50" s="48"/>
    </row>
    <row r="51" spans="1:31" ht="15.75" customHeight="1" thickBot="1" x14ac:dyDescent="0.3">
      <c r="A51" s="53"/>
      <c r="B51" s="51"/>
      <c r="C51" s="51"/>
      <c r="D51" s="52"/>
      <c r="F51" s="49"/>
      <c r="G51" s="50"/>
      <c r="I51" s="53"/>
      <c r="J51" s="51"/>
      <c r="K51" s="51"/>
      <c r="L51" s="52"/>
      <c r="N51" s="49"/>
      <c r="O51" s="50"/>
      <c r="Q51" s="53"/>
      <c r="R51" s="51"/>
      <c r="S51" s="51"/>
      <c r="T51" s="52"/>
      <c r="V51" s="49"/>
      <c r="W51" s="50"/>
      <c r="Y51" s="53"/>
      <c r="Z51" s="51"/>
      <c r="AA51" s="51"/>
      <c r="AB51" s="52"/>
      <c r="AD51" s="49"/>
      <c r="AE51" s="50"/>
    </row>
    <row r="52" spans="1:31" ht="25.5" x14ac:dyDescent="0.25">
      <c r="N52" s="32"/>
      <c r="O52" s="32"/>
    </row>
  </sheetData>
  <mergeCells count="32">
    <mergeCell ref="Q1:W1"/>
    <mergeCell ref="A1:G1"/>
    <mergeCell ref="I1:O1"/>
    <mergeCell ref="Y1:AE1"/>
    <mergeCell ref="Q17:W17"/>
    <mergeCell ref="A17:G17"/>
    <mergeCell ref="I17:O17"/>
    <mergeCell ref="Y17:AE17"/>
    <mergeCell ref="J48:L49"/>
    <mergeCell ref="I50:I51"/>
    <mergeCell ref="J50:L51"/>
    <mergeCell ref="Q48:Q49"/>
    <mergeCell ref="A48:A49"/>
    <mergeCell ref="A50:A51"/>
    <mergeCell ref="B48:D49"/>
    <mergeCell ref="B50:D51"/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topLeftCell="A9" zoomScale="85" zoomScaleNormal="85" workbookViewId="0">
      <selection activeCell="AA37" sqref="AA3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54" t="s">
        <v>23</v>
      </c>
      <c r="B1" s="55"/>
      <c r="C1" s="55"/>
      <c r="D1" s="55"/>
      <c r="E1" s="55"/>
      <c r="F1" s="55"/>
      <c r="G1" s="56"/>
      <c r="I1" s="54" t="s">
        <v>24</v>
      </c>
      <c r="J1" s="55"/>
      <c r="K1" s="55"/>
      <c r="L1" s="55"/>
      <c r="M1" s="55"/>
      <c r="N1" s="55"/>
      <c r="O1" s="56"/>
      <c r="Q1" s="54" t="s">
        <v>25</v>
      </c>
      <c r="R1" s="55"/>
      <c r="S1" s="55"/>
      <c r="T1" s="55"/>
      <c r="U1" s="55"/>
      <c r="V1" s="55"/>
      <c r="W1" s="56"/>
      <c r="Y1" s="54" t="s">
        <v>26</v>
      </c>
      <c r="Z1" s="55"/>
      <c r="AA1" s="55"/>
      <c r="AB1" s="55"/>
      <c r="AC1" s="55"/>
      <c r="AD1" s="55"/>
      <c r="AE1" s="55"/>
      <c r="AF1" s="56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57" t="s">
        <v>6</v>
      </c>
      <c r="B17" s="58"/>
      <c r="C17" s="58"/>
      <c r="D17" s="58"/>
      <c r="E17" s="58"/>
      <c r="F17" s="58"/>
      <c r="G17" s="59"/>
      <c r="I17" s="57" t="s">
        <v>6</v>
      </c>
      <c r="J17" s="58"/>
      <c r="K17" s="58"/>
      <c r="L17" s="58"/>
      <c r="M17" s="58"/>
      <c r="N17" s="58"/>
      <c r="O17" s="59"/>
      <c r="Q17" s="57" t="s">
        <v>6</v>
      </c>
      <c r="R17" s="58"/>
      <c r="S17" s="58"/>
      <c r="T17" s="58"/>
      <c r="U17" s="58"/>
      <c r="V17" s="58"/>
      <c r="W17" s="59"/>
      <c r="Y17" s="57" t="s">
        <v>6</v>
      </c>
      <c r="Z17" s="58"/>
      <c r="AA17" s="58"/>
      <c r="AB17" s="58"/>
      <c r="AC17" s="58"/>
      <c r="AD17" s="58"/>
      <c r="AE17" s="58"/>
      <c r="AF17" s="59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3" t="s">
        <v>27</v>
      </c>
      <c r="B46" s="51">
        <f>Parâmetros!$H$3 / F46</f>
        <v>3.9761660167474977E-9</v>
      </c>
      <c r="C46" s="51"/>
      <c r="D46" s="52"/>
      <c r="F46" s="43">
        <v>214715</v>
      </c>
      <c r="G46" s="44"/>
      <c r="I46" s="53" t="s">
        <v>27</v>
      </c>
      <c r="J46" s="51">
        <f>Parâmetros!$H$3 / N46</f>
        <v>5.8778261062867577E-9</v>
      </c>
      <c r="K46" s="51"/>
      <c r="L46" s="52"/>
      <c r="N46" s="43">
        <v>145248</v>
      </c>
      <c r="O46" s="44"/>
      <c r="Q46" s="53" t="s">
        <v>27</v>
      </c>
      <c r="R46" s="51">
        <f>Parâmetros!$H$3 / V46</f>
        <v>8.6965721328913011E-9</v>
      </c>
      <c r="S46" s="51"/>
      <c r="T46" s="52"/>
      <c r="V46" s="43">
        <v>98170</v>
      </c>
      <c r="W46" s="44"/>
      <c r="Y46" s="53" t="s">
        <v>27</v>
      </c>
      <c r="Z46" s="51">
        <f>Parâmetros!$H$3 / AE46</f>
        <v>1.4028434820170546E-8</v>
      </c>
      <c r="AA46" s="51"/>
      <c r="AB46" s="52"/>
      <c r="AE46" s="43">
        <v>60858</v>
      </c>
      <c r="AF46" s="44"/>
    </row>
    <row r="47" spans="1:32" ht="15.75" customHeight="1" thickBot="1" x14ac:dyDescent="0.3">
      <c r="A47" s="53"/>
      <c r="B47" s="51"/>
      <c r="C47" s="51"/>
      <c r="D47" s="52"/>
      <c r="F47" s="45"/>
      <c r="G47" s="46"/>
      <c r="I47" s="53"/>
      <c r="J47" s="51"/>
      <c r="K47" s="51"/>
      <c r="L47" s="52"/>
      <c r="N47" s="45"/>
      <c r="O47" s="46"/>
      <c r="Q47" s="53"/>
      <c r="R47" s="51"/>
      <c r="S47" s="51"/>
      <c r="T47" s="52"/>
      <c r="V47" s="45"/>
      <c r="W47" s="46"/>
      <c r="Y47" s="53"/>
      <c r="Z47" s="51"/>
      <c r="AA47" s="51"/>
      <c r="AB47" s="52"/>
      <c r="AE47" s="45"/>
      <c r="AF47" s="46"/>
    </row>
    <row r="48" spans="1:32" ht="15.75" customHeight="1" thickBot="1" x14ac:dyDescent="0.3">
      <c r="A48" s="53" t="s">
        <v>28</v>
      </c>
      <c r="B48" s="60">
        <f>Parâmetros!$G$3 / F48</f>
        <v>2.6111095122353244E-3</v>
      </c>
      <c r="C48" s="60"/>
      <c r="D48" s="61"/>
      <c r="F48" s="47">
        <v>382213</v>
      </c>
      <c r="G48" s="48"/>
      <c r="I48" s="53" t="s">
        <v>28</v>
      </c>
      <c r="J48" s="60">
        <f>Parâmetros!$G$3 / N48</f>
        <v>4.0999096212307948E-3</v>
      </c>
      <c r="K48" s="60"/>
      <c r="L48" s="61"/>
      <c r="N48" s="47">
        <v>243420</v>
      </c>
      <c r="O48" s="48"/>
      <c r="Q48" s="53" t="s">
        <v>28</v>
      </c>
      <c r="R48" s="60">
        <f>Parâmetros!$G$3 / V48</f>
        <v>5.0489975362106214E-3</v>
      </c>
      <c r="S48" s="60"/>
      <c r="T48" s="61"/>
      <c r="V48" s="47">
        <v>197663</v>
      </c>
      <c r="W48" s="48"/>
      <c r="Y48" s="53" t="s">
        <v>28</v>
      </c>
      <c r="Z48" s="51">
        <f>Parâmetros!$G$3 / AE48</f>
        <v>6.102482573070808E-3</v>
      </c>
      <c r="AA48" s="51"/>
      <c r="AB48" s="52"/>
      <c r="AE48" s="47">
        <v>163540</v>
      </c>
      <c r="AF48" s="48"/>
    </row>
    <row r="49" spans="1:32" ht="15.75" customHeight="1" thickBot="1" x14ac:dyDescent="0.3">
      <c r="A49" s="53"/>
      <c r="B49" s="62"/>
      <c r="C49" s="62"/>
      <c r="D49" s="63"/>
      <c r="F49" s="49"/>
      <c r="G49" s="50"/>
      <c r="I49" s="53"/>
      <c r="J49" s="62"/>
      <c r="K49" s="62"/>
      <c r="L49" s="63"/>
      <c r="N49" s="49"/>
      <c r="O49" s="50"/>
      <c r="Q49" s="53"/>
      <c r="R49" s="62"/>
      <c r="S49" s="62"/>
      <c r="T49" s="63"/>
      <c r="V49" s="49"/>
      <c r="W49" s="50"/>
      <c r="Y49" s="53"/>
      <c r="Z49" s="51"/>
      <c r="AA49" s="51"/>
      <c r="AB49" s="52"/>
      <c r="AE49" s="49"/>
      <c r="AF49" s="50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A1:G1"/>
    <mergeCell ref="I1:O1"/>
    <mergeCell ref="Q1:W1"/>
    <mergeCell ref="Y1:AF1"/>
    <mergeCell ref="Y17:AF17"/>
    <mergeCell ref="Q17:W17"/>
    <mergeCell ref="I17:O17"/>
    <mergeCell ref="A17:G17"/>
    <mergeCell ref="A46:A47"/>
    <mergeCell ref="B46:D47"/>
    <mergeCell ref="A48:A49"/>
    <mergeCell ref="B48:D49"/>
    <mergeCell ref="I46:I47"/>
    <mergeCell ref="F46:G47"/>
    <mergeCell ref="F48:G49"/>
    <mergeCell ref="I48:I49"/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F233"/>
  <sheetViews>
    <sheetView tabSelected="1" topLeftCell="A209" workbookViewId="0">
      <selection activeCell="F206" sqref="F206:F233"/>
    </sheetView>
  </sheetViews>
  <sheetFormatPr defaultRowHeight="15" x14ac:dyDescent="0.25"/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1984.30015</v>
      </c>
      <c r="B2">
        <v>1.0020040080160322E-5</v>
      </c>
      <c r="C2">
        <v>0.33260000000000001</v>
      </c>
      <c r="D2" s="64">
        <f>Parâmetros!$B$13</f>
        <v>3.5968094290949535E-4</v>
      </c>
      <c r="E2" s="64">
        <v>2.73E-8</v>
      </c>
      <c r="F2" s="64">
        <v>8.3700000000000007E-3</v>
      </c>
    </row>
    <row r="3" spans="1:6" x14ac:dyDescent="0.25">
      <c r="A3">
        <v>6260.6761999999999</v>
      </c>
      <c r="B3">
        <v>2.0040080160320643E-5</v>
      </c>
      <c r="C3">
        <v>0.33260000000000001</v>
      </c>
      <c r="D3" s="64">
        <f>Parâmetros!$B$13</f>
        <v>3.5968094290949535E-4</v>
      </c>
      <c r="E3" s="64">
        <v>2.73E-8</v>
      </c>
      <c r="F3" s="64">
        <v>8.3700000000000007E-3</v>
      </c>
    </row>
    <row r="4" spans="1:6" x14ac:dyDescent="0.25">
      <c r="A4">
        <v>12544.536041666668</v>
      </c>
      <c r="B4">
        <v>3.006012024048096E-5</v>
      </c>
      <c r="C4">
        <v>0.33260000000000001</v>
      </c>
      <c r="D4" s="64">
        <f>Parâmetros!$B$13</f>
        <v>3.5968094290949535E-4</v>
      </c>
      <c r="E4" s="64">
        <v>2.73E-8</v>
      </c>
      <c r="F4" s="64">
        <v>8.3700000000000007E-3</v>
      </c>
    </row>
    <row r="5" spans="1:6" x14ac:dyDescent="0.25">
      <c r="A5">
        <v>20745.363700000002</v>
      </c>
      <c r="B5">
        <v>4.0080160320641287E-5</v>
      </c>
      <c r="C5">
        <v>0.33260000000000001</v>
      </c>
      <c r="D5" s="64">
        <f>Parâmetros!$B$13</f>
        <v>3.5968094290949535E-4</v>
      </c>
      <c r="E5" s="64">
        <v>2.73E-8</v>
      </c>
      <c r="F5" s="64">
        <v>8.3700000000000007E-3</v>
      </c>
    </row>
    <row r="6" spans="1:6" x14ac:dyDescent="0.25">
      <c r="A6">
        <v>30812.633166666667</v>
      </c>
      <c r="B6">
        <v>5.0100200400801603E-5</v>
      </c>
      <c r="C6">
        <v>0.33260000000000001</v>
      </c>
      <c r="D6" s="64">
        <f>Parâmetros!$B$13</f>
        <v>3.5968094290949535E-4</v>
      </c>
      <c r="E6" s="64">
        <v>2.73E-8</v>
      </c>
      <c r="F6" s="64">
        <v>8.3700000000000007E-3</v>
      </c>
    </row>
    <row r="7" spans="1:6" x14ac:dyDescent="0.25">
      <c r="A7">
        <v>42709.957158333331</v>
      </c>
      <c r="B7">
        <v>6.012024048096192E-5</v>
      </c>
      <c r="C7">
        <v>0.33260000000000001</v>
      </c>
      <c r="D7" s="64">
        <f>Parâmetros!$B$13</f>
        <v>3.5968094290949535E-4</v>
      </c>
      <c r="E7" s="64">
        <v>2.73E-8</v>
      </c>
      <c r="F7" s="64">
        <v>8.3700000000000007E-3</v>
      </c>
    </row>
    <row r="8" spans="1:6" x14ac:dyDescent="0.25">
      <c r="A8">
        <v>56408.862758333344</v>
      </c>
      <c r="B8">
        <v>7.0140280561122257E-5</v>
      </c>
      <c r="C8">
        <v>0.33260000000000001</v>
      </c>
      <c r="D8" s="64">
        <f>Parâmetros!$B$13</f>
        <v>3.5968094290949535E-4</v>
      </c>
      <c r="E8" s="64">
        <v>2.73E-8</v>
      </c>
      <c r="F8" s="64">
        <v>8.3700000000000007E-3</v>
      </c>
    </row>
    <row r="9" spans="1:6" x14ac:dyDescent="0.25">
      <c r="A9">
        <v>71884.659233333354</v>
      </c>
      <c r="B9">
        <v>8.0160320641282573E-5</v>
      </c>
      <c r="C9">
        <v>0.33260000000000001</v>
      </c>
      <c r="D9" s="64">
        <f>Parâmetros!$B$13</f>
        <v>3.5968094290949535E-4</v>
      </c>
      <c r="E9" s="64">
        <v>2.73E-8</v>
      </c>
      <c r="F9" s="64">
        <v>8.3700000000000007E-3</v>
      </c>
    </row>
    <row r="10" spans="1:6" x14ac:dyDescent="0.25">
      <c r="A10">
        <v>89116.886725000004</v>
      </c>
      <c r="B10">
        <v>9.0180360721442876E-5</v>
      </c>
      <c r="C10">
        <v>0.33260000000000001</v>
      </c>
      <c r="D10" s="64">
        <f>Parâmetros!$B$13</f>
        <v>3.5968094290949535E-4</v>
      </c>
      <c r="E10" s="64">
        <v>2.73E-8</v>
      </c>
      <c r="F10" s="64">
        <v>8.3700000000000007E-3</v>
      </c>
    </row>
    <row r="11" spans="1:6" x14ac:dyDescent="0.25">
      <c r="A11">
        <v>108087.39842499999</v>
      </c>
      <c r="B11">
        <v>1.0020040080160321E-4</v>
      </c>
      <c r="C11">
        <v>0.33260000000000001</v>
      </c>
      <c r="D11" s="64">
        <f>Parâmetros!$B$13</f>
        <v>3.5968094290949535E-4</v>
      </c>
      <c r="E11" s="64">
        <v>2.73E-8</v>
      </c>
      <c r="F11" s="64">
        <v>8.3700000000000007E-3</v>
      </c>
    </row>
    <row r="12" spans="1:6" x14ac:dyDescent="0.25">
      <c r="A12">
        <v>128778.08180000001</v>
      </c>
      <c r="B12">
        <v>1.1022044088176352E-4</v>
      </c>
      <c r="C12">
        <v>0.33260000000000001</v>
      </c>
      <c r="D12" s="64">
        <f>Parâmetros!$B$13</f>
        <v>3.5968094290949535E-4</v>
      </c>
      <c r="E12" s="64">
        <v>2.73E-8</v>
      </c>
      <c r="F12" s="64">
        <v>8.3700000000000007E-3</v>
      </c>
    </row>
    <row r="13" spans="1:6" x14ac:dyDescent="0.25">
      <c r="A13">
        <v>151171.37594166669</v>
      </c>
      <c r="B13">
        <v>1.2024048096192384E-4</v>
      </c>
      <c r="C13">
        <v>0.33260000000000001</v>
      </c>
      <c r="D13" s="64">
        <f>Parâmetros!$B$13</f>
        <v>3.5968094290949535E-4</v>
      </c>
      <c r="E13" s="64">
        <v>2.73E-8</v>
      </c>
      <c r="F13" s="64">
        <v>8.3700000000000007E-3</v>
      </c>
    </row>
    <row r="14" spans="1:6" x14ac:dyDescent="0.25">
      <c r="A14">
        <v>175249.33963333338</v>
      </c>
      <c r="B14">
        <v>1.3026052104208417E-4</v>
      </c>
      <c r="C14">
        <v>0.33260000000000001</v>
      </c>
      <c r="D14" s="64">
        <f>Parâmetros!$B$13</f>
        <v>3.5968094290949535E-4</v>
      </c>
      <c r="E14" s="64">
        <v>2.73E-8</v>
      </c>
      <c r="F14" s="64">
        <v>8.3700000000000007E-3</v>
      </c>
    </row>
    <row r="15" spans="1:6" x14ac:dyDescent="0.25">
      <c r="A15">
        <v>200991.95455833332</v>
      </c>
      <c r="B15">
        <v>1.4028056112224451E-4</v>
      </c>
      <c r="C15">
        <v>0.33260000000000001</v>
      </c>
      <c r="D15" s="64">
        <f>Parâmetros!$B$13</f>
        <v>3.5968094290949535E-4</v>
      </c>
      <c r="E15" s="64">
        <v>2.73E-8</v>
      </c>
      <c r="F15" s="64">
        <v>8.3700000000000007E-3</v>
      </c>
    </row>
    <row r="16" spans="1:6" x14ac:dyDescent="0.25">
      <c r="A16">
        <v>228381.61929166666</v>
      </c>
      <c r="B16">
        <v>1.503006012024048E-4</v>
      </c>
      <c r="C16">
        <v>0.33260000000000001</v>
      </c>
      <c r="D16" s="64">
        <f>Parâmetros!$B$13</f>
        <v>3.5968094290949535E-4</v>
      </c>
      <c r="E16" s="64">
        <v>2.73E-8</v>
      </c>
      <c r="F16" s="64">
        <v>8.3700000000000007E-3</v>
      </c>
    </row>
    <row r="17" spans="1:6" x14ac:dyDescent="0.25">
      <c r="A17">
        <v>257402.63368333335</v>
      </c>
      <c r="B17">
        <v>1.6032064128256515E-4</v>
      </c>
      <c r="C17">
        <v>0.33260000000000001</v>
      </c>
      <c r="D17" s="64">
        <f>Parâmetros!$B$13</f>
        <v>3.5968094290949535E-4</v>
      </c>
      <c r="E17" s="64">
        <v>2.73E-8</v>
      </c>
      <c r="F17" s="64">
        <v>8.3700000000000007E-3</v>
      </c>
    </row>
    <row r="18" spans="1:6" x14ac:dyDescent="0.25">
      <c r="A18">
        <v>288039.42388333339</v>
      </c>
      <c r="B18">
        <v>1.7034068136272546E-4</v>
      </c>
      <c r="C18">
        <v>0.33260000000000001</v>
      </c>
      <c r="D18" s="64">
        <f>Parâmetros!$B$13</f>
        <v>3.5968094290949535E-4</v>
      </c>
      <c r="E18" s="64">
        <v>2.73E-8</v>
      </c>
      <c r="F18" s="64">
        <v>8.3700000000000007E-3</v>
      </c>
    </row>
    <row r="19" spans="1:6" x14ac:dyDescent="0.25">
      <c r="A19">
        <v>320276.39294166671</v>
      </c>
      <c r="B19">
        <v>1.8036072144288575E-4</v>
      </c>
      <c r="C19">
        <v>0.33260000000000001</v>
      </c>
      <c r="D19" s="64">
        <f>Parâmetros!$B$13</f>
        <v>3.5968094290949535E-4</v>
      </c>
      <c r="E19" s="64">
        <v>2.73E-8</v>
      </c>
      <c r="F19" s="64">
        <v>8.3700000000000007E-3</v>
      </c>
    </row>
    <row r="20" spans="1:6" x14ac:dyDescent="0.25">
      <c r="A20">
        <v>354098.83654166671</v>
      </c>
      <c r="B20">
        <v>1.903807615230461E-4</v>
      </c>
      <c r="C20">
        <v>0.33260000000000001</v>
      </c>
      <c r="D20" s="64">
        <f>Parâmetros!$B$13</f>
        <v>3.5968094290949535E-4</v>
      </c>
      <c r="E20" s="64">
        <v>2.73E-8</v>
      </c>
      <c r="F20" s="64">
        <v>8.3700000000000007E-3</v>
      </c>
    </row>
    <row r="21" spans="1:6" x14ac:dyDescent="0.25">
      <c r="A21">
        <v>389490.67455</v>
      </c>
      <c r="B21">
        <v>2.0040080160320641E-4</v>
      </c>
      <c r="C21">
        <v>0.33260000000000001</v>
      </c>
      <c r="D21" s="64">
        <f>Parâmetros!$B$13</f>
        <v>3.5968094290949535E-4</v>
      </c>
      <c r="E21" s="64">
        <v>2.73E-8</v>
      </c>
      <c r="F21" s="64">
        <v>8.3700000000000007E-3</v>
      </c>
    </row>
    <row r="22" spans="1:6" x14ac:dyDescent="0.25">
      <c r="A22">
        <v>426443.1654916667</v>
      </c>
      <c r="B22">
        <v>2.1042084168336673E-4</v>
      </c>
      <c r="C22">
        <v>0.33260000000000001</v>
      </c>
      <c r="D22" s="64">
        <f>Parâmetros!$B$13</f>
        <v>3.5968094290949535E-4</v>
      </c>
      <c r="E22" s="64">
        <v>2.73E-8</v>
      </c>
      <c r="F22" s="64">
        <v>8.3700000000000007E-3</v>
      </c>
    </row>
    <row r="23" spans="1:6" x14ac:dyDescent="0.25">
      <c r="A23">
        <v>464944.02697499999</v>
      </c>
      <c r="B23">
        <v>2.2044088176352705E-4</v>
      </c>
      <c r="C23">
        <v>0.33260000000000001</v>
      </c>
      <c r="D23" s="64">
        <f>Parâmetros!$B$13</f>
        <v>3.5968094290949535E-4</v>
      </c>
      <c r="E23" s="64">
        <v>2.73E-8</v>
      </c>
      <c r="F23" s="64">
        <v>8.3700000000000007E-3</v>
      </c>
    </row>
    <row r="24" spans="1:6" x14ac:dyDescent="0.25">
      <c r="A24">
        <v>504979.74255000002</v>
      </c>
      <c r="B24">
        <v>2.3046092184368739E-4</v>
      </c>
      <c r="C24">
        <v>0.33260000000000001</v>
      </c>
      <c r="D24" s="64">
        <f>Parâmetros!$B$13</f>
        <v>3.5968094290949535E-4</v>
      </c>
      <c r="E24" s="64">
        <v>2.73E-8</v>
      </c>
      <c r="F24" s="64">
        <v>8.3700000000000007E-3</v>
      </c>
    </row>
    <row r="25" spans="1:6" x14ac:dyDescent="0.25">
      <c r="A25">
        <v>546538.74202500016</v>
      </c>
      <c r="B25">
        <v>2.4048096192384768E-4</v>
      </c>
      <c r="C25">
        <v>0.33260000000000001</v>
      </c>
      <c r="D25" s="64">
        <f>Parâmetros!$B$13</f>
        <v>3.5968094290949535E-4</v>
      </c>
      <c r="E25" s="64">
        <v>2.73E-8</v>
      </c>
      <c r="F25" s="64">
        <v>8.3700000000000007E-3</v>
      </c>
    </row>
    <row r="26" spans="1:6" x14ac:dyDescent="0.25">
      <c r="A26">
        <v>589611.87465000001</v>
      </c>
      <c r="B26">
        <v>2.50501002004008E-4</v>
      </c>
      <c r="C26">
        <v>0.33260000000000001</v>
      </c>
      <c r="D26" s="64">
        <f>Parâmetros!$B$13</f>
        <v>3.5968094290949535E-4</v>
      </c>
      <c r="E26" s="64">
        <v>2.73E-8</v>
      </c>
      <c r="F26" s="64">
        <v>8.3700000000000007E-3</v>
      </c>
    </row>
    <row r="27" spans="1:6" x14ac:dyDescent="0.25">
      <c r="A27">
        <v>634185.72375833336</v>
      </c>
      <c r="B27">
        <v>2.6052104208416834E-4</v>
      </c>
      <c r="C27">
        <v>0.33260000000000001</v>
      </c>
      <c r="D27" s="64">
        <f>Parâmetros!$B$13</f>
        <v>3.5968094290949535E-4</v>
      </c>
      <c r="E27" s="64">
        <v>2.73E-8</v>
      </c>
      <c r="F27" s="64">
        <v>8.3700000000000007E-3</v>
      </c>
    </row>
    <row r="28" spans="1:6" x14ac:dyDescent="0.25">
      <c r="A28">
        <v>680249.53991666669</v>
      </c>
      <c r="B28">
        <v>2.7054108216432868E-4</v>
      </c>
      <c r="C28">
        <v>0.33260000000000001</v>
      </c>
      <c r="D28" s="64">
        <f>Parâmetros!$B$13</f>
        <v>3.5968094290949535E-4</v>
      </c>
      <c r="E28" s="64">
        <v>2.73E-8</v>
      </c>
      <c r="F28" s="64">
        <v>8.3700000000000007E-3</v>
      </c>
    </row>
    <row r="29" spans="1:6" x14ac:dyDescent="0.25">
      <c r="A29">
        <v>727795.09903333336</v>
      </c>
      <c r="B29">
        <v>2.8056112224448903E-4</v>
      </c>
      <c r="C29">
        <v>0.33260000000000001</v>
      </c>
      <c r="D29" s="64">
        <f>Parâmetros!$B$13</f>
        <v>3.5968094290949535E-4</v>
      </c>
      <c r="E29" s="64">
        <v>2.73E-8</v>
      </c>
      <c r="F29" s="64">
        <v>8.3700000000000007E-3</v>
      </c>
    </row>
    <row r="30" spans="1:6" x14ac:dyDescent="0.25">
      <c r="A30">
        <v>776808.20810000005</v>
      </c>
      <c r="B30">
        <v>2.9058116232464926E-4</v>
      </c>
      <c r="C30">
        <v>0.33260000000000001</v>
      </c>
      <c r="D30" s="64">
        <f>Parâmetros!$B$13</f>
        <v>3.5968094290949535E-4</v>
      </c>
      <c r="E30" s="64">
        <v>2.73E-8</v>
      </c>
      <c r="F30" s="64">
        <v>8.3700000000000007E-3</v>
      </c>
    </row>
    <row r="31" spans="1:6" x14ac:dyDescent="0.25">
      <c r="A31">
        <v>827285.66457500006</v>
      </c>
      <c r="B31">
        <v>3.0060120240480961E-4</v>
      </c>
      <c r="C31">
        <v>0.33260000000000001</v>
      </c>
      <c r="D31" s="64">
        <f>Parâmetros!$B$13</f>
        <v>3.5968094290949535E-4</v>
      </c>
      <c r="E31" s="64">
        <v>2.73E-8</v>
      </c>
      <c r="F31" s="64">
        <v>8.3700000000000007E-3</v>
      </c>
    </row>
    <row r="32" spans="1:6" x14ac:dyDescent="0.25">
      <c r="A32">
        <v>951.50070833333336</v>
      </c>
      <c r="B32">
        <v>1.0020040080160322E-5</v>
      </c>
      <c r="C32">
        <v>0.3745</v>
      </c>
      <c r="D32" s="64">
        <f>Parâmetros!$B$13</f>
        <v>3.5968094290949535E-4</v>
      </c>
      <c r="E32" s="64">
        <v>5.4300000000000003E-8</v>
      </c>
      <c r="F32" s="64">
        <v>1.2200000000000001E-2</v>
      </c>
    </row>
    <row r="33" spans="1:6" x14ac:dyDescent="0.25">
      <c r="A33">
        <v>3058.2860500000002</v>
      </c>
      <c r="B33">
        <v>2.0040080160320643E-5</v>
      </c>
      <c r="C33">
        <v>0.3745</v>
      </c>
      <c r="D33" s="64">
        <f>Parâmetros!$B$13</f>
        <v>3.5968094290949535E-4</v>
      </c>
      <c r="E33" s="64">
        <v>5.4300000000000003E-8</v>
      </c>
      <c r="F33" s="64">
        <v>1.2200000000000001E-2</v>
      </c>
    </row>
    <row r="34" spans="1:6" x14ac:dyDescent="0.25">
      <c r="A34">
        <v>6222.6603750000004</v>
      </c>
      <c r="B34">
        <v>3.006012024048096E-5</v>
      </c>
      <c r="C34">
        <v>0.3745</v>
      </c>
      <c r="D34" s="64">
        <f>Parâmetros!$B$13</f>
        <v>3.5968094290949535E-4</v>
      </c>
      <c r="E34" s="64">
        <v>5.4300000000000003E-8</v>
      </c>
      <c r="F34" s="64">
        <v>1.2200000000000001E-2</v>
      </c>
    </row>
    <row r="35" spans="1:6" x14ac:dyDescent="0.25">
      <c r="A35">
        <v>10406.65445</v>
      </c>
      <c r="B35">
        <v>4.0080160320641287E-5</v>
      </c>
      <c r="C35">
        <v>0.3745</v>
      </c>
      <c r="D35" s="64">
        <f>Parâmetros!$B$13</f>
        <v>3.5968094290949535E-4</v>
      </c>
      <c r="E35" s="64">
        <v>5.4300000000000003E-8</v>
      </c>
      <c r="F35" s="64">
        <v>1.2200000000000001E-2</v>
      </c>
    </row>
    <row r="36" spans="1:6" x14ac:dyDescent="0.25">
      <c r="A36">
        <v>15589.415683333335</v>
      </c>
      <c r="B36">
        <v>5.0100200400801603E-5</v>
      </c>
      <c r="C36">
        <v>0.3745</v>
      </c>
      <c r="D36" s="64">
        <f>Parâmetros!$B$13</f>
        <v>3.5968094290949535E-4</v>
      </c>
      <c r="E36" s="64">
        <v>5.4300000000000003E-8</v>
      </c>
      <c r="F36" s="64">
        <v>1.2200000000000001E-2</v>
      </c>
    </row>
    <row r="37" spans="1:6" x14ac:dyDescent="0.25">
      <c r="A37">
        <v>21754.013775000003</v>
      </c>
      <c r="B37">
        <v>6.012024048096192E-5</v>
      </c>
      <c r="C37">
        <v>0.3745</v>
      </c>
      <c r="D37" s="64">
        <f>Parâmetros!$B$13</f>
        <v>3.5968094290949535E-4</v>
      </c>
      <c r="E37" s="64">
        <v>5.4300000000000003E-8</v>
      </c>
      <c r="F37" s="64">
        <v>1.2200000000000001E-2</v>
      </c>
    </row>
    <row r="38" spans="1:6" x14ac:dyDescent="0.25">
      <c r="A38">
        <v>28886.681966666667</v>
      </c>
      <c r="B38">
        <v>7.0140280561122257E-5</v>
      </c>
      <c r="C38">
        <v>0.3745</v>
      </c>
      <c r="D38" s="64">
        <f>Parâmetros!$B$13</f>
        <v>3.5968094290949535E-4</v>
      </c>
      <c r="E38" s="64">
        <v>5.4300000000000003E-8</v>
      </c>
      <c r="F38" s="64">
        <v>1.2200000000000001E-2</v>
      </c>
    </row>
    <row r="39" spans="1:6" x14ac:dyDescent="0.25">
      <c r="A39">
        <v>36975.505591666668</v>
      </c>
      <c r="B39">
        <v>8.0160320641282573E-5</v>
      </c>
      <c r="C39">
        <v>0.3745</v>
      </c>
      <c r="D39" s="64">
        <f>Parâmetros!$B$13</f>
        <v>3.5968094290949535E-4</v>
      </c>
      <c r="E39" s="64">
        <v>5.4300000000000003E-8</v>
      </c>
      <c r="F39" s="64">
        <v>1.2200000000000001E-2</v>
      </c>
    </row>
    <row r="40" spans="1:6" x14ac:dyDescent="0.25">
      <c r="A40">
        <v>46008.764925000003</v>
      </c>
      <c r="B40">
        <v>9.0180360721442876E-5</v>
      </c>
      <c r="C40">
        <v>0.3745</v>
      </c>
      <c r="D40" s="64">
        <f>Parâmetros!$B$13</f>
        <v>3.5968094290949535E-4</v>
      </c>
      <c r="E40" s="64">
        <v>5.4300000000000003E-8</v>
      </c>
      <c r="F40" s="64">
        <v>1.2200000000000001E-2</v>
      </c>
    </row>
    <row r="41" spans="1:6" x14ac:dyDescent="0.25">
      <c r="A41">
        <v>55975.981683333332</v>
      </c>
      <c r="B41">
        <v>1.0020040080160321E-4</v>
      </c>
      <c r="C41">
        <v>0.3745</v>
      </c>
      <c r="D41" s="64">
        <f>Parâmetros!$B$13</f>
        <v>3.5968094290949535E-4</v>
      </c>
      <c r="E41" s="64">
        <v>5.4300000000000003E-8</v>
      </c>
      <c r="F41" s="64">
        <v>1.2200000000000001E-2</v>
      </c>
    </row>
    <row r="42" spans="1:6" x14ac:dyDescent="0.25">
      <c r="A42">
        <v>66867.668358333336</v>
      </c>
      <c r="B42">
        <v>1.1022044088176352E-4</v>
      </c>
      <c r="C42">
        <v>0.3745</v>
      </c>
      <c r="D42" s="64">
        <f>Parâmetros!$B$13</f>
        <v>3.5968094290949535E-4</v>
      </c>
      <c r="E42" s="64">
        <v>5.4300000000000003E-8</v>
      </c>
      <c r="F42" s="64">
        <v>1.2200000000000001E-2</v>
      </c>
    </row>
    <row r="43" spans="1:6" x14ac:dyDescent="0.25">
      <c r="A43">
        <v>78674.377075000011</v>
      </c>
      <c r="B43">
        <v>1.2024048096192384E-4</v>
      </c>
      <c r="C43">
        <v>0.3745</v>
      </c>
      <c r="D43" s="64">
        <f>Parâmetros!$B$13</f>
        <v>3.5968094290949535E-4</v>
      </c>
      <c r="E43" s="64">
        <v>5.4300000000000003E-8</v>
      </c>
      <c r="F43" s="64">
        <v>1.2200000000000001E-2</v>
      </c>
    </row>
    <row r="44" spans="1:6" x14ac:dyDescent="0.25">
      <c r="A44">
        <v>91388.315525000013</v>
      </c>
      <c r="B44">
        <v>1.3026052104208417E-4</v>
      </c>
      <c r="C44">
        <v>0.3745</v>
      </c>
      <c r="D44" s="64">
        <f>Parâmetros!$B$13</f>
        <v>3.5968094290949535E-4</v>
      </c>
      <c r="E44" s="64">
        <v>5.4300000000000003E-8</v>
      </c>
      <c r="F44" s="64">
        <v>1.2200000000000001E-2</v>
      </c>
    </row>
    <row r="45" spans="1:6" x14ac:dyDescent="0.25">
      <c r="A45">
        <v>105001.90495833334</v>
      </c>
      <c r="B45">
        <v>1.4028056112224451E-4</v>
      </c>
      <c r="C45">
        <v>0.3745</v>
      </c>
      <c r="D45" s="64">
        <f>Parâmetros!$B$13</f>
        <v>3.5968094290949535E-4</v>
      </c>
      <c r="E45" s="64">
        <v>5.4300000000000003E-8</v>
      </c>
      <c r="F45" s="64">
        <v>1.2200000000000001E-2</v>
      </c>
    </row>
    <row r="46" spans="1:6" x14ac:dyDescent="0.25">
      <c r="A46">
        <v>119505.832175</v>
      </c>
      <c r="B46">
        <v>1.503006012024048E-4</v>
      </c>
      <c r="C46">
        <v>0.3745</v>
      </c>
      <c r="D46" s="64">
        <f>Parâmetros!$B$13</f>
        <v>3.5968094290949535E-4</v>
      </c>
      <c r="E46" s="64">
        <v>5.4300000000000003E-8</v>
      </c>
      <c r="F46" s="64">
        <v>1.2200000000000001E-2</v>
      </c>
    </row>
    <row r="47" spans="1:6" x14ac:dyDescent="0.25">
      <c r="A47">
        <v>134893.68693333335</v>
      </c>
      <c r="B47">
        <v>1.6032064128256515E-4</v>
      </c>
      <c r="C47">
        <v>0.3745</v>
      </c>
      <c r="D47" s="64">
        <f>Parâmetros!$B$13</f>
        <v>3.5968094290949535E-4</v>
      </c>
      <c r="E47" s="64">
        <v>5.4300000000000003E-8</v>
      </c>
      <c r="F47" s="64">
        <v>1.2200000000000001E-2</v>
      </c>
    </row>
    <row r="48" spans="1:6" x14ac:dyDescent="0.25">
      <c r="A48">
        <v>151157.877175</v>
      </c>
      <c r="B48">
        <v>1.7034068136272546E-4</v>
      </c>
      <c r="C48">
        <v>0.3745</v>
      </c>
      <c r="D48" s="64">
        <f>Parâmetros!$B$13</f>
        <v>3.5968094290949535E-4</v>
      </c>
      <c r="E48" s="64">
        <v>5.4300000000000003E-8</v>
      </c>
      <c r="F48" s="64">
        <v>1.2200000000000001E-2</v>
      </c>
    </row>
    <row r="49" spans="1:6" x14ac:dyDescent="0.25">
      <c r="A49">
        <v>168288.67141666668</v>
      </c>
      <c r="B49">
        <v>1.8036072144288575E-4</v>
      </c>
      <c r="C49">
        <v>0.3745</v>
      </c>
      <c r="D49" s="64">
        <f>Parâmetros!$B$13</f>
        <v>3.5968094290949535E-4</v>
      </c>
      <c r="E49" s="64">
        <v>5.4300000000000003E-8</v>
      </c>
      <c r="F49" s="64">
        <v>1.2200000000000001E-2</v>
      </c>
    </row>
    <row r="50" spans="1:6" x14ac:dyDescent="0.25">
      <c r="A50">
        <v>186278.41414166667</v>
      </c>
      <c r="B50">
        <v>1.903807615230461E-4</v>
      </c>
      <c r="C50">
        <v>0.3745</v>
      </c>
      <c r="D50" s="64">
        <f>Parâmetros!$B$13</f>
        <v>3.5968094290949535E-4</v>
      </c>
      <c r="E50" s="64">
        <v>5.4300000000000003E-8</v>
      </c>
      <c r="F50" s="64">
        <v>1.2200000000000001E-2</v>
      </c>
    </row>
    <row r="51" spans="1:6" x14ac:dyDescent="0.25">
      <c r="A51">
        <v>205123.83505833332</v>
      </c>
      <c r="B51">
        <v>2.0040080160320641E-4</v>
      </c>
      <c r="C51">
        <v>0.3745</v>
      </c>
      <c r="D51" s="64">
        <f>Parâmetros!$B$13</f>
        <v>3.5968094290949535E-4</v>
      </c>
      <c r="E51" s="64">
        <v>5.4300000000000003E-8</v>
      </c>
      <c r="F51" s="64">
        <v>1.2200000000000001E-2</v>
      </c>
    </row>
    <row r="52" spans="1:6" x14ac:dyDescent="0.25">
      <c r="A52">
        <v>224815.91257500002</v>
      </c>
      <c r="B52">
        <v>2.1042084168336673E-4</v>
      </c>
      <c r="C52">
        <v>0.3745</v>
      </c>
      <c r="D52" s="64">
        <f>Parâmetros!$B$13</f>
        <v>3.5968094290949535E-4</v>
      </c>
      <c r="E52" s="64">
        <v>5.4300000000000003E-8</v>
      </c>
      <c r="F52" s="64">
        <v>1.2200000000000001E-2</v>
      </c>
    </row>
    <row r="53" spans="1:6" x14ac:dyDescent="0.25">
      <c r="A53">
        <v>245352.05888333335</v>
      </c>
      <c r="B53">
        <v>2.2044088176352705E-4</v>
      </c>
      <c r="C53">
        <v>0.3745</v>
      </c>
      <c r="D53" s="64">
        <f>Parâmetros!$B$13</f>
        <v>3.5968094290949535E-4</v>
      </c>
      <c r="E53" s="64">
        <v>5.4300000000000003E-8</v>
      </c>
      <c r="F53" s="64">
        <v>1.2200000000000001E-2</v>
      </c>
    </row>
    <row r="54" spans="1:6" x14ac:dyDescent="0.25">
      <c r="A54">
        <v>266723.94503333338</v>
      </c>
      <c r="B54">
        <v>2.3046092184368739E-4</v>
      </c>
      <c r="C54">
        <v>0.3745</v>
      </c>
      <c r="D54" s="64">
        <f>Parâmetros!$B$13</f>
        <v>3.5968094290949535E-4</v>
      </c>
      <c r="E54" s="64">
        <v>5.4300000000000003E-8</v>
      </c>
      <c r="F54" s="64">
        <v>1.2200000000000001E-2</v>
      </c>
    </row>
    <row r="55" spans="1:6" x14ac:dyDescent="0.25">
      <c r="A55">
        <v>288927.59086666669</v>
      </c>
      <c r="B55">
        <v>2.4048096192384768E-4</v>
      </c>
      <c r="C55">
        <v>0.3745</v>
      </c>
      <c r="D55" s="64">
        <f>Parâmetros!$B$13</f>
        <v>3.5968094290949535E-4</v>
      </c>
      <c r="E55" s="64">
        <v>5.4300000000000003E-8</v>
      </c>
      <c r="F55" s="64">
        <v>1.2200000000000001E-2</v>
      </c>
    </row>
    <row r="56" spans="1:6" x14ac:dyDescent="0.25">
      <c r="A56">
        <v>311956.86201666668</v>
      </c>
      <c r="B56">
        <v>2.50501002004008E-4</v>
      </c>
      <c r="C56">
        <v>0.3745</v>
      </c>
      <c r="D56" s="64">
        <f>Parâmetros!$B$13</f>
        <v>3.5968094290949535E-4</v>
      </c>
      <c r="E56" s="64">
        <v>5.4300000000000003E-8</v>
      </c>
      <c r="F56" s="64">
        <v>1.2200000000000001E-2</v>
      </c>
    </row>
    <row r="57" spans="1:6" x14ac:dyDescent="0.25">
      <c r="A57">
        <v>335808.13080000004</v>
      </c>
      <c r="B57">
        <v>2.6052104208416834E-4</v>
      </c>
      <c r="C57">
        <v>0.3745</v>
      </c>
      <c r="D57" s="64">
        <f>Parâmetros!$B$13</f>
        <v>3.5968094290949535E-4</v>
      </c>
      <c r="E57" s="64">
        <v>5.4300000000000003E-8</v>
      </c>
      <c r="F57" s="64">
        <v>1.2200000000000001E-2</v>
      </c>
    </row>
    <row r="58" spans="1:6" x14ac:dyDescent="0.25">
      <c r="A58">
        <v>360473.05765000003</v>
      </c>
      <c r="B58">
        <v>2.7054108216432868E-4</v>
      </c>
      <c r="C58">
        <v>0.3745</v>
      </c>
      <c r="D58" s="64">
        <f>Parâmetros!$B$13</f>
        <v>3.5968094290949535E-4</v>
      </c>
      <c r="E58" s="64">
        <v>5.4300000000000003E-8</v>
      </c>
      <c r="F58" s="64">
        <v>1.2200000000000001E-2</v>
      </c>
    </row>
    <row r="59" spans="1:6" x14ac:dyDescent="0.25">
      <c r="A59">
        <v>385948.3895833334</v>
      </c>
      <c r="B59">
        <v>2.8056112224448903E-4</v>
      </c>
      <c r="C59">
        <v>0.3745</v>
      </c>
      <c r="D59" s="64">
        <f>Parâmetros!$B$13</f>
        <v>3.5968094290949535E-4</v>
      </c>
      <c r="E59" s="64">
        <v>5.4300000000000003E-8</v>
      </c>
      <c r="F59" s="64">
        <v>1.2200000000000001E-2</v>
      </c>
    </row>
    <row r="60" spans="1:6" x14ac:dyDescent="0.25">
      <c r="A60">
        <v>412226.80115833331</v>
      </c>
      <c r="B60">
        <v>2.9058116232464926E-4</v>
      </c>
      <c r="C60">
        <v>0.3745</v>
      </c>
      <c r="D60" s="64">
        <f>Parâmetros!$B$13</f>
        <v>3.5968094290949535E-4</v>
      </c>
      <c r="E60" s="64">
        <v>5.4300000000000003E-8</v>
      </c>
      <c r="F60" s="64">
        <v>1.2200000000000001E-2</v>
      </c>
    </row>
    <row r="61" spans="1:6" x14ac:dyDescent="0.25">
      <c r="A61">
        <v>439306.23170833336</v>
      </c>
      <c r="B61">
        <v>3.0060120240480961E-4</v>
      </c>
      <c r="C61">
        <v>0.3745</v>
      </c>
      <c r="D61" s="64">
        <f>Parâmetros!$B$13</f>
        <v>3.5968094290949535E-4</v>
      </c>
      <c r="E61" s="64">
        <v>5.4300000000000003E-8</v>
      </c>
      <c r="F61" s="64">
        <v>1.2200000000000001E-2</v>
      </c>
    </row>
    <row r="62" spans="1:6" x14ac:dyDescent="0.25">
      <c r="A62">
        <v>658.33333333333337</v>
      </c>
      <c r="B62">
        <v>1.0020040080160322E-5</v>
      </c>
      <c r="C62">
        <v>0.39960000000000001</v>
      </c>
      <c r="D62" s="64">
        <f>Parâmetros!$B$13</f>
        <v>3.5968094290949535E-4</v>
      </c>
      <c r="E62" s="64">
        <v>7.7799999999999995E-8</v>
      </c>
      <c r="F62" s="64">
        <v>1.4999999999999999E-2</v>
      </c>
    </row>
    <row r="63" spans="1:6" x14ac:dyDescent="0.25">
      <c r="A63">
        <v>2070.7188750000005</v>
      </c>
      <c r="B63">
        <v>2.0040080160320643E-5</v>
      </c>
      <c r="C63">
        <v>0.39960000000000001</v>
      </c>
      <c r="D63" s="64">
        <f>Parâmetros!$B$13</f>
        <v>3.5968094290949535E-4</v>
      </c>
      <c r="E63" s="64">
        <v>7.7799999999999995E-8</v>
      </c>
      <c r="F63" s="64">
        <v>1.4999999999999999E-2</v>
      </c>
    </row>
    <row r="64" spans="1:6" x14ac:dyDescent="0.25">
      <c r="A64">
        <v>4259.6387333333332</v>
      </c>
      <c r="B64">
        <v>3.006012024048096E-5</v>
      </c>
      <c r="C64">
        <v>0.39960000000000001</v>
      </c>
      <c r="D64" s="64">
        <f>Parâmetros!$B$13</f>
        <v>3.5968094290949535E-4</v>
      </c>
      <c r="E64" s="64">
        <v>7.7799999999999995E-8</v>
      </c>
      <c r="F64" s="64">
        <v>1.4999999999999999E-2</v>
      </c>
    </row>
    <row r="65" spans="1:6" x14ac:dyDescent="0.25">
      <c r="A65">
        <v>7184.7886583333338</v>
      </c>
      <c r="B65">
        <v>4.0080160320641287E-5</v>
      </c>
      <c r="C65">
        <v>0.39960000000000001</v>
      </c>
      <c r="D65" s="64">
        <f>Parâmetros!$B$13</f>
        <v>3.5968094290949535E-4</v>
      </c>
      <c r="E65" s="64">
        <v>7.7799999999999995E-8</v>
      </c>
      <c r="F65" s="64">
        <v>1.4999999999999999E-2</v>
      </c>
    </row>
    <row r="66" spans="1:6" x14ac:dyDescent="0.25">
      <c r="A66">
        <v>10831.313966666668</v>
      </c>
      <c r="B66">
        <v>5.0100200400801603E-5</v>
      </c>
      <c r="C66">
        <v>0.39960000000000001</v>
      </c>
      <c r="D66" s="64">
        <f>Parâmetros!$B$13</f>
        <v>3.5968094290949535E-4</v>
      </c>
      <c r="E66" s="64">
        <v>7.7799999999999995E-8</v>
      </c>
      <c r="F66" s="64">
        <v>1.4999999999999999E-2</v>
      </c>
    </row>
    <row r="67" spans="1:6" x14ac:dyDescent="0.25">
      <c r="A67">
        <v>15184.644999999999</v>
      </c>
      <c r="B67">
        <v>6.012024048096192E-5</v>
      </c>
      <c r="C67">
        <v>0.39960000000000001</v>
      </c>
      <c r="D67" s="64">
        <f>Parâmetros!$B$13</f>
        <v>3.5968094290949535E-4</v>
      </c>
      <c r="E67" s="64">
        <v>7.7799999999999995E-8</v>
      </c>
      <c r="F67" s="64">
        <v>1.4999999999999999E-2</v>
      </c>
    </row>
    <row r="68" spans="1:6" x14ac:dyDescent="0.25">
      <c r="A68">
        <v>20232.818541666667</v>
      </c>
      <c r="B68">
        <v>7.0140280561122257E-5</v>
      </c>
      <c r="C68">
        <v>0.39960000000000001</v>
      </c>
      <c r="D68" s="64">
        <f>Parâmetros!$B$13</f>
        <v>3.5968094290949535E-4</v>
      </c>
      <c r="E68" s="64">
        <v>7.7799999999999995E-8</v>
      </c>
      <c r="F68" s="64">
        <v>1.4999999999999999E-2</v>
      </c>
    </row>
    <row r="69" spans="1:6" x14ac:dyDescent="0.25">
      <c r="A69">
        <v>25966.17091666667</v>
      </c>
      <c r="B69">
        <v>8.0160320641282573E-5</v>
      </c>
      <c r="C69">
        <v>0.39960000000000001</v>
      </c>
      <c r="D69" s="64">
        <f>Parâmetros!$B$13</f>
        <v>3.5968094290949535E-4</v>
      </c>
      <c r="E69" s="64">
        <v>7.7799999999999995E-8</v>
      </c>
      <c r="F69" s="64">
        <v>1.4999999999999999E-2</v>
      </c>
    </row>
    <row r="70" spans="1:6" x14ac:dyDescent="0.25">
      <c r="A70">
        <v>32375.484150000004</v>
      </c>
      <c r="B70">
        <v>9.0180360721442876E-5</v>
      </c>
      <c r="C70">
        <v>0.39960000000000001</v>
      </c>
      <c r="D70" s="64">
        <f>Parâmetros!$B$13</f>
        <v>3.5968094290949535E-4</v>
      </c>
      <c r="E70" s="64">
        <v>7.7799999999999995E-8</v>
      </c>
      <c r="F70" s="64">
        <v>1.4999999999999999E-2</v>
      </c>
    </row>
    <row r="71" spans="1:6" x14ac:dyDescent="0.25">
      <c r="A71">
        <v>39452.669925000002</v>
      </c>
      <c r="B71">
        <v>1.0020040080160321E-4</v>
      </c>
      <c r="C71">
        <v>0.39960000000000001</v>
      </c>
      <c r="D71" s="64">
        <f>Parâmetros!$B$13</f>
        <v>3.5968094290949535E-4</v>
      </c>
      <c r="E71" s="64">
        <v>7.7799999999999995E-8</v>
      </c>
      <c r="F71" s="64">
        <v>1.4999999999999999E-2</v>
      </c>
    </row>
    <row r="72" spans="1:6" x14ac:dyDescent="0.25">
      <c r="A72">
        <v>47190.531133333337</v>
      </c>
      <c r="B72">
        <v>1.1022044088176352E-4</v>
      </c>
      <c r="C72">
        <v>0.39960000000000001</v>
      </c>
      <c r="D72" s="64">
        <f>Parâmetros!$B$13</f>
        <v>3.5968094290949535E-4</v>
      </c>
      <c r="E72" s="64">
        <v>7.7799999999999995E-8</v>
      </c>
      <c r="F72" s="64">
        <v>1.4999999999999999E-2</v>
      </c>
    </row>
    <row r="73" spans="1:6" x14ac:dyDescent="0.25">
      <c r="A73">
        <v>55582.001616666661</v>
      </c>
      <c r="B73">
        <v>1.2024048096192384E-4</v>
      </c>
      <c r="C73">
        <v>0.39960000000000001</v>
      </c>
      <c r="D73" s="64">
        <f>Parâmetros!$B$13</f>
        <v>3.5968094290949535E-4</v>
      </c>
      <c r="E73" s="64">
        <v>7.7799999999999995E-8</v>
      </c>
      <c r="F73" s="64">
        <v>1.4999999999999999E-2</v>
      </c>
    </row>
    <row r="74" spans="1:6" x14ac:dyDescent="0.25">
      <c r="A74">
        <v>64621.613724999923</v>
      </c>
      <c r="B74">
        <v>1.3026052104208417E-4</v>
      </c>
      <c r="C74">
        <v>0.39960000000000001</v>
      </c>
      <c r="D74" s="64">
        <f>Parâmetros!$B$13</f>
        <v>3.5968094290949535E-4</v>
      </c>
      <c r="E74" s="64">
        <v>7.7799999999999995E-8</v>
      </c>
      <c r="F74" s="64">
        <v>1.4999999999999999E-2</v>
      </c>
    </row>
    <row r="75" spans="1:6" x14ac:dyDescent="0.25">
      <c r="A75">
        <v>74304.092600000004</v>
      </c>
      <c r="B75">
        <v>1.4028056112224451E-4</v>
      </c>
      <c r="C75">
        <v>0.39960000000000001</v>
      </c>
      <c r="D75" s="64">
        <f>Parâmetros!$B$13</f>
        <v>3.5968094290949535E-4</v>
      </c>
      <c r="E75" s="64">
        <v>7.7799999999999995E-8</v>
      </c>
      <c r="F75" s="64">
        <v>1.4999999999999999E-2</v>
      </c>
    </row>
    <row r="76" spans="1:6" x14ac:dyDescent="0.25">
      <c r="A76">
        <v>84622.464516666674</v>
      </c>
      <c r="B76">
        <v>1.503006012024048E-4</v>
      </c>
      <c r="C76">
        <v>0.39960000000000001</v>
      </c>
      <c r="D76" s="64">
        <f>Parâmetros!$B$13</f>
        <v>3.5968094290949535E-4</v>
      </c>
      <c r="E76" s="64">
        <v>7.7799999999999995E-8</v>
      </c>
      <c r="F76" s="64">
        <v>1.4999999999999999E-2</v>
      </c>
    </row>
    <row r="77" spans="1:6" x14ac:dyDescent="0.25">
      <c r="A77">
        <v>95573.934475000002</v>
      </c>
      <c r="B77">
        <v>1.6032064128256515E-4</v>
      </c>
      <c r="C77">
        <v>0.39960000000000001</v>
      </c>
      <c r="D77" s="64">
        <f>Parâmetros!$B$13</f>
        <v>3.5968094290949535E-4</v>
      </c>
      <c r="E77" s="64">
        <v>7.7799999999999995E-8</v>
      </c>
      <c r="F77" s="64">
        <v>1.4999999999999999E-2</v>
      </c>
    </row>
    <row r="78" spans="1:6" x14ac:dyDescent="0.25">
      <c r="A78">
        <v>107150.84085000001</v>
      </c>
      <c r="B78">
        <v>1.7034068136272546E-4</v>
      </c>
      <c r="C78">
        <v>0.39960000000000001</v>
      </c>
      <c r="D78" s="64">
        <f>Parâmetros!$B$13</f>
        <v>3.5968094290949535E-4</v>
      </c>
      <c r="E78" s="64">
        <v>7.7799999999999995E-8</v>
      </c>
      <c r="F78" s="64">
        <v>1.4999999999999999E-2</v>
      </c>
    </row>
    <row r="79" spans="1:6" x14ac:dyDescent="0.25">
      <c r="A79">
        <v>119349.97729166667</v>
      </c>
      <c r="B79">
        <v>1.8036072144288575E-4</v>
      </c>
      <c r="C79">
        <v>0.39960000000000001</v>
      </c>
      <c r="D79" s="64">
        <f>Parâmetros!$B$13</f>
        <v>3.5968094290949535E-4</v>
      </c>
      <c r="E79" s="64">
        <v>7.7799999999999995E-8</v>
      </c>
      <c r="F79" s="64">
        <v>1.4999999999999999E-2</v>
      </c>
    </row>
    <row r="80" spans="1:6" x14ac:dyDescent="0.25">
      <c r="A80">
        <v>132168.00186666666</v>
      </c>
      <c r="B80">
        <v>1.903807615230461E-4</v>
      </c>
      <c r="C80">
        <v>0.39960000000000001</v>
      </c>
      <c r="D80" s="64">
        <f>Parâmetros!$B$13</f>
        <v>3.5968094290949535E-4</v>
      </c>
      <c r="E80" s="64">
        <v>7.7799999999999995E-8</v>
      </c>
      <c r="F80" s="64">
        <v>1.4999999999999999E-2</v>
      </c>
    </row>
    <row r="81" spans="1:6" x14ac:dyDescent="0.25">
      <c r="A81">
        <v>145601.34756666666</v>
      </c>
      <c r="B81">
        <v>2.0040080160320641E-4</v>
      </c>
      <c r="C81">
        <v>0.39960000000000001</v>
      </c>
      <c r="D81" s="64">
        <f>Parâmetros!$B$13</f>
        <v>3.5968094290949535E-4</v>
      </c>
      <c r="E81" s="64">
        <v>7.7799999999999995E-8</v>
      </c>
      <c r="F81" s="64">
        <v>1.4999999999999999E-2</v>
      </c>
    </row>
    <row r="82" spans="1:6" x14ac:dyDescent="0.25">
      <c r="A82">
        <v>159646.20810833335</v>
      </c>
      <c r="B82">
        <v>2.1042084168336673E-4</v>
      </c>
      <c r="C82">
        <v>0.39960000000000001</v>
      </c>
      <c r="D82" s="64">
        <f>Parâmetros!$B$13</f>
        <v>3.5968094290949535E-4</v>
      </c>
      <c r="E82" s="64">
        <v>7.7799999999999995E-8</v>
      </c>
      <c r="F82" s="64">
        <v>1.4999999999999999E-2</v>
      </c>
    </row>
    <row r="83" spans="1:6" x14ac:dyDescent="0.25">
      <c r="A83">
        <v>174298.049375</v>
      </c>
      <c r="B83">
        <v>2.2044088176352705E-4</v>
      </c>
      <c r="C83">
        <v>0.39960000000000001</v>
      </c>
      <c r="D83" s="64">
        <f>Parâmetros!$B$13</f>
        <v>3.5968094290949535E-4</v>
      </c>
      <c r="E83" s="64">
        <v>7.7799999999999995E-8</v>
      </c>
      <c r="F83" s="64">
        <v>1.4999999999999999E-2</v>
      </c>
    </row>
    <row r="84" spans="1:6" x14ac:dyDescent="0.25">
      <c r="A84">
        <v>189553.61316666668</v>
      </c>
      <c r="B84">
        <v>2.3046092184368739E-4</v>
      </c>
      <c r="C84">
        <v>0.39960000000000001</v>
      </c>
      <c r="D84" s="64">
        <f>Parâmetros!$B$13</f>
        <v>3.5968094290949535E-4</v>
      </c>
      <c r="E84" s="64">
        <v>7.7799999999999995E-8</v>
      </c>
      <c r="F84" s="64">
        <v>1.4999999999999999E-2</v>
      </c>
    </row>
    <row r="85" spans="1:6" x14ac:dyDescent="0.25">
      <c r="A85">
        <v>205411.57796666666</v>
      </c>
      <c r="B85">
        <v>2.4048096192384768E-4</v>
      </c>
      <c r="C85">
        <v>0.39960000000000001</v>
      </c>
      <c r="D85" s="64">
        <f>Parâmetros!$B$13</f>
        <v>3.5968094290949535E-4</v>
      </c>
      <c r="E85" s="64">
        <v>7.7799999999999995E-8</v>
      </c>
      <c r="F85" s="64">
        <v>1.4999999999999999E-2</v>
      </c>
    </row>
    <row r="86" spans="1:6" x14ac:dyDescent="0.25">
      <c r="A86">
        <v>221863.81237500001</v>
      </c>
      <c r="B86">
        <v>2.50501002004008E-4</v>
      </c>
      <c r="C86">
        <v>0.39960000000000001</v>
      </c>
      <c r="D86" s="64">
        <f>Parâmetros!$B$13</f>
        <v>3.5968094290949535E-4</v>
      </c>
      <c r="E86" s="64">
        <v>7.7799999999999995E-8</v>
      </c>
      <c r="F86" s="64">
        <v>1.4999999999999999E-2</v>
      </c>
    </row>
    <row r="87" spans="1:6" x14ac:dyDescent="0.25">
      <c r="A87">
        <v>238911.22569166668</v>
      </c>
      <c r="B87">
        <v>2.6052104208416834E-4</v>
      </c>
      <c r="C87">
        <v>0.39960000000000001</v>
      </c>
      <c r="D87" s="64">
        <f>Parâmetros!$B$13</f>
        <v>3.5968094290949535E-4</v>
      </c>
      <c r="E87" s="64">
        <v>7.7799999999999995E-8</v>
      </c>
      <c r="F87" s="64">
        <v>1.4999999999999999E-2</v>
      </c>
    </row>
    <row r="88" spans="1:6" x14ac:dyDescent="0.25">
      <c r="A88">
        <v>256548.49670833335</v>
      </c>
      <c r="B88">
        <v>2.7054108216432868E-4</v>
      </c>
      <c r="C88">
        <v>0.39960000000000001</v>
      </c>
      <c r="D88" s="64">
        <f>Parâmetros!$B$13</f>
        <v>3.5968094290949535E-4</v>
      </c>
      <c r="E88" s="64">
        <v>7.7799999999999995E-8</v>
      </c>
      <c r="F88" s="64">
        <v>1.4999999999999999E-2</v>
      </c>
    </row>
    <row r="89" spans="1:6" x14ac:dyDescent="0.25">
      <c r="A89">
        <v>274774.55405833333</v>
      </c>
      <c r="B89">
        <v>2.8056112224448903E-4</v>
      </c>
      <c r="C89">
        <v>0.39960000000000001</v>
      </c>
      <c r="D89" s="64">
        <f>Parâmetros!$B$13</f>
        <v>3.5968094290949535E-4</v>
      </c>
      <c r="E89" s="64">
        <v>7.7799999999999995E-8</v>
      </c>
      <c r="F89" s="64">
        <v>1.4999999999999999E-2</v>
      </c>
    </row>
    <row r="90" spans="1:6" x14ac:dyDescent="0.25">
      <c r="A90">
        <v>293587.03540833335</v>
      </c>
      <c r="B90">
        <v>2.9058116232464926E-4</v>
      </c>
      <c r="C90">
        <v>0.39960000000000001</v>
      </c>
      <c r="D90" s="64">
        <f>Parâmetros!$B$13</f>
        <v>3.5968094290949535E-4</v>
      </c>
      <c r="E90" s="64">
        <v>7.7799999999999995E-8</v>
      </c>
      <c r="F90" s="64">
        <v>1.4999999999999999E-2</v>
      </c>
    </row>
    <row r="91" spans="1:6" x14ac:dyDescent="0.25">
      <c r="A91">
        <v>312979.60857499996</v>
      </c>
      <c r="B91">
        <v>3.0060120240480961E-4</v>
      </c>
      <c r="C91">
        <v>0.39960000000000001</v>
      </c>
      <c r="D91" s="64">
        <f>Parâmetros!$B$13</f>
        <v>3.5968094290949535E-4</v>
      </c>
      <c r="E91" s="64">
        <v>7.7799999999999995E-8</v>
      </c>
      <c r="F91" s="64">
        <v>1.4999999999999999E-2</v>
      </c>
    </row>
    <row r="92" spans="1:6" x14ac:dyDescent="0.25">
      <c r="A92">
        <v>478.19955833333336</v>
      </c>
      <c r="B92">
        <v>1.0020040080160322E-5</v>
      </c>
      <c r="C92">
        <v>0.41620000000000001</v>
      </c>
      <c r="D92" s="64">
        <f>Parâmetros!$B$13</f>
        <v>3.5968094290949535E-4</v>
      </c>
      <c r="E92" s="64">
        <v>9.83E-8</v>
      </c>
      <c r="F92" s="64">
        <v>1.6799999999999999E-2</v>
      </c>
    </row>
    <row r="93" spans="1:6" x14ac:dyDescent="0.25">
      <c r="A93">
        <v>1586.3299666666669</v>
      </c>
      <c r="B93">
        <v>2.0040080160320643E-5</v>
      </c>
      <c r="C93">
        <v>0.41620000000000001</v>
      </c>
      <c r="D93" s="64">
        <f>Parâmetros!$B$13</f>
        <v>3.5968094290949535E-4</v>
      </c>
      <c r="E93" s="64">
        <v>9.83E-8</v>
      </c>
      <c r="F93" s="64">
        <v>1.6799999999999999E-2</v>
      </c>
    </row>
    <row r="94" spans="1:6" x14ac:dyDescent="0.25">
      <c r="A94">
        <v>3318.9128333333333</v>
      </c>
      <c r="B94">
        <v>3.006012024048096E-5</v>
      </c>
      <c r="C94">
        <v>0.41620000000000001</v>
      </c>
      <c r="D94" s="64">
        <f>Parâmetros!$B$13</f>
        <v>3.5968094290949535E-4</v>
      </c>
      <c r="E94" s="64">
        <v>9.83E-8</v>
      </c>
      <c r="F94" s="64">
        <v>1.6799999999999999E-2</v>
      </c>
    </row>
    <row r="95" spans="1:6" x14ac:dyDescent="0.25">
      <c r="A95">
        <v>5669.6023833333338</v>
      </c>
      <c r="B95">
        <v>4.0080160320641287E-5</v>
      </c>
      <c r="C95">
        <v>0.41620000000000001</v>
      </c>
      <c r="D95" s="64">
        <f>Parâmetros!$B$13</f>
        <v>3.5968094290949535E-4</v>
      </c>
      <c r="E95" s="64">
        <v>9.83E-8</v>
      </c>
      <c r="F95" s="64">
        <v>1.6799999999999999E-2</v>
      </c>
    </row>
    <row r="96" spans="1:6" x14ac:dyDescent="0.25">
      <c r="A96">
        <v>8629.790766666667</v>
      </c>
      <c r="B96">
        <v>5.0100200400801603E-5</v>
      </c>
      <c r="C96">
        <v>0.41620000000000001</v>
      </c>
      <c r="D96" s="64">
        <f>Parâmetros!$B$13</f>
        <v>3.5968094290949535E-4</v>
      </c>
      <c r="E96" s="64">
        <v>9.83E-8</v>
      </c>
      <c r="F96" s="64">
        <v>1.6799999999999999E-2</v>
      </c>
    </row>
    <row r="97" spans="1:6" x14ac:dyDescent="0.25">
      <c r="A97">
        <v>12184.738691666667</v>
      </c>
      <c r="B97">
        <v>6.012024048096192E-5</v>
      </c>
      <c r="C97">
        <v>0.41620000000000001</v>
      </c>
      <c r="D97" s="64">
        <f>Parâmetros!$B$13</f>
        <v>3.5968094290949535E-4</v>
      </c>
      <c r="E97" s="64">
        <v>9.83E-8</v>
      </c>
      <c r="F97" s="64">
        <v>1.6799999999999999E-2</v>
      </c>
    </row>
    <row r="98" spans="1:6" x14ac:dyDescent="0.25">
      <c r="A98">
        <v>16314.634675000001</v>
      </c>
      <c r="B98">
        <v>7.0140280561122257E-5</v>
      </c>
      <c r="C98">
        <v>0.41620000000000001</v>
      </c>
      <c r="D98" s="64">
        <f>Parâmetros!$B$13</f>
        <v>3.5968094290949535E-4</v>
      </c>
      <c r="E98" s="64">
        <v>9.83E-8</v>
      </c>
      <c r="F98" s="64">
        <v>1.6799999999999999E-2</v>
      </c>
    </row>
    <row r="99" spans="1:6" x14ac:dyDescent="0.25">
      <c r="A99">
        <v>21008.022183333334</v>
      </c>
      <c r="B99">
        <v>8.0160320641282573E-5</v>
      </c>
      <c r="C99">
        <v>0.41620000000000001</v>
      </c>
      <c r="D99" s="64">
        <f>Parâmetros!$B$13</f>
        <v>3.5968094290949535E-4</v>
      </c>
      <c r="E99" s="64">
        <v>9.83E-8</v>
      </c>
      <c r="F99" s="64">
        <v>1.6799999999999999E-2</v>
      </c>
    </row>
    <row r="100" spans="1:6" x14ac:dyDescent="0.25">
      <c r="A100">
        <v>26255.445366666667</v>
      </c>
      <c r="B100">
        <v>9.0180360721442876E-5</v>
      </c>
      <c r="C100">
        <v>0.41620000000000001</v>
      </c>
      <c r="D100" s="64">
        <f>Parâmetros!$B$13</f>
        <v>3.5968094290949535E-4</v>
      </c>
      <c r="E100" s="64">
        <v>9.83E-8</v>
      </c>
      <c r="F100" s="64">
        <v>1.6799999999999999E-2</v>
      </c>
    </row>
    <row r="101" spans="1:6" x14ac:dyDescent="0.25">
      <c r="A101">
        <v>32052.476600000002</v>
      </c>
      <c r="B101">
        <v>1.0020040080160321E-4</v>
      </c>
      <c r="C101">
        <v>0.41620000000000001</v>
      </c>
      <c r="D101" s="64">
        <f>Parâmetros!$B$13</f>
        <v>3.5968094290949535E-4</v>
      </c>
      <c r="E101" s="64">
        <v>9.83E-8</v>
      </c>
      <c r="F101" s="64">
        <v>1.6799999999999999E-2</v>
      </c>
    </row>
    <row r="102" spans="1:6" x14ac:dyDescent="0.25">
      <c r="A102">
        <v>38391.067608333331</v>
      </c>
      <c r="B102">
        <v>1.1022044088176352E-4</v>
      </c>
      <c r="C102">
        <v>0.41620000000000001</v>
      </c>
      <c r="D102" s="64">
        <f>Parâmetros!$B$13</f>
        <v>3.5968094290949535E-4</v>
      </c>
      <c r="E102" s="64">
        <v>9.83E-8</v>
      </c>
      <c r="F102" s="64">
        <v>1.6799999999999999E-2</v>
      </c>
    </row>
    <row r="103" spans="1:6" x14ac:dyDescent="0.25">
      <c r="A103">
        <v>45263.883133333336</v>
      </c>
      <c r="B103">
        <v>1.2024048096192384E-4</v>
      </c>
      <c r="C103">
        <v>0.41620000000000001</v>
      </c>
      <c r="D103" s="64">
        <f>Parâmetros!$B$13</f>
        <v>3.5968094290949535E-4</v>
      </c>
      <c r="E103" s="64">
        <v>9.83E-8</v>
      </c>
      <c r="F103" s="64">
        <v>1.6799999999999999E-2</v>
      </c>
    </row>
    <row r="104" spans="1:6" x14ac:dyDescent="0.25">
      <c r="A104">
        <v>52666.170158333342</v>
      </c>
      <c r="B104">
        <v>1.3026052104208417E-4</v>
      </c>
      <c r="C104">
        <v>0.41620000000000001</v>
      </c>
      <c r="D104" s="64">
        <f>Parâmetros!$B$13</f>
        <v>3.5968094290949535E-4</v>
      </c>
      <c r="E104" s="64">
        <v>9.83E-8</v>
      </c>
      <c r="F104" s="64">
        <v>1.6799999999999999E-2</v>
      </c>
    </row>
    <row r="105" spans="1:6" x14ac:dyDescent="0.25">
      <c r="A105">
        <v>60592.287825000007</v>
      </c>
      <c r="B105">
        <v>1.4028056112224451E-4</v>
      </c>
      <c r="C105">
        <v>0.41620000000000001</v>
      </c>
      <c r="D105" s="64">
        <f>Parâmetros!$B$13</f>
        <v>3.5968094290949535E-4</v>
      </c>
      <c r="E105" s="64">
        <v>9.83E-8</v>
      </c>
      <c r="F105" s="64">
        <v>1.6799999999999999E-2</v>
      </c>
    </row>
    <row r="106" spans="1:6" x14ac:dyDescent="0.25">
      <c r="A106">
        <v>69039.380533333329</v>
      </c>
      <c r="B106">
        <v>1.503006012024048E-4</v>
      </c>
      <c r="C106">
        <v>0.41620000000000001</v>
      </c>
      <c r="D106" s="64">
        <f>Parâmetros!$B$13</f>
        <v>3.5968094290949535E-4</v>
      </c>
      <c r="E106" s="64">
        <v>9.83E-8</v>
      </c>
      <c r="F106" s="64">
        <v>1.6799999999999999E-2</v>
      </c>
    </row>
    <row r="107" spans="1:6" x14ac:dyDescent="0.25">
      <c r="A107">
        <v>78004.556941666669</v>
      </c>
      <c r="B107">
        <v>1.6032064128256515E-4</v>
      </c>
      <c r="C107">
        <v>0.41620000000000001</v>
      </c>
      <c r="D107" s="64">
        <f>Parâmetros!$B$13</f>
        <v>3.5968094290949535E-4</v>
      </c>
      <c r="E107" s="64">
        <v>9.83E-8</v>
      </c>
      <c r="F107" s="64">
        <v>1.6799999999999999E-2</v>
      </c>
    </row>
    <row r="108" spans="1:6" x14ac:dyDescent="0.25">
      <c r="A108">
        <v>87486.554358333335</v>
      </c>
      <c r="B108">
        <v>1.7034068136272546E-4</v>
      </c>
      <c r="C108">
        <v>0.41620000000000001</v>
      </c>
      <c r="D108" s="64">
        <f>Parâmetros!$B$13</f>
        <v>3.5968094290949535E-4</v>
      </c>
      <c r="E108" s="64">
        <v>9.83E-8</v>
      </c>
      <c r="F108" s="64">
        <v>1.6799999999999999E-2</v>
      </c>
    </row>
    <row r="109" spans="1:6" x14ac:dyDescent="0.25">
      <c r="A109">
        <v>97480.668300000019</v>
      </c>
      <c r="B109">
        <v>1.8036072144288575E-4</v>
      </c>
      <c r="C109">
        <v>0.41620000000000001</v>
      </c>
      <c r="D109" s="64">
        <f>Parâmetros!$B$13</f>
        <v>3.5968094290949535E-4</v>
      </c>
      <c r="E109" s="64">
        <v>9.83E-8</v>
      </c>
      <c r="F109" s="64">
        <v>1.6799999999999999E-2</v>
      </c>
    </row>
    <row r="110" spans="1:6" x14ac:dyDescent="0.25">
      <c r="A110">
        <v>107986.85341666666</v>
      </c>
      <c r="B110">
        <v>1.903807615230461E-4</v>
      </c>
      <c r="C110">
        <v>0.41620000000000001</v>
      </c>
      <c r="D110" s="64">
        <f>Parâmetros!$B$13</f>
        <v>3.5968094290949535E-4</v>
      </c>
      <c r="E110" s="64">
        <v>9.83E-8</v>
      </c>
      <c r="F110" s="64">
        <v>1.6799999999999999E-2</v>
      </c>
    </row>
    <row r="111" spans="1:6" x14ac:dyDescent="0.25">
      <c r="A111">
        <v>119000.96756666667</v>
      </c>
      <c r="B111">
        <v>2.0040080160320641E-4</v>
      </c>
      <c r="C111">
        <v>0.41620000000000001</v>
      </c>
      <c r="D111" s="64">
        <f>Parâmetros!$B$13</f>
        <v>3.5968094290949535E-4</v>
      </c>
      <c r="E111" s="64">
        <v>9.83E-8</v>
      </c>
      <c r="F111" s="64">
        <v>1.6799999999999999E-2</v>
      </c>
    </row>
    <row r="112" spans="1:6" x14ac:dyDescent="0.25">
      <c r="A112">
        <v>130521.46945833333</v>
      </c>
      <c r="B112">
        <v>2.1042084168336673E-4</v>
      </c>
      <c r="C112">
        <v>0.41620000000000001</v>
      </c>
      <c r="D112" s="64">
        <f>Parâmetros!$B$13</f>
        <v>3.5968094290949535E-4</v>
      </c>
      <c r="E112" s="64">
        <v>9.83E-8</v>
      </c>
      <c r="F112" s="64">
        <v>1.6799999999999999E-2</v>
      </c>
    </row>
    <row r="113" spans="1:6" x14ac:dyDescent="0.25">
      <c r="A113">
        <v>142543.85504166668</v>
      </c>
      <c r="B113">
        <v>2.2044088176352705E-4</v>
      </c>
      <c r="C113">
        <v>0.41620000000000001</v>
      </c>
      <c r="D113" s="64">
        <f>Parâmetros!$B$13</f>
        <v>3.5968094290949535E-4</v>
      </c>
      <c r="E113" s="64">
        <v>9.83E-8</v>
      </c>
      <c r="F113" s="64">
        <v>1.6799999999999999E-2</v>
      </c>
    </row>
    <row r="114" spans="1:6" x14ac:dyDescent="0.25">
      <c r="A114">
        <v>155070.88480833333</v>
      </c>
      <c r="B114">
        <v>2.3046092184368739E-4</v>
      </c>
      <c r="C114">
        <v>0.41620000000000001</v>
      </c>
      <c r="D114" s="64">
        <f>Parâmetros!$B$13</f>
        <v>3.5968094290949535E-4</v>
      </c>
      <c r="E114" s="64">
        <v>9.83E-8</v>
      </c>
      <c r="F114" s="64">
        <v>1.6799999999999999E-2</v>
      </c>
    </row>
    <row r="115" spans="1:6" x14ac:dyDescent="0.25">
      <c r="A115">
        <v>168103.15225833331</v>
      </c>
      <c r="B115">
        <v>2.4048096192384768E-4</v>
      </c>
      <c r="C115">
        <v>0.41620000000000001</v>
      </c>
      <c r="D115" s="64">
        <f>Parâmetros!$B$13</f>
        <v>3.5968094290949535E-4</v>
      </c>
      <c r="E115" s="64">
        <v>9.83E-8</v>
      </c>
      <c r="F115" s="64">
        <v>1.6799999999999999E-2</v>
      </c>
    </row>
    <row r="116" spans="1:6" x14ac:dyDescent="0.25">
      <c r="A116">
        <v>181624.43208333335</v>
      </c>
      <c r="B116">
        <v>2.50501002004008E-4</v>
      </c>
      <c r="C116">
        <v>0.41620000000000001</v>
      </c>
      <c r="D116" s="64">
        <f>Parâmetros!$B$13</f>
        <v>3.5968094290949535E-4</v>
      </c>
      <c r="E116" s="64">
        <v>9.83E-8</v>
      </c>
      <c r="F116" s="64">
        <v>1.6799999999999999E-2</v>
      </c>
    </row>
    <row r="117" spans="1:6" x14ac:dyDescent="0.25">
      <c r="A117">
        <v>195633.38156666668</v>
      </c>
      <c r="B117">
        <v>2.6052104208416834E-4</v>
      </c>
      <c r="C117">
        <v>0.41620000000000001</v>
      </c>
      <c r="D117" s="64">
        <f>Parâmetros!$B$13</f>
        <v>3.5968094290949535E-4</v>
      </c>
      <c r="E117" s="64">
        <v>9.83E-8</v>
      </c>
      <c r="F117" s="64">
        <v>1.6799999999999999E-2</v>
      </c>
    </row>
    <row r="118" spans="1:6" x14ac:dyDescent="0.25">
      <c r="A118">
        <v>210130.66870000001</v>
      </c>
      <c r="B118">
        <v>2.7054108216432868E-4</v>
      </c>
      <c r="C118">
        <v>0.41620000000000001</v>
      </c>
      <c r="D118" s="64">
        <f>Parâmetros!$B$13</f>
        <v>3.5968094290949535E-4</v>
      </c>
      <c r="E118" s="64">
        <v>9.83E-8</v>
      </c>
      <c r="F118" s="64">
        <v>1.6799999999999999E-2</v>
      </c>
    </row>
    <row r="119" spans="1:6" x14ac:dyDescent="0.25">
      <c r="A119">
        <v>225115.60618333335</v>
      </c>
      <c r="B119">
        <v>2.8056112224448903E-4</v>
      </c>
      <c r="C119">
        <v>0.41620000000000001</v>
      </c>
      <c r="D119" s="64">
        <f>Parâmetros!$B$13</f>
        <v>3.5968094290949535E-4</v>
      </c>
      <c r="E119" s="64">
        <v>9.83E-8</v>
      </c>
      <c r="F119" s="64">
        <v>1.6799999999999999E-2</v>
      </c>
    </row>
    <row r="120" spans="1:6" x14ac:dyDescent="0.25">
      <c r="A120">
        <v>240589.65677499998</v>
      </c>
      <c r="B120">
        <v>2.9058116232464926E-4</v>
      </c>
      <c r="C120">
        <v>0.41620000000000001</v>
      </c>
      <c r="D120" s="64">
        <f>Parâmetros!$B$13</f>
        <v>3.5968094290949535E-4</v>
      </c>
      <c r="E120" s="64">
        <v>9.83E-8</v>
      </c>
      <c r="F120" s="64">
        <v>1.6799999999999999E-2</v>
      </c>
    </row>
    <row r="121" spans="1:6" x14ac:dyDescent="0.25">
      <c r="A121">
        <v>256545.83039166665</v>
      </c>
      <c r="B121">
        <v>3.0060120240480961E-4</v>
      </c>
      <c r="C121">
        <v>0.41620000000000001</v>
      </c>
      <c r="D121" s="64">
        <f>Parâmetros!$B$13</f>
        <v>3.5968094290949535E-4</v>
      </c>
      <c r="E121" s="64">
        <v>9.83E-8</v>
      </c>
      <c r="F121" s="64">
        <v>1.6799999999999999E-2</v>
      </c>
    </row>
    <row r="122" spans="1:6" x14ac:dyDescent="0.25">
      <c r="A122">
        <v>2483.3908166666665</v>
      </c>
      <c r="B122">
        <v>1.0020040080160322E-5</v>
      </c>
      <c r="C122">
        <v>0.33260000000000001</v>
      </c>
      <c r="D122">
        <v>6.1575216010359955E-4</v>
      </c>
      <c r="E122" s="64">
        <v>3.9799999999999999E-9</v>
      </c>
      <c r="F122" s="64">
        <v>2.6099999999999999E-3</v>
      </c>
    </row>
    <row r="123" spans="1:6" x14ac:dyDescent="0.25">
      <c r="A123">
        <v>7970.5475750000005</v>
      </c>
      <c r="B123">
        <v>2.0040080160320643E-5</v>
      </c>
      <c r="C123">
        <v>0.33260000000000001</v>
      </c>
      <c r="D123">
        <v>6.1575216010359955E-4</v>
      </c>
      <c r="E123" s="64">
        <v>3.9799999999999999E-9</v>
      </c>
      <c r="F123" s="64">
        <v>2.6099999999999999E-3</v>
      </c>
    </row>
    <row r="124" spans="1:6" x14ac:dyDescent="0.25">
      <c r="A124">
        <v>16247.063983333333</v>
      </c>
      <c r="B124">
        <v>3.006012024048096E-5</v>
      </c>
      <c r="C124">
        <v>0.33260000000000001</v>
      </c>
      <c r="D124">
        <v>6.1575216010359955E-4</v>
      </c>
      <c r="E124" s="64">
        <v>3.9799999999999999E-9</v>
      </c>
      <c r="F124" s="64">
        <v>2.6099999999999999E-3</v>
      </c>
    </row>
    <row r="125" spans="1:6" x14ac:dyDescent="0.25">
      <c r="A125">
        <v>27169.969674999997</v>
      </c>
      <c r="B125">
        <v>4.0080160320641287E-5</v>
      </c>
      <c r="C125">
        <v>0.33260000000000001</v>
      </c>
      <c r="D125">
        <v>6.1575216010359955E-4</v>
      </c>
      <c r="E125" s="64">
        <v>3.9799999999999999E-9</v>
      </c>
      <c r="F125" s="64">
        <v>2.6099999999999999E-3</v>
      </c>
    </row>
    <row r="126" spans="1:6" x14ac:dyDescent="0.25">
      <c r="A126">
        <v>40643.990108333332</v>
      </c>
      <c r="B126">
        <v>5.0100200400801603E-5</v>
      </c>
      <c r="C126">
        <v>0.33260000000000001</v>
      </c>
      <c r="D126">
        <v>6.1575216010359955E-4</v>
      </c>
      <c r="E126" s="64">
        <v>3.9799999999999999E-9</v>
      </c>
      <c r="F126" s="64">
        <v>2.6099999999999999E-3</v>
      </c>
    </row>
    <row r="127" spans="1:6" x14ac:dyDescent="0.25">
      <c r="A127">
        <v>56602.313266666672</v>
      </c>
      <c r="B127">
        <v>6.012024048096192E-5</v>
      </c>
      <c r="C127">
        <v>0.33260000000000001</v>
      </c>
      <c r="D127">
        <v>6.1575216010359955E-4</v>
      </c>
      <c r="E127" s="64">
        <v>3.9799999999999999E-9</v>
      </c>
      <c r="F127" s="64">
        <v>2.6099999999999999E-3</v>
      </c>
    </row>
    <row r="128" spans="1:6" x14ac:dyDescent="0.25">
      <c r="A128">
        <v>74991.541116666674</v>
      </c>
      <c r="B128">
        <v>7.0140280561122257E-5</v>
      </c>
      <c r="C128">
        <v>0.33260000000000001</v>
      </c>
      <c r="D128">
        <v>6.1575216010359955E-4</v>
      </c>
      <c r="E128" s="64">
        <v>3.9799999999999999E-9</v>
      </c>
      <c r="F128" s="64">
        <v>2.6099999999999999E-3</v>
      </c>
    </row>
    <row r="129" spans="1:6" x14ac:dyDescent="0.25">
      <c r="A129">
        <v>95769.792399999991</v>
      </c>
      <c r="B129">
        <v>8.0160320641282573E-5</v>
      </c>
      <c r="C129">
        <v>0.33260000000000001</v>
      </c>
      <c r="D129">
        <v>6.1575216010359955E-4</v>
      </c>
      <c r="E129" s="64">
        <v>3.9799999999999999E-9</v>
      </c>
      <c r="F129" s="64">
        <v>2.6099999999999999E-3</v>
      </c>
    </row>
    <row r="130" spans="1:6" x14ac:dyDescent="0.25">
      <c r="A130">
        <v>118900.28025000001</v>
      </c>
      <c r="B130">
        <v>9.0180360721442876E-5</v>
      </c>
      <c r="C130">
        <v>0.33260000000000001</v>
      </c>
      <c r="D130">
        <v>6.1575216010359955E-4</v>
      </c>
      <c r="E130" s="64">
        <v>3.9799999999999999E-9</v>
      </c>
      <c r="F130" s="64">
        <v>2.6099999999999999E-3</v>
      </c>
    </row>
    <row r="131" spans="1:6" x14ac:dyDescent="0.25">
      <c r="A131">
        <v>144351.39174166668</v>
      </c>
      <c r="B131">
        <v>1.0020040080160321E-4</v>
      </c>
      <c r="C131">
        <v>0.33260000000000001</v>
      </c>
      <c r="D131">
        <v>6.1575216010359955E-4</v>
      </c>
      <c r="E131" s="64">
        <v>3.9799999999999999E-9</v>
      </c>
      <c r="F131" s="64">
        <v>2.6099999999999999E-3</v>
      </c>
    </row>
    <row r="132" spans="1:6" x14ac:dyDescent="0.25">
      <c r="A132">
        <v>305410.92903333332</v>
      </c>
      <c r="B132">
        <v>1.503006012024048E-4</v>
      </c>
      <c r="C132">
        <v>0.33260000000000001</v>
      </c>
      <c r="D132">
        <v>6.1575216010359955E-4</v>
      </c>
      <c r="E132" s="64">
        <v>3.9799999999999999E-9</v>
      </c>
      <c r="F132" s="64">
        <v>2.6099999999999999E-3</v>
      </c>
    </row>
    <row r="133" spans="1:6" x14ac:dyDescent="0.25">
      <c r="A133">
        <v>520712.85214166663</v>
      </c>
      <c r="B133">
        <v>2.0040080160320641E-4</v>
      </c>
      <c r="C133">
        <v>0.33260000000000001</v>
      </c>
      <c r="D133">
        <v>6.1575216010359955E-4</v>
      </c>
      <c r="E133" s="64">
        <v>3.9799999999999999E-9</v>
      </c>
      <c r="F133" s="64">
        <v>2.6099999999999999E-3</v>
      </c>
    </row>
    <row r="134" spans="1:6" x14ac:dyDescent="0.25">
      <c r="A134">
        <v>787708.64500833326</v>
      </c>
      <c r="B134">
        <v>2.50501002004008E-4</v>
      </c>
      <c r="C134">
        <v>0.33260000000000001</v>
      </c>
      <c r="D134">
        <v>6.1575216010359955E-4</v>
      </c>
      <c r="E134" s="64">
        <v>3.9799999999999999E-9</v>
      </c>
      <c r="F134" s="64">
        <v>2.6099999999999999E-3</v>
      </c>
    </row>
    <row r="135" spans="1:6" x14ac:dyDescent="0.25">
      <c r="A135">
        <v>1104290.7905166666</v>
      </c>
      <c r="B135">
        <v>3.0060120240480961E-4</v>
      </c>
      <c r="C135">
        <v>0.33260000000000001</v>
      </c>
      <c r="D135">
        <v>6.1575216010359955E-4</v>
      </c>
      <c r="E135" s="64">
        <v>3.9799999999999999E-9</v>
      </c>
      <c r="F135" s="64">
        <v>2.6099999999999999E-3</v>
      </c>
    </row>
    <row r="136" spans="1:6" x14ac:dyDescent="0.25">
      <c r="A136">
        <v>1468854.482975</v>
      </c>
      <c r="B136">
        <v>3.5070140280561122E-4</v>
      </c>
      <c r="C136">
        <v>0.33260000000000001</v>
      </c>
      <c r="D136">
        <v>6.1575216010359955E-4</v>
      </c>
      <c r="E136" s="64">
        <v>3.9799999999999999E-9</v>
      </c>
      <c r="F136" s="64">
        <v>2.6099999999999999E-3</v>
      </c>
    </row>
    <row r="137" spans="1:6" x14ac:dyDescent="0.25">
      <c r="A137">
        <v>1879846.5865083335</v>
      </c>
      <c r="B137">
        <v>4.0080160320641282E-4</v>
      </c>
      <c r="C137">
        <v>0.33260000000000001</v>
      </c>
      <c r="D137">
        <v>6.1575216010359955E-4</v>
      </c>
      <c r="E137" s="64">
        <v>3.9799999999999999E-9</v>
      </c>
      <c r="F137" s="64">
        <v>2.6099999999999999E-3</v>
      </c>
    </row>
    <row r="138" spans="1:6" x14ac:dyDescent="0.25">
      <c r="A138">
        <v>2335883.7977500004</v>
      </c>
      <c r="B138">
        <v>4.5090180360721443E-4</v>
      </c>
      <c r="C138">
        <v>0.33260000000000001</v>
      </c>
      <c r="D138">
        <v>6.1575216010359955E-4</v>
      </c>
      <c r="E138" s="64">
        <v>3.9799999999999999E-9</v>
      </c>
      <c r="F138" s="64">
        <v>2.6099999999999999E-3</v>
      </c>
    </row>
    <row r="139" spans="1:6" x14ac:dyDescent="0.25">
      <c r="A139">
        <v>2835657.1606083331</v>
      </c>
      <c r="B139">
        <v>5.0100200400801599E-4</v>
      </c>
      <c r="C139">
        <v>0.33260000000000001</v>
      </c>
      <c r="D139">
        <v>6.1575216010359955E-4</v>
      </c>
      <c r="E139" s="64">
        <v>3.9799999999999999E-9</v>
      </c>
      <c r="F139" s="64">
        <v>2.6099999999999999E-3</v>
      </c>
    </row>
    <row r="140" spans="1:6" x14ac:dyDescent="0.25">
      <c r="A140">
        <v>3379486.7546833334</v>
      </c>
      <c r="B140">
        <v>5.5110220440881771E-4</v>
      </c>
      <c r="C140">
        <v>0.33260000000000001</v>
      </c>
      <c r="D140">
        <v>6.1575216010359955E-4</v>
      </c>
      <c r="E140" s="64">
        <v>3.9799999999999999E-9</v>
      </c>
      <c r="F140" s="64">
        <v>2.6099999999999999E-3</v>
      </c>
    </row>
    <row r="141" spans="1:6" x14ac:dyDescent="0.25">
      <c r="A141">
        <v>3966026.1230000001</v>
      </c>
      <c r="B141">
        <v>6.0120240480961921E-4</v>
      </c>
      <c r="C141">
        <v>0.33260000000000001</v>
      </c>
      <c r="D141">
        <v>6.1575216010359955E-4</v>
      </c>
      <c r="E141" s="64">
        <v>3.9799999999999999E-9</v>
      </c>
      <c r="F141" s="64">
        <v>2.6099999999999999E-3</v>
      </c>
    </row>
    <row r="142" spans="1:6" x14ac:dyDescent="0.25">
      <c r="A142">
        <v>4594568.2112583332</v>
      </c>
      <c r="B142">
        <v>6.5130260521042082E-4</v>
      </c>
      <c r="C142">
        <v>0.33260000000000001</v>
      </c>
      <c r="D142">
        <v>6.1575216010359955E-4</v>
      </c>
      <c r="E142" s="64">
        <v>3.9799999999999999E-9</v>
      </c>
      <c r="F142" s="64">
        <v>2.6099999999999999E-3</v>
      </c>
    </row>
    <row r="143" spans="1:6" x14ac:dyDescent="0.25">
      <c r="A143">
        <v>5264601.5671250001</v>
      </c>
      <c r="B143">
        <v>7.0140280561122243E-4</v>
      </c>
      <c r="C143">
        <v>0.33260000000000001</v>
      </c>
      <c r="D143">
        <v>6.1575216010359955E-4</v>
      </c>
      <c r="E143" s="64">
        <v>3.9799999999999999E-9</v>
      </c>
      <c r="F143" s="64">
        <v>2.6099999999999999E-3</v>
      </c>
    </row>
    <row r="144" spans="1:6" x14ac:dyDescent="0.25">
      <c r="A144">
        <v>5975605.239108325</v>
      </c>
      <c r="B144">
        <v>7.5150300601202404E-4</v>
      </c>
      <c r="C144">
        <v>0.33260000000000001</v>
      </c>
      <c r="D144">
        <v>6.1575216010359955E-4</v>
      </c>
      <c r="E144" s="64">
        <v>3.9799999999999999E-9</v>
      </c>
      <c r="F144" s="64">
        <v>2.6099999999999999E-3</v>
      </c>
    </row>
    <row r="145" spans="1:6" x14ac:dyDescent="0.25">
      <c r="A145">
        <v>6726144.8021499999</v>
      </c>
      <c r="B145">
        <v>8.0160320641282565E-4</v>
      </c>
      <c r="C145">
        <v>0.33260000000000001</v>
      </c>
      <c r="D145">
        <v>6.1575216010359955E-4</v>
      </c>
      <c r="E145" s="64">
        <v>3.9799999999999999E-9</v>
      </c>
      <c r="F145" s="64">
        <v>2.6099999999999999E-3</v>
      </c>
    </row>
    <row r="146" spans="1:6" x14ac:dyDescent="0.25">
      <c r="A146">
        <v>7517374.4223333336</v>
      </c>
      <c r="B146">
        <v>8.5170340681362726E-4</v>
      </c>
      <c r="C146">
        <v>0.33260000000000001</v>
      </c>
      <c r="D146">
        <v>6.1575216010359955E-4</v>
      </c>
      <c r="E146" s="64">
        <v>3.9799999999999999E-9</v>
      </c>
      <c r="F146" s="64">
        <v>2.6099999999999999E-3</v>
      </c>
    </row>
    <row r="147" spans="1:6" x14ac:dyDescent="0.25">
      <c r="A147">
        <v>8347834.1974083334</v>
      </c>
      <c r="B147">
        <v>9.0180360721442887E-4</v>
      </c>
      <c r="C147">
        <v>0.33260000000000001</v>
      </c>
      <c r="D147">
        <v>6.1575216010359955E-4</v>
      </c>
      <c r="E147" s="64">
        <v>3.9799999999999999E-9</v>
      </c>
      <c r="F147" s="64">
        <v>2.6099999999999999E-3</v>
      </c>
    </row>
    <row r="148" spans="1:6" x14ac:dyDescent="0.25">
      <c r="A148">
        <v>9218463.2773166653</v>
      </c>
      <c r="B148">
        <v>9.5190380761523037E-4</v>
      </c>
      <c r="C148">
        <v>0.33260000000000001</v>
      </c>
      <c r="D148">
        <v>6.1575216010359955E-4</v>
      </c>
      <c r="E148" s="64">
        <v>3.9799999999999999E-9</v>
      </c>
      <c r="F148" s="64">
        <v>2.6099999999999999E-3</v>
      </c>
    </row>
    <row r="149" spans="1:6" x14ac:dyDescent="0.25">
      <c r="A149">
        <v>10126271.973850001</v>
      </c>
      <c r="B149">
        <v>1.002004008016032E-3</v>
      </c>
      <c r="C149">
        <v>0.33260000000000001</v>
      </c>
      <c r="D149">
        <v>6.1575216010359955E-4</v>
      </c>
      <c r="E149" s="64">
        <v>3.9799999999999999E-9</v>
      </c>
      <c r="F149" s="64">
        <v>2.6099999999999999E-3</v>
      </c>
    </row>
    <row r="150" spans="1:6" x14ac:dyDescent="0.25">
      <c r="A150">
        <v>1369.5141333333333</v>
      </c>
      <c r="B150">
        <v>1.0020040080160322E-5</v>
      </c>
      <c r="C150">
        <v>0.3745</v>
      </c>
      <c r="D150">
        <v>6.1575216010359955E-4</v>
      </c>
      <c r="E150" s="64">
        <v>5.8800000000000004E-9</v>
      </c>
      <c r="F150" s="64">
        <v>4.1000000000000003E-3</v>
      </c>
    </row>
    <row r="151" spans="1:6" x14ac:dyDescent="0.25">
      <c r="A151">
        <v>4465.2653333333328</v>
      </c>
      <c r="B151">
        <v>2.0040080160320643E-5</v>
      </c>
      <c r="C151">
        <v>0.3745</v>
      </c>
      <c r="D151">
        <v>6.1575216010359955E-4</v>
      </c>
      <c r="E151" s="64">
        <v>5.8800000000000004E-9</v>
      </c>
      <c r="F151" s="64">
        <v>4.1000000000000003E-3</v>
      </c>
    </row>
    <row r="152" spans="1:6" x14ac:dyDescent="0.25">
      <c r="A152">
        <v>9029.4853416666665</v>
      </c>
      <c r="B152">
        <v>3.006012024048096E-5</v>
      </c>
      <c r="C152">
        <v>0.3745</v>
      </c>
      <c r="D152">
        <v>6.1575216010359955E-4</v>
      </c>
      <c r="E152" s="64">
        <v>5.8800000000000004E-9</v>
      </c>
      <c r="F152" s="64">
        <v>4.1000000000000003E-3</v>
      </c>
    </row>
    <row r="153" spans="1:6" x14ac:dyDescent="0.25">
      <c r="A153">
        <v>14911.587483333335</v>
      </c>
      <c r="B153">
        <v>4.0080160320641287E-5</v>
      </c>
      <c r="C153">
        <v>0.3745</v>
      </c>
      <c r="D153">
        <v>6.1575216010359955E-4</v>
      </c>
      <c r="E153" s="64">
        <v>5.8800000000000004E-9</v>
      </c>
      <c r="F153" s="64">
        <v>4.1000000000000003E-3</v>
      </c>
    </row>
    <row r="154" spans="1:6" x14ac:dyDescent="0.25">
      <c r="A154">
        <v>22001.008066666665</v>
      </c>
      <c r="B154">
        <v>5.0100200400801603E-5</v>
      </c>
      <c r="C154">
        <v>0.3745</v>
      </c>
      <c r="D154">
        <v>6.1575216010359955E-4</v>
      </c>
      <c r="E154" s="64">
        <v>5.8800000000000004E-9</v>
      </c>
      <c r="F154" s="64">
        <v>4.1000000000000003E-3</v>
      </c>
    </row>
    <row r="155" spans="1:6" x14ac:dyDescent="0.25">
      <c r="A155">
        <v>30215.599125000001</v>
      </c>
      <c r="B155">
        <v>6.012024048096192E-5</v>
      </c>
      <c r="C155">
        <v>0.3745</v>
      </c>
      <c r="D155">
        <v>6.1575216010359955E-4</v>
      </c>
      <c r="E155" s="64">
        <v>5.8800000000000004E-9</v>
      </c>
      <c r="F155" s="64">
        <v>4.1000000000000003E-3</v>
      </c>
    </row>
    <row r="156" spans="1:6" x14ac:dyDescent="0.25">
      <c r="A156">
        <v>39495.497758333331</v>
      </c>
      <c r="B156">
        <v>7.0140280561122257E-5</v>
      </c>
      <c r="C156">
        <v>0.3745</v>
      </c>
      <c r="D156">
        <v>6.1575216010359955E-4</v>
      </c>
      <c r="E156" s="64">
        <v>5.8800000000000004E-9</v>
      </c>
      <c r="F156" s="64">
        <v>4.1000000000000003E-3</v>
      </c>
    </row>
    <row r="157" spans="1:6" x14ac:dyDescent="0.25">
      <c r="A157">
        <v>49804.484825</v>
      </c>
      <c r="B157">
        <v>8.0160320641282573E-5</v>
      </c>
      <c r="C157">
        <v>0.3745</v>
      </c>
      <c r="D157">
        <v>6.1575216010359955E-4</v>
      </c>
      <c r="E157" s="64">
        <v>5.8800000000000004E-9</v>
      </c>
      <c r="F157" s="64">
        <v>4.1000000000000003E-3</v>
      </c>
    </row>
    <row r="158" spans="1:6" x14ac:dyDescent="0.25">
      <c r="A158">
        <v>61110.139841666671</v>
      </c>
      <c r="B158">
        <v>9.0180360721442876E-5</v>
      </c>
      <c r="C158">
        <v>0.3745</v>
      </c>
      <c r="D158">
        <v>6.1575216010359955E-4</v>
      </c>
      <c r="E158" s="64">
        <v>5.8800000000000004E-9</v>
      </c>
      <c r="F158" s="64">
        <v>4.1000000000000003E-3</v>
      </c>
    </row>
    <row r="159" spans="1:6" x14ac:dyDescent="0.25">
      <c r="A159">
        <v>73394.751633333333</v>
      </c>
      <c r="B159">
        <v>1.0020040080160321E-4</v>
      </c>
      <c r="C159">
        <v>0.3745</v>
      </c>
      <c r="D159">
        <v>6.1575216010359955E-4</v>
      </c>
      <c r="E159" s="64">
        <v>5.8800000000000004E-9</v>
      </c>
      <c r="F159" s="64">
        <v>4.1000000000000003E-3</v>
      </c>
    </row>
    <row r="160" spans="1:6" x14ac:dyDescent="0.25">
      <c r="A160">
        <v>149323.71220833337</v>
      </c>
      <c r="B160">
        <v>1.503006012024048E-4</v>
      </c>
      <c r="C160">
        <v>0.3745</v>
      </c>
      <c r="D160">
        <v>6.1575216010359955E-4</v>
      </c>
      <c r="E160" s="64">
        <v>5.8800000000000004E-9</v>
      </c>
      <c r="F160" s="64">
        <v>4.1000000000000003E-3</v>
      </c>
    </row>
    <row r="161" spans="1:6" x14ac:dyDescent="0.25">
      <c r="A161">
        <v>250824.48804166669</v>
      </c>
      <c r="B161">
        <v>2.0040080160320641E-4</v>
      </c>
      <c r="C161">
        <v>0.3745</v>
      </c>
      <c r="D161">
        <v>6.1575216010359955E-4</v>
      </c>
      <c r="E161" s="64">
        <v>5.8800000000000004E-9</v>
      </c>
      <c r="F161" s="64">
        <v>4.1000000000000003E-3</v>
      </c>
    </row>
    <row r="162" spans="1:6" x14ac:dyDescent="0.25">
      <c r="A162">
        <v>381761.97831666662</v>
      </c>
      <c r="B162">
        <v>2.50501002004008E-4</v>
      </c>
      <c r="C162">
        <v>0.3745</v>
      </c>
      <c r="D162">
        <v>6.1575216010359955E-4</v>
      </c>
      <c r="E162" s="64">
        <v>5.8800000000000004E-9</v>
      </c>
      <c r="F162" s="64">
        <v>4.1000000000000003E-3</v>
      </c>
    </row>
    <row r="163" spans="1:6" x14ac:dyDescent="0.25">
      <c r="A163">
        <v>542324.79762500001</v>
      </c>
      <c r="B163">
        <v>3.0060120240480961E-4</v>
      </c>
      <c r="C163">
        <v>0.3745</v>
      </c>
      <c r="D163">
        <v>6.1575216010359955E-4</v>
      </c>
      <c r="E163" s="64">
        <v>5.8800000000000004E-9</v>
      </c>
      <c r="F163" s="64">
        <v>4.1000000000000003E-3</v>
      </c>
    </row>
    <row r="164" spans="1:6" x14ac:dyDescent="0.25">
      <c r="A164">
        <v>730848.9910416659</v>
      </c>
      <c r="B164">
        <v>3.5070140280561122E-4</v>
      </c>
      <c r="C164">
        <v>0.3745</v>
      </c>
      <c r="D164">
        <v>6.1575216010359955E-4</v>
      </c>
      <c r="E164" s="64">
        <v>5.8800000000000004E-9</v>
      </c>
      <c r="F164" s="64">
        <v>4.1000000000000003E-3</v>
      </c>
    </row>
    <row r="165" spans="1:6" x14ac:dyDescent="0.25">
      <c r="A165">
        <v>952896.13699166675</v>
      </c>
      <c r="B165">
        <v>4.0080160320641282E-4</v>
      </c>
      <c r="C165">
        <v>0.3745</v>
      </c>
      <c r="D165">
        <v>6.1575216010359955E-4</v>
      </c>
      <c r="E165" s="64">
        <v>5.8800000000000004E-9</v>
      </c>
      <c r="F165" s="64">
        <v>4.1000000000000003E-3</v>
      </c>
    </row>
    <row r="166" spans="1:6" x14ac:dyDescent="0.25">
      <c r="A166">
        <v>1209237.1575</v>
      </c>
      <c r="B166">
        <v>4.5090180360721443E-4</v>
      </c>
      <c r="C166">
        <v>0.3745</v>
      </c>
      <c r="D166">
        <v>6.1575216010359955E-4</v>
      </c>
      <c r="E166" s="64">
        <v>5.8800000000000004E-9</v>
      </c>
      <c r="F166" s="64">
        <v>4.1000000000000003E-3</v>
      </c>
    </row>
    <row r="167" spans="1:6" x14ac:dyDescent="0.25">
      <c r="A167">
        <v>1487015.5380916668</v>
      </c>
      <c r="B167">
        <v>5.0100200400801599E-4</v>
      </c>
      <c r="C167">
        <v>0.3745</v>
      </c>
      <c r="D167">
        <v>6.1575216010359955E-4</v>
      </c>
      <c r="E167" s="64">
        <v>5.8800000000000004E-9</v>
      </c>
      <c r="F167" s="64">
        <v>4.1000000000000003E-3</v>
      </c>
    </row>
    <row r="168" spans="1:6" x14ac:dyDescent="0.25">
      <c r="A168">
        <v>1777630.7487083336</v>
      </c>
      <c r="B168">
        <v>5.5110220440881771E-4</v>
      </c>
      <c r="C168">
        <v>0.3745</v>
      </c>
      <c r="D168">
        <v>6.1575216010359955E-4</v>
      </c>
      <c r="E168" s="64">
        <v>5.8800000000000004E-9</v>
      </c>
      <c r="F168" s="64">
        <v>4.1000000000000003E-3</v>
      </c>
    </row>
    <row r="169" spans="1:6" x14ac:dyDescent="0.25">
      <c r="A169">
        <v>2090312.4522500001</v>
      </c>
      <c r="B169">
        <v>6.0120240480961921E-4</v>
      </c>
      <c r="C169">
        <v>0.3745</v>
      </c>
      <c r="D169">
        <v>6.1575216010359955E-4</v>
      </c>
      <c r="E169" s="64">
        <v>5.8800000000000004E-9</v>
      </c>
      <c r="F169" s="64">
        <v>4.1000000000000003E-3</v>
      </c>
    </row>
    <row r="170" spans="1:6" x14ac:dyDescent="0.25">
      <c r="A170">
        <v>2421180.8492916664</v>
      </c>
      <c r="B170">
        <v>6.5130260521042082E-4</v>
      </c>
      <c r="C170">
        <v>0.3745</v>
      </c>
      <c r="D170">
        <v>6.1575216010359955E-4</v>
      </c>
      <c r="E170" s="64">
        <v>5.8800000000000004E-9</v>
      </c>
      <c r="F170" s="64">
        <v>4.1000000000000003E-3</v>
      </c>
    </row>
    <row r="171" spans="1:6" x14ac:dyDescent="0.25">
      <c r="A171">
        <v>2767297.1956999996</v>
      </c>
      <c r="B171">
        <v>7.0140280561122243E-4</v>
      </c>
      <c r="C171">
        <v>0.3745</v>
      </c>
      <c r="D171">
        <v>6.1575216010359955E-4</v>
      </c>
      <c r="E171" s="64">
        <v>5.8800000000000004E-9</v>
      </c>
      <c r="F171" s="64">
        <v>4.1000000000000003E-3</v>
      </c>
    </row>
    <row r="172" spans="1:6" x14ac:dyDescent="0.25">
      <c r="A172">
        <v>3122746.3222583337</v>
      </c>
      <c r="B172">
        <v>7.5150300601202404E-4</v>
      </c>
      <c r="C172">
        <v>0.3745</v>
      </c>
      <c r="D172">
        <v>6.1575216010359955E-4</v>
      </c>
      <c r="E172" s="64">
        <v>5.8800000000000004E-9</v>
      </c>
      <c r="F172" s="64">
        <v>4.1000000000000003E-3</v>
      </c>
    </row>
    <row r="173" spans="1:6" x14ac:dyDescent="0.25">
      <c r="A173">
        <v>3487711.4193250001</v>
      </c>
      <c r="B173">
        <v>8.0160320641282565E-4</v>
      </c>
      <c r="C173">
        <v>0.3745</v>
      </c>
      <c r="D173">
        <v>6.1575216010359955E-4</v>
      </c>
      <c r="E173" s="64">
        <v>5.8800000000000004E-9</v>
      </c>
      <c r="F173" s="64">
        <v>4.1000000000000003E-3</v>
      </c>
    </row>
    <row r="174" spans="1:6" x14ac:dyDescent="0.25">
      <c r="A174">
        <v>3867503.0264666667</v>
      </c>
      <c r="B174">
        <v>8.5170340681362726E-4</v>
      </c>
      <c r="C174">
        <v>0.3745</v>
      </c>
      <c r="D174">
        <v>6.1575216010359955E-4</v>
      </c>
      <c r="E174" s="64">
        <v>5.8800000000000004E-9</v>
      </c>
      <c r="F174" s="64">
        <v>4.1000000000000003E-3</v>
      </c>
    </row>
    <row r="175" spans="1:6" x14ac:dyDescent="0.25">
      <c r="A175">
        <v>4266551.6694250004</v>
      </c>
      <c r="B175">
        <v>9.0180360721442887E-4</v>
      </c>
      <c r="C175">
        <v>0.3745</v>
      </c>
      <c r="D175">
        <v>6.1575216010359955E-4</v>
      </c>
      <c r="E175" s="64">
        <v>5.8800000000000004E-9</v>
      </c>
      <c r="F175" s="64">
        <v>4.1000000000000003E-3</v>
      </c>
    </row>
    <row r="176" spans="1:6" x14ac:dyDescent="0.25">
      <c r="A176">
        <v>4694146.3733583335</v>
      </c>
      <c r="B176">
        <v>9.5190380761523037E-4</v>
      </c>
      <c r="C176">
        <v>0.3745</v>
      </c>
      <c r="D176">
        <v>6.1575216010359955E-4</v>
      </c>
      <c r="E176" s="64">
        <v>5.8800000000000004E-9</v>
      </c>
      <c r="F176" s="64">
        <v>4.1000000000000003E-3</v>
      </c>
    </row>
    <row r="177" spans="1:6" x14ac:dyDescent="0.25">
      <c r="A177">
        <v>5148406.859908334</v>
      </c>
      <c r="B177">
        <v>1.002004008016032E-3</v>
      </c>
      <c r="C177">
        <v>0.3745</v>
      </c>
      <c r="D177">
        <v>6.1575216010359955E-4</v>
      </c>
      <c r="E177" s="64">
        <v>5.8800000000000004E-9</v>
      </c>
      <c r="F177" s="64">
        <v>4.1000000000000003E-3</v>
      </c>
    </row>
    <row r="178" spans="1:6" x14ac:dyDescent="0.25">
      <c r="A178">
        <v>885.2348833333333</v>
      </c>
      <c r="B178">
        <v>1.0020040080160322E-5</v>
      </c>
      <c r="C178">
        <v>0.39960000000000001</v>
      </c>
      <c r="D178">
        <v>6.1575216010359955E-4</v>
      </c>
      <c r="E178" s="64">
        <v>8.7000000000000001E-9</v>
      </c>
      <c r="F178" s="64">
        <v>5.0499999999999998E-3</v>
      </c>
    </row>
    <row r="179" spans="1:6" x14ac:dyDescent="0.25">
      <c r="A179">
        <v>2927.1662083333335</v>
      </c>
      <c r="B179">
        <v>2.0040080160320643E-5</v>
      </c>
      <c r="C179">
        <v>0.39960000000000001</v>
      </c>
      <c r="D179">
        <v>6.1575216010359955E-4</v>
      </c>
      <c r="E179" s="64">
        <v>8.7000000000000001E-9</v>
      </c>
      <c r="F179" s="64">
        <v>5.0499999999999998E-3</v>
      </c>
    </row>
    <row r="180" spans="1:6" x14ac:dyDescent="0.25">
      <c r="A180">
        <v>6003.5740999999998</v>
      </c>
      <c r="B180">
        <v>3.006012024048096E-5</v>
      </c>
      <c r="C180">
        <v>0.39960000000000001</v>
      </c>
      <c r="D180">
        <v>6.1575216010359955E-4</v>
      </c>
      <c r="E180" s="64">
        <v>8.7000000000000001E-9</v>
      </c>
      <c r="F180" s="64">
        <v>5.0499999999999998E-3</v>
      </c>
    </row>
    <row r="181" spans="1:6" x14ac:dyDescent="0.25">
      <c r="A181">
        <v>10030.104591666666</v>
      </c>
      <c r="B181">
        <v>4.0080160320641287E-5</v>
      </c>
      <c r="C181">
        <v>0.39960000000000001</v>
      </c>
      <c r="D181">
        <v>6.1575216010359955E-4</v>
      </c>
      <c r="E181" s="64">
        <v>8.7000000000000001E-9</v>
      </c>
      <c r="F181" s="64">
        <v>5.0499999999999998E-3</v>
      </c>
    </row>
    <row r="182" spans="1:6" x14ac:dyDescent="0.25">
      <c r="A182">
        <v>14937.990291666667</v>
      </c>
      <c r="B182">
        <v>5.0100200400801603E-5</v>
      </c>
      <c r="C182">
        <v>0.39960000000000001</v>
      </c>
      <c r="D182">
        <v>6.1575216010359955E-4</v>
      </c>
      <c r="E182" s="64">
        <v>8.7000000000000001E-9</v>
      </c>
      <c r="F182" s="64">
        <v>5.0499999999999998E-3</v>
      </c>
    </row>
    <row r="183" spans="1:6" x14ac:dyDescent="0.25">
      <c r="A183">
        <v>20673.045025000003</v>
      </c>
      <c r="B183">
        <v>6.012024048096192E-5</v>
      </c>
      <c r="C183">
        <v>0.39960000000000001</v>
      </c>
      <c r="D183">
        <v>6.1575216010359955E-4</v>
      </c>
      <c r="E183" s="64">
        <v>8.7000000000000001E-9</v>
      </c>
      <c r="F183" s="64">
        <v>5.0499999999999998E-3</v>
      </c>
    </row>
    <row r="184" spans="1:6" x14ac:dyDescent="0.25">
      <c r="A184">
        <v>27192.227016666668</v>
      </c>
      <c r="B184">
        <v>7.0140280561122257E-5</v>
      </c>
      <c r="C184">
        <v>0.39960000000000001</v>
      </c>
      <c r="D184">
        <v>6.1575216010359955E-4</v>
      </c>
      <c r="E184" s="64">
        <v>8.7000000000000001E-9</v>
      </c>
      <c r="F184" s="64">
        <v>5.0499999999999998E-3</v>
      </c>
    </row>
    <row r="185" spans="1:6" x14ac:dyDescent="0.25">
      <c r="A185">
        <v>34461.94896666667</v>
      </c>
      <c r="B185">
        <v>8.0160320641282573E-5</v>
      </c>
      <c r="C185">
        <v>0.39960000000000001</v>
      </c>
      <c r="D185">
        <v>6.1575216010359955E-4</v>
      </c>
      <c r="E185" s="64">
        <v>8.7000000000000001E-9</v>
      </c>
      <c r="F185" s="64">
        <v>5.0499999999999998E-3</v>
      </c>
    </row>
    <row r="186" spans="1:6" x14ac:dyDescent="0.25">
      <c r="A186">
        <v>42463.264241666671</v>
      </c>
      <c r="B186">
        <v>9.0180360721442876E-5</v>
      </c>
      <c r="C186">
        <v>0.39960000000000001</v>
      </c>
      <c r="D186">
        <v>6.1575216010359955E-4</v>
      </c>
      <c r="E186" s="64">
        <v>8.7000000000000001E-9</v>
      </c>
      <c r="F186" s="64">
        <v>5.0499999999999998E-3</v>
      </c>
    </row>
    <row r="187" spans="1:6" x14ac:dyDescent="0.25">
      <c r="A187">
        <v>51176.670708333339</v>
      </c>
      <c r="B187">
        <v>1.0020040080160321E-4</v>
      </c>
      <c r="C187">
        <v>0.39960000000000001</v>
      </c>
      <c r="D187">
        <v>6.1575216010359955E-4</v>
      </c>
      <c r="E187" s="64">
        <v>8.7000000000000001E-9</v>
      </c>
      <c r="F187" s="64">
        <v>5.0499999999999998E-3</v>
      </c>
    </row>
    <row r="188" spans="1:6" x14ac:dyDescent="0.25">
      <c r="A188">
        <v>105251.24630833333</v>
      </c>
      <c r="B188">
        <v>1.503006012024048E-4</v>
      </c>
      <c r="C188">
        <v>0.39960000000000001</v>
      </c>
      <c r="D188">
        <v>6.1575216010359955E-4</v>
      </c>
      <c r="E188" s="64">
        <v>8.7000000000000001E-9</v>
      </c>
      <c r="F188" s="64">
        <v>5.0499999999999998E-3</v>
      </c>
    </row>
    <row r="189" spans="1:6" x14ac:dyDescent="0.25">
      <c r="A189">
        <v>177976.0877</v>
      </c>
      <c r="B189">
        <v>2.0040080160320641E-4</v>
      </c>
      <c r="C189">
        <v>0.39960000000000001</v>
      </c>
      <c r="D189">
        <v>6.1575216010359955E-4</v>
      </c>
      <c r="E189" s="64">
        <v>8.7000000000000001E-9</v>
      </c>
      <c r="F189" s="64">
        <v>5.0499999999999998E-3</v>
      </c>
    </row>
    <row r="190" spans="1:6" x14ac:dyDescent="0.25">
      <c r="A190">
        <v>270188.09240833332</v>
      </c>
      <c r="B190">
        <v>2.50501002004008E-4</v>
      </c>
      <c r="C190">
        <v>0.39960000000000001</v>
      </c>
      <c r="D190">
        <v>6.1575216010359955E-4</v>
      </c>
      <c r="E190" s="64">
        <v>8.7000000000000001E-9</v>
      </c>
      <c r="F190" s="64">
        <v>5.0499999999999998E-3</v>
      </c>
    </row>
    <row r="191" spans="1:6" x14ac:dyDescent="0.25">
      <c r="A191">
        <v>381014.03823333333</v>
      </c>
      <c r="B191">
        <v>3.0060120240480961E-4</v>
      </c>
      <c r="C191">
        <v>0.39960000000000001</v>
      </c>
      <c r="D191">
        <v>6.1575216010359955E-4</v>
      </c>
      <c r="E191" s="64">
        <v>8.7000000000000001E-9</v>
      </c>
      <c r="F191" s="64">
        <v>5.0499999999999998E-3</v>
      </c>
    </row>
    <row r="192" spans="1:6" x14ac:dyDescent="0.25">
      <c r="A192">
        <v>509577.04858333332</v>
      </c>
      <c r="B192">
        <v>3.5070140280561122E-4</v>
      </c>
      <c r="C192">
        <v>0.39960000000000001</v>
      </c>
      <c r="D192">
        <v>6.1575216010359955E-4</v>
      </c>
      <c r="E192" s="64">
        <v>8.7000000000000001E-9</v>
      </c>
      <c r="F192" s="64">
        <v>5.0499999999999998E-3</v>
      </c>
    </row>
    <row r="193" spans="1:6" x14ac:dyDescent="0.25">
      <c r="A193">
        <v>657691.73343333346</v>
      </c>
      <c r="B193">
        <v>4.0080160320641282E-4</v>
      </c>
      <c r="C193">
        <v>0.39960000000000001</v>
      </c>
      <c r="D193">
        <v>6.1575216010359955E-4</v>
      </c>
      <c r="E193" s="64">
        <v>8.7000000000000001E-9</v>
      </c>
      <c r="F193" s="64">
        <v>5.0499999999999998E-3</v>
      </c>
    </row>
    <row r="194" spans="1:6" x14ac:dyDescent="0.25">
      <c r="A194">
        <v>829242.27963333344</v>
      </c>
      <c r="B194">
        <v>4.5090180360721443E-4</v>
      </c>
      <c r="C194">
        <v>0.39960000000000001</v>
      </c>
      <c r="D194">
        <v>6.1575216010359955E-4</v>
      </c>
      <c r="E194" s="64">
        <v>8.7000000000000001E-9</v>
      </c>
      <c r="F194" s="64">
        <v>5.0499999999999998E-3</v>
      </c>
    </row>
    <row r="195" spans="1:6" x14ac:dyDescent="0.25">
      <c r="A195">
        <v>1023883.3626666667</v>
      </c>
      <c r="B195">
        <v>5.0100200400801599E-4</v>
      </c>
      <c r="C195">
        <v>0.39960000000000001</v>
      </c>
      <c r="D195">
        <v>6.1575216010359955E-4</v>
      </c>
      <c r="E195" s="64">
        <v>8.7000000000000001E-9</v>
      </c>
      <c r="F195" s="64">
        <v>5.0499999999999998E-3</v>
      </c>
    </row>
    <row r="196" spans="1:6" x14ac:dyDescent="0.25">
      <c r="A196">
        <v>1235408.4496416666</v>
      </c>
      <c r="B196">
        <v>5.5110220440881771E-4</v>
      </c>
      <c r="C196">
        <v>0.39960000000000001</v>
      </c>
      <c r="D196">
        <v>6.1575216010359955E-4</v>
      </c>
      <c r="E196" s="64">
        <v>8.7000000000000001E-9</v>
      </c>
      <c r="F196" s="64">
        <v>5.0499999999999998E-3</v>
      </c>
    </row>
    <row r="197" spans="1:6" x14ac:dyDescent="0.25">
      <c r="A197">
        <v>1457118.0309333336</v>
      </c>
      <c r="B197">
        <v>6.0120240480961921E-4</v>
      </c>
      <c r="C197">
        <v>0.39960000000000001</v>
      </c>
      <c r="D197">
        <v>6.1575216010359955E-4</v>
      </c>
      <c r="E197" s="64">
        <v>8.7000000000000001E-9</v>
      </c>
      <c r="F197" s="64">
        <v>5.0499999999999998E-3</v>
      </c>
    </row>
    <row r="198" spans="1:6" x14ac:dyDescent="0.25">
      <c r="A198">
        <v>1689320.01095</v>
      </c>
      <c r="B198">
        <v>6.5130260521042082E-4</v>
      </c>
      <c r="C198">
        <v>0.39960000000000001</v>
      </c>
      <c r="D198">
        <v>6.1575216010359955E-4</v>
      </c>
      <c r="E198" s="64">
        <v>8.7000000000000001E-9</v>
      </c>
      <c r="F198" s="64">
        <v>5.0499999999999998E-3</v>
      </c>
    </row>
    <row r="199" spans="1:6" x14ac:dyDescent="0.25">
      <c r="A199">
        <v>1932812.4605416667</v>
      </c>
      <c r="B199">
        <v>7.0140280561122243E-4</v>
      </c>
      <c r="C199">
        <v>0.39960000000000001</v>
      </c>
      <c r="D199">
        <v>6.1575216010359955E-4</v>
      </c>
      <c r="E199" s="64">
        <v>8.7000000000000001E-9</v>
      </c>
      <c r="F199" s="64">
        <v>5.0499999999999998E-3</v>
      </c>
    </row>
    <row r="200" spans="1:6" x14ac:dyDescent="0.25">
      <c r="A200">
        <v>2186599.2222833335</v>
      </c>
      <c r="B200">
        <v>7.5150300601202404E-4</v>
      </c>
      <c r="C200">
        <v>0.39960000000000001</v>
      </c>
      <c r="D200">
        <v>6.1575216010359955E-4</v>
      </c>
      <c r="E200" s="64">
        <v>8.7000000000000001E-9</v>
      </c>
      <c r="F200" s="64">
        <v>5.0499999999999998E-3</v>
      </c>
    </row>
    <row r="201" spans="1:6" x14ac:dyDescent="0.25">
      <c r="A201">
        <v>2449971.370616667</v>
      </c>
      <c r="B201">
        <v>8.0160320641282565E-4</v>
      </c>
      <c r="C201">
        <v>0.39960000000000001</v>
      </c>
      <c r="D201">
        <v>6.1575216010359955E-4</v>
      </c>
      <c r="E201" s="64">
        <v>8.7000000000000001E-9</v>
      </c>
      <c r="F201" s="64">
        <v>5.0499999999999998E-3</v>
      </c>
    </row>
    <row r="202" spans="1:6" x14ac:dyDescent="0.25">
      <c r="A202">
        <v>2721215.5247583333</v>
      </c>
      <c r="B202">
        <v>8.5170340681362726E-4</v>
      </c>
      <c r="C202">
        <v>0.39960000000000001</v>
      </c>
      <c r="D202">
        <v>6.1575216010359955E-4</v>
      </c>
      <c r="E202" s="64">
        <v>8.7000000000000001E-9</v>
      </c>
      <c r="F202" s="64">
        <v>5.0499999999999998E-3</v>
      </c>
    </row>
    <row r="203" spans="1:6" x14ac:dyDescent="0.25">
      <c r="A203">
        <v>3003762.3778416668</v>
      </c>
      <c r="B203">
        <v>9.0180360721442887E-4</v>
      </c>
      <c r="C203">
        <v>0.39960000000000001</v>
      </c>
      <c r="D203">
        <v>6.1575216010359955E-4</v>
      </c>
      <c r="E203" s="64">
        <v>8.7000000000000001E-9</v>
      </c>
      <c r="F203" s="64">
        <v>5.0499999999999998E-3</v>
      </c>
    </row>
    <row r="204" spans="1:6" x14ac:dyDescent="0.25">
      <c r="A204">
        <v>3303174.4525833335</v>
      </c>
      <c r="B204">
        <v>9.5190380761523037E-4</v>
      </c>
      <c r="C204">
        <v>0.39960000000000001</v>
      </c>
      <c r="D204">
        <v>6.1575216010359955E-4</v>
      </c>
      <c r="E204" s="64">
        <v>8.7000000000000001E-9</v>
      </c>
      <c r="F204" s="64">
        <v>5.0499999999999998E-3</v>
      </c>
    </row>
    <row r="205" spans="1:6" x14ac:dyDescent="0.25">
      <c r="A205">
        <v>3619524.9519416671</v>
      </c>
      <c r="B205">
        <v>1.002004008016032E-3</v>
      </c>
      <c r="C205">
        <v>0.39960000000000001</v>
      </c>
      <c r="D205">
        <v>6.1575216010359955E-4</v>
      </c>
      <c r="E205" s="64">
        <v>8.7000000000000001E-9</v>
      </c>
      <c r="F205" s="64">
        <v>5.0499999999999998E-3</v>
      </c>
    </row>
    <row r="206" spans="1:6" x14ac:dyDescent="0.25">
      <c r="A206">
        <v>35.830674000000002</v>
      </c>
      <c r="B206">
        <v>1.0020040080160322E-5</v>
      </c>
      <c r="C206">
        <v>0.41620000000000001</v>
      </c>
      <c r="D206">
        <v>6.1575216010359955E-4</v>
      </c>
      <c r="E206" s="64">
        <v>1.4E-8</v>
      </c>
      <c r="F206" s="64">
        <v>6.1000000000000004E-3</v>
      </c>
    </row>
    <row r="207" spans="1:6" x14ac:dyDescent="0.25">
      <c r="A207">
        <v>120.79186899999999</v>
      </c>
      <c r="B207">
        <v>2.0040080160320643E-5</v>
      </c>
      <c r="C207">
        <v>0.41620000000000001</v>
      </c>
      <c r="D207">
        <v>6.1575216010359955E-4</v>
      </c>
      <c r="E207" s="64">
        <v>1.4E-8</v>
      </c>
      <c r="F207" s="64">
        <v>6.1000000000000004E-3</v>
      </c>
    </row>
    <row r="208" spans="1:6" x14ac:dyDescent="0.25">
      <c r="A208">
        <v>248.947405</v>
      </c>
      <c r="B208">
        <v>3.006012024048096E-5</v>
      </c>
      <c r="C208">
        <v>0.41620000000000001</v>
      </c>
      <c r="D208">
        <v>6.1575216010359955E-4</v>
      </c>
      <c r="E208" s="64">
        <v>1.4E-8</v>
      </c>
      <c r="F208" s="64">
        <v>6.1000000000000004E-3</v>
      </c>
    </row>
    <row r="209" spans="1:6" x14ac:dyDescent="0.25">
      <c r="A209">
        <v>418.33646500000009</v>
      </c>
      <c r="B209">
        <v>4.0080160320641287E-5</v>
      </c>
      <c r="C209">
        <v>0.41620000000000001</v>
      </c>
      <c r="D209">
        <v>6.1575216010359955E-4</v>
      </c>
      <c r="E209" s="64">
        <v>1.4E-8</v>
      </c>
      <c r="F209" s="64">
        <v>6.1000000000000004E-3</v>
      </c>
    </row>
    <row r="210" spans="1:6" x14ac:dyDescent="0.25">
      <c r="A210">
        <v>626.67390699999999</v>
      </c>
      <c r="B210">
        <v>5.0100200400801603E-5</v>
      </c>
      <c r="C210">
        <v>0.41620000000000001</v>
      </c>
      <c r="D210">
        <v>6.1575216010359955E-4</v>
      </c>
      <c r="E210" s="64">
        <v>1.4E-8</v>
      </c>
      <c r="F210" s="64">
        <v>6.1000000000000004E-3</v>
      </c>
    </row>
    <row r="211" spans="1:6" x14ac:dyDescent="0.25">
      <c r="A211">
        <v>872.44679099999996</v>
      </c>
      <c r="B211">
        <v>6.012024048096192E-5</v>
      </c>
      <c r="C211">
        <v>0.41620000000000001</v>
      </c>
      <c r="D211">
        <v>6.1575216010359955E-4</v>
      </c>
      <c r="E211" s="64">
        <v>1.4E-8</v>
      </c>
      <c r="F211" s="64">
        <v>6.1000000000000004E-3</v>
      </c>
    </row>
    <row r="212" spans="1:6" x14ac:dyDescent="0.25">
      <c r="A212">
        <v>1155.3128790000001</v>
      </c>
      <c r="B212">
        <v>7.0140280561122257E-5</v>
      </c>
      <c r="C212">
        <v>0.41620000000000001</v>
      </c>
      <c r="D212">
        <v>6.1575216010359955E-4</v>
      </c>
      <c r="E212" s="64">
        <v>1.4E-8</v>
      </c>
      <c r="F212" s="64">
        <v>6.1000000000000004E-3</v>
      </c>
    </row>
    <row r="213" spans="1:6" x14ac:dyDescent="0.25">
      <c r="A213">
        <v>1472.5427590000011</v>
      </c>
      <c r="B213">
        <v>8.0160320641282573E-5</v>
      </c>
      <c r="C213">
        <v>0.41620000000000001</v>
      </c>
      <c r="D213">
        <v>6.1575216010359955E-4</v>
      </c>
      <c r="E213" s="64">
        <v>1.4E-8</v>
      </c>
      <c r="F213" s="64">
        <v>6.1000000000000004E-3</v>
      </c>
    </row>
    <row r="214" spans="1:6" x14ac:dyDescent="0.25">
      <c r="A214">
        <v>1822.9920789999999</v>
      </c>
      <c r="B214">
        <v>9.0180360721442876E-5</v>
      </c>
      <c r="C214">
        <v>0.41620000000000001</v>
      </c>
      <c r="D214">
        <v>6.1575216010359955E-4</v>
      </c>
      <c r="E214" s="64">
        <v>1.4E-8</v>
      </c>
      <c r="F214" s="64">
        <v>6.1000000000000004E-3</v>
      </c>
    </row>
    <row r="215" spans="1:6" x14ac:dyDescent="0.25">
      <c r="A215">
        <v>2206.0428460000003</v>
      </c>
      <c r="B215">
        <v>1.0020040080160321E-4</v>
      </c>
      <c r="C215">
        <v>0.41620000000000001</v>
      </c>
      <c r="D215">
        <v>6.1575216010359955E-4</v>
      </c>
      <c r="E215" s="64">
        <v>1.4E-8</v>
      </c>
      <c r="F215" s="64">
        <v>6.1000000000000004E-3</v>
      </c>
    </row>
    <row r="216" spans="1:6" x14ac:dyDescent="0.25">
      <c r="A216">
        <v>4569.2701589999997</v>
      </c>
      <c r="B216">
        <v>1.503006012024048E-4</v>
      </c>
      <c r="C216">
        <v>0.41620000000000001</v>
      </c>
      <c r="D216">
        <v>6.1575216010359955E-4</v>
      </c>
      <c r="E216" s="64">
        <v>1.4E-8</v>
      </c>
      <c r="F216" s="64">
        <v>6.1000000000000004E-3</v>
      </c>
    </row>
    <row r="217" spans="1:6" x14ac:dyDescent="0.25">
      <c r="A217">
        <v>7644.9971269999996</v>
      </c>
      <c r="B217">
        <v>2.0040080160320641E-4</v>
      </c>
      <c r="C217">
        <v>0.41620000000000001</v>
      </c>
      <c r="D217">
        <v>6.1575216010359955E-4</v>
      </c>
      <c r="E217" s="64">
        <v>1.4E-8</v>
      </c>
      <c r="F217" s="64">
        <v>6.1000000000000004E-3</v>
      </c>
    </row>
    <row r="218" spans="1:6" x14ac:dyDescent="0.25">
      <c r="A218">
        <v>11426.549859999999</v>
      </c>
      <c r="B218">
        <v>2.50501002004008E-4</v>
      </c>
      <c r="C218">
        <v>0.41620000000000001</v>
      </c>
      <c r="D218">
        <v>6.1575216010359955E-4</v>
      </c>
      <c r="E218" s="64">
        <v>1.4E-8</v>
      </c>
      <c r="F218" s="64">
        <v>6.1000000000000004E-3</v>
      </c>
    </row>
    <row r="219" spans="1:6" x14ac:dyDescent="0.25">
      <c r="A219">
        <v>15916.046148000001</v>
      </c>
      <c r="B219">
        <v>3.0060120240480961E-4</v>
      </c>
      <c r="C219">
        <v>0.41620000000000001</v>
      </c>
      <c r="D219">
        <v>6.1575216010359955E-4</v>
      </c>
      <c r="E219" s="64">
        <v>1.4E-8</v>
      </c>
      <c r="F219" s="64">
        <v>6.1000000000000004E-3</v>
      </c>
    </row>
    <row r="220" spans="1:6" x14ac:dyDescent="0.25">
      <c r="A220">
        <v>21105.675640999994</v>
      </c>
      <c r="B220">
        <v>3.5070140280561122E-4</v>
      </c>
      <c r="C220">
        <v>0.41620000000000001</v>
      </c>
      <c r="D220">
        <v>6.1575216010359955E-4</v>
      </c>
      <c r="E220" s="64">
        <v>1.4E-8</v>
      </c>
      <c r="F220" s="64">
        <v>6.1000000000000004E-3</v>
      </c>
    </row>
    <row r="221" spans="1:6" x14ac:dyDescent="0.25">
      <c r="A221">
        <v>27020.062475000002</v>
      </c>
      <c r="B221">
        <v>4.0080160320641282E-4</v>
      </c>
      <c r="C221">
        <v>0.41620000000000001</v>
      </c>
      <c r="D221">
        <v>6.1575216010359955E-4</v>
      </c>
      <c r="E221" s="64">
        <v>1.4E-8</v>
      </c>
      <c r="F221" s="64">
        <v>6.1000000000000004E-3</v>
      </c>
    </row>
    <row r="222" spans="1:6" x14ac:dyDescent="0.25">
      <c r="A222">
        <v>33860.145925000004</v>
      </c>
      <c r="B222">
        <v>4.5090180360721443E-4</v>
      </c>
      <c r="C222">
        <v>0.41620000000000001</v>
      </c>
      <c r="D222">
        <v>6.1575216010359955E-4</v>
      </c>
      <c r="E222" s="64">
        <v>1.4E-8</v>
      </c>
      <c r="F222" s="64">
        <v>6.1000000000000004E-3</v>
      </c>
    </row>
    <row r="223" spans="1:6" x14ac:dyDescent="0.25">
      <c r="A223">
        <v>41800.160248999993</v>
      </c>
      <c r="B223">
        <v>5.0100200400801599E-4</v>
      </c>
      <c r="C223">
        <v>0.41620000000000001</v>
      </c>
      <c r="D223">
        <v>6.1575216010359955E-4</v>
      </c>
      <c r="E223" s="64">
        <v>1.4E-8</v>
      </c>
      <c r="F223" s="64">
        <v>6.1000000000000004E-3</v>
      </c>
    </row>
    <row r="224" spans="1:6" x14ac:dyDescent="0.25">
      <c r="A224">
        <v>50665.122582000004</v>
      </c>
      <c r="B224">
        <v>5.5110220440881771E-4</v>
      </c>
      <c r="C224">
        <v>0.41620000000000001</v>
      </c>
      <c r="D224">
        <v>6.1575216010359955E-4</v>
      </c>
      <c r="E224" s="64">
        <v>1.4E-8</v>
      </c>
      <c r="F224" s="64">
        <v>6.1000000000000004E-3</v>
      </c>
    </row>
    <row r="225" spans="1:6" x14ac:dyDescent="0.25">
      <c r="A225">
        <v>60329.752187999999</v>
      </c>
      <c r="B225">
        <v>6.0120240480961921E-4</v>
      </c>
      <c r="C225">
        <v>0.41620000000000001</v>
      </c>
      <c r="D225">
        <v>6.1575216010359955E-4</v>
      </c>
      <c r="E225" s="64">
        <v>1.4E-8</v>
      </c>
      <c r="F225" s="64">
        <v>6.1000000000000004E-3</v>
      </c>
    </row>
    <row r="226" spans="1:6" x14ac:dyDescent="0.25">
      <c r="A226">
        <v>70475.873884000001</v>
      </c>
      <c r="B226">
        <v>6.5130260521042082E-4</v>
      </c>
      <c r="C226">
        <v>0.41620000000000001</v>
      </c>
      <c r="D226">
        <v>6.1575216010359955E-4</v>
      </c>
      <c r="E226" s="64">
        <v>1.4E-8</v>
      </c>
      <c r="F226" s="64">
        <v>6.1000000000000004E-3</v>
      </c>
    </row>
    <row r="227" spans="1:6" x14ac:dyDescent="0.25">
      <c r="A227">
        <v>81204.789472999997</v>
      </c>
      <c r="B227">
        <v>7.0140280561122243E-4</v>
      </c>
      <c r="C227">
        <v>0.41620000000000001</v>
      </c>
      <c r="D227">
        <v>6.1575216010359955E-4</v>
      </c>
      <c r="E227" s="64">
        <v>1.4E-8</v>
      </c>
      <c r="F227" s="64">
        <v>6.1000000000000004E-3</v>
      </c>
    </row>
    <row r="228" spans="1:6" x14ac:dyDescent="0.25">
      <c r="A228">
        <v>92142.103314999986</v>
      </c>
      <c r="B228">
        <v>7.5150300601202404E-4</v>
      </c>
      <c r="C228">
        <v>0.41620000000000001</v>
      </c>
      <c r="D228">
        <v>6.1575216010359955E-4</v>
      </c>
      <c r="E228" s="64">
        <v>1.4E-8</v>
      </c>
      <c r="F228" s="64">
        <v>6.1000000000000004E-3</v>
      </c>
    </row>
    <row r="229" spans="1:6" x14ac:dyDescent="0.25">
      <c r="A229">
        <v>103453.472369</v>
      </c>
      <c r="B229">
        <v>8.0160320641282565E-4</v>
      </c>
      <c r="C229">
        <v>0.41620000000000001</v>
      </c>
      <c r="D229">
        <v>6.1575216010359955E-4</v>
      </c>
      <c r="E229" s="64">
        <v>1.4E-8</v>
      </c>
      <c r="F229" s="64">
        <v>6.1000000000000004E-3</v>
      </c>
    </row>
    <row r="230" spans="1:6" x14ac:dyDescent="0.25">
      <c r="A230">
        <v>115128.50371700012</v>
      </c>
      <c r="B230">
        <v>8.5170340681362726E-4</v>
      </c>
      <c r="C230">
        <v>0.41620000000000001</v>
      </c>
      <c r="D230">
        <v>6.1575216010359955E-4</v>
      </c>
      <c r="E230" s="64">
        <v>1.4E-8</v>
      </c>
      <c r="F230" s="64">
        <v>6.1000000000000004E-3</v>
      </c>
    </row>
    <row r="231" spans="1:6" x14ac:dyDescent="0.25">
      <c r="A231">
        <v>127007.37202900001</v>
      </c>
      <c r="B231">
        <v>9.0180360721442887E-4</v>
      </c>
      <c r="C231">
        <v>0.41620000000000001</v>
      </c>
      <c r="D231">
        <v>6.1575216010359955E-4</v>
      </c>
      <c r="E231" s="64">
        <v>1.4E-8</v>
      </c>
      <c r="F231" s="64">
        <v>6.1000000000000004E-3</v>
      </c>
    </row>
    <row r="232" spans="1:6" x14ac:dyDescent="0.25">
      <c r="A232">
        <v>139528.424608</v>
      </c>
      <c r="B232">
        <v>9.5190380761523037E-4</v>
      </c>
      <c r="C232">
        <v>0.41620000000000001</v>
      </c>
      <c r="D232">
        <v>6.1575216010359955E-4</v>
      </c>
      <c r="E232" s="64">
        <v>1.4E-8</v>
      </c>
      <c r="F232" s="64">
        <v>6.1000000000000004E-3</v>
      </c>
    </row>
    <row r="233" spans="1:6" x14ac:dyDescent="0.25">
      <c r="A233">
        <v>152603.17908600002</v>
      </c>
      <c r="B233">
        <v>1.002004008016032E-3</v>
      </c>
      <c r="C233">
        <v>0.41620000000000001</v>
      </c>
      <c r="D233">
        <v>6.1575216010359955E-4</v>
      </c>
      <c r="E233" s="64">
        <v>1.4E-8</v>
      </c>
      <c r="F233" s="64">
        <v>6.1000000000000004E-3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Modelo_1_Ø21,4mm</vt:lpstr>
      <vt:lpstr>Modelo_2_Ø28mm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2025-02-17T17:32:36Z</dcterms:modified>
</cp:coreProperties>
</file>