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TinyBrace\trunk\doc\ST\PGSPider\20A\tests\multi\"/>
    </mc:Choice>
  </mc:AlternateContent>
  <xr:revisionPtr revIDLastSave="0" documentId="13_ncr:1_{CDB36329-F622-43DE-9D80-06EB7295046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1" i="1" l="1"/>
  <c r="F4" i="1"/>
  <c r="F16" i="1"/>
  <c r="F84" i="1" l="1"/>
  <c r="F72" i="1"/>
  <c r="F40" i="1"/>
  <c r="F39" i="1" l="1"/>
  <c r="F43" i="1"/>
  <c r="F3" i="1"/>
  <c r="F19" i="1" l="1"/>
</calcChain>
</file>

<file path=xl/sharedStrings.xml><?xml version="1.0" encoding="utf-8"?>
<sst xmlns="http://schemas.openxmlformats.org/spreadsheetml/2006/main" count="319" uniqueCount="317">
  <si>
    <t>No</t>
  </si>
  <si>
    <t>Bug Title</t>
  </si>
  <si>
    <t>Bug description
(Procedure, Expected, Actual)</t>
  </si>
  <si>
    <t>Test case ID</t>
  </si>
  <si>
    <t>Occurrence</t>
  </si>
  <si>
    <t>Remark</t>
  </si>
  <si>
    <t>column must appear in GROUP BY</t>
  </si>
  <si>
    <t xml:space="preserve">*Procedure:
SELECT c13, max(c12), min(c14), sum(c22), count(c20) FROM tmp_t11 ORDER BY 1 ASC, 2 DESC, 3;
*Expected:
Result data
*Actual:
psql:/tmp/tmp_query.txt:3: ERROR:  column "tmp_t11.c13" must appear in the GROUP BY clause or be used in an aggregate function
LINE 1: SELECT c13, max(c12), min(c14), sum(c22), count(c20) FROM tm...
</t>
  </si>
  <si>
    <t xml:space="preserve">*Procedure:
SELECT max(c22), max(27), max(28*c14) FROM tmp_t11 GROUP BY c13 ORDER BY 1 ASC, 2 DESC, 3;
*Expected:
Result data
*Actual:
psql:/tmp/tmp_query.txt:3: ERROR:  ORDER/GROUP BY expression not found in targetlist
</t>
  </si>
  <si>
    <t>ORDER/GROUP BY expression not found in targetlist</t>
  </si>
  <si>
    <t>wrong rows, wrong data</t>
  </si>
  <si>
    <t>Same rows, wrong data</t>
  </si>
  <si>
    <t xml:space="preserve">*Procedure:
SELECT count(*), count(c8), count (DISTINCT c9), count (ALL c10) FROM tmp_t11 GROUP BY c13 ORDER BY 1 ASC, 2 DESC, 3;
*Expected:
 count | count | count | count 
-------+-------+-------+-------
     2 |     2 |     1 |     2
     2 |     2 |     1 |     2
     2 |     2 |     1 |     2
     2 |     2 |     1 |     2
.......
(15 rows)
*Actual:
 count | count | count | count 
-------+-------+-------+-------
     6 |     6 |     1 |     6
     6 |     6 |     1 |     6
     6 |     6 |     1 |     6
     6 |     6 |     1 |     6
....
(15 rows)
</t>
  </si>
  <si>
    <t xml:space="preserve">*Procedure:
SELECT c20, c21, c22, c24, c25, c26, c27, __spd_url FROM tmp_t11 WHERE c1&lt;=ALL (SELECT max(c14) FROM tmp_t11) ORDER BY c6 ASC, c20, c21 ASC, c22 ASC, c24 ASC, c27 DESC, __spd_url LIMIT 1 OFFSET 0;
*Expected:
Result datta
*Actual:
psql: error: could not connect to server: FATAL:  the database system is in recovery mode
</t>
  </si>
  <si>
    <t>could not connect to server: FATAL:  the database system is in recovery mode</t>
  </si>
  <si>
    <t xml:space="preserve">*Procedure:
SELECT min(c21), min(12+c27), min(c21) FROM tmp_t11 WHERE c4&lt;&gt;'1' GROUP BY c13, c14, c27, __spd_url HAVING c14 != 3 AND c27=0 and __spd_url != '/hi/' ORDER BY 1 ASC, 2 DESC, 3 LIMIT 1 OFFSET 10;
*Expected:
Result data
*Actual:
psql:/tmp/tmp_query.txt:3: ERROR:  could not connect to server "pgspider3"
DETAIL:  could not connect to server: No such file or directory
	Is the server running locally and accepting
	connections on Unix domain socket "/tmp/.s.PGSQL.5432"?
ERROR:  PGSpider can not get data from child node : pgspider3
</t>
  </si>
  <si>
    <t>BasicFeature1_File_AllARG.sql.txt: 29, 30, 31, 32, 329, 331, 332, 469, 649, 1189, 1367, 1368, …..</t>
  </si>
  <si>
    <t>only temporary relations may be created in temporary schemas</t>
  </si>
  <si>
    <t xml:space="preserve">*Procedure:
SELECT every(c28&gt;0), every(c1=c14) FROM tmp_t11 WHERE c1&lt;=ALL (SELECT max(c14) FROM tmp_t11) GROUP BY c13, c14, c27, __spd_url HAVING c14 != 3 AND c27=0 and __spd_url != '/hi/' ORDER BY 1 DESC, 2 ASC LIMIT 1 OFFSET 10;
*Expected:
Result data
*Actual:
psql:/tmp/tmp_query.txt:3: ERROR:  only temporary relations may be created in temporary schemas
LINE 1: CREATE TEMP TABLE __spd__temptable_1(col0  integer)
                          ^
QUERY:  CREATE TEMP TABLE __spd__temptable_1(col0  integer)
ERROR:  PGSpider can not get data from child node : pgspider1
</t>
  </si>
  <si>
    <t>ERROR:  unrecognized object class: 12</t>
  </si>
  <si>
    <t xml:space="preserve">*Procedure:
SELECT bit_or(c14) FROM tmp_t11 WHERE c1&lt;=ALL (SELECT max(c14) FROM tmp_t11) GROUP BY c13, c14, c27, __spd_url HAVING c14 != 3 AND c27=0 and __spd_url != '/hi/' ORDER BY 1 LIMIT 1 OFFSET 10;
*Expected:
Result data
*Actual:
psql:/tmp/tmp_query.txt:3: ERROR:  unrecognized object class: 12
CONTEXT:  SQL statement "DROP TABLE __spd__temptable_1"
ERROR:  PGSpider can not get data from child node : pgspider1
</t>
  </si>
  <si>
    <t>BasicFeature1_File_AllARG.sql.txt: 2118</t>
  </si>
  <si>
    <t xml:space="preserve">*Procedure:
SELECT sqrt(abs(c12))+sqrt(abs(c27)) FROM ( SELECT * FROM tmp_t11 WHERE c12&gt;=0 AND c4='t' ) AS tb11 WHERE c1&lt;=ALL (SELECT max(c14) FROM tmp_t11) ORDER BY 1 LIMIT 1 OFFSET 10;
*Expected:
Result data
*Actual:
psql:/tmp/tmp_query.txt:3: PANIC:  XLogBeginInsert was already called
CONTEXT:  SQL statement "CREATE TEMP TABLE __spd__temptable_0(col0  integer)"
PANIC:  XLogBeginInsert was already called
CONTEXT:  SQL statement "CREATE TEMP TABLE __spd__temptable_0(col0  integer)"
server closed the connection unexpectedly
	This probably means the server terminated abnormally
	before or while processing the request.
psql:/tmp/tmp_query.txt:3: fatal: connection to server was lost
</t>
  </si>
  <si>
    <t xml:space="preserve">*Procedure:
SELECT avg(c1), avg(c28) FROM view_t11 WHERE c1&lt;=ALL (SELECT max(c14) FROM tmp_t11) GROUP BY c13, c14, c27, __spd_url HAVING c14 != 3 AND c27=0 and __spd_url != '/hi/' ORDER BY 1 DESC, 2 ASC LIMIT 1 OFFSET 10;
*Expected:
Result data
*Actual:
psql:/tmp/tmp_query.txt:3: server closed the connection unexpectedly
	This probably means the server terminated abnormally
	before or while processing the request.
psql:/tmp/tmp_query.txt:3: fatal: connection to server was lost
</t>
  </si>
  <si>
    <t>WARNING:  error is occurred, pthread_join fail in EndForeignScan. ERROR:  division by zero
connection to server was lost</t>
  </si>
  <si>
    <t xml:space="preserve">*Procedure:
SELECT * FROM ( SELECT * FROM tmp_t11 WHERE c12&gt;=0 AND c4='t' ) AS tb11 ORDER BY c6 ASC, c20, c21 ASC, c22 ASC, c24 ASC, c27 DESC, __spd_url;
*Expected:
…..
(2 rows)
*Actual:
…..
(6 rows)
Actual has 3 times the number of rows as Expected </t>
  </si>
  <si>
    <t xml:space="preserve">*Procedure:
SELECT * FROM tmp_t11 WHERE c1&gt;=-1 ORDER BY c6 ASC, c20, c21 ASC, c22 ASC, c24 ASC, c27 DESC, __spd_url LIMIT 30 OFFSET 0;
*Expected:
Result data
(18 rows)
*Actual:
Result 
(30 rows)
</t>
  </si>
  <si>
    <t>connection to server was lost</t>
  </si>
  <si>
    <t xml:space="preserve">                                                   </t>
  </si>
  <si>
    <t xml:space="preserve">*Procedure:
SELECT min(c4), min(c4)+10, min(c6)*10+1.5 FROM t1 WHERE c1=ANY (SELECT c1 FROM t1 WHERE c1&gt;-50 AND c1&lt;100 AND c8&lt;0) GROUP BY c1, c2 ORDER BY 1,2 DESC,3 DESC LIMIT 15 OFFSET 5;
*Expected:
 min | ?column? | ?column? 
-----+----------+----------
(0 rows)
*Actual:
psql:/tmp/tmp_query.txt:3: WARNING:  error is occurred, pthread_join fail in EndForeignScan. 
psql:/tmp/tmp_query.txt:3: WARNING:  error is occurred, pthread_join fail in EndForeignScan. 
psql:/tmp/tmp_query.txt:3: WARNING:  error is occurred, pthread_join fail in EndForeignScan. 
psql:/tmp/tmp_query.txt:3: WARNING:  error is occurred, pthread_join fail in EndForeignScan. 
psql:/tmp/tmp_query.txt:3: ERROR:  could not connect to server "pgspider3"
DETAIL:  could not connect to server: No such file or directory
	Is the server running locally and accepting
	connections on Unix domain socket "/tmp/.s.PGSQL.5432"?
ERROR:  PGSpider can not get data from child node : pgspider3
</t>
  </si>
  <si>
    <t xml:space="preserve">*Procedure:
SELECT count(*), count(c19), count (DISTINCT c10), count (ALL c9) FROM t1 WHERE c3&gt;ALL (SELECT min(c1)+100 FROM t1 WHERE c1&lt;10) GROUP BY c1 ORDER BY 1,2 DESC,3, 4 LIMIT 15 OFFSET 0;
*Expected:
Result data
*Actual:
psql:/tmp/tmp_query.txt:3: ERROR:  catalog is missing 1 attribute(s) for relid 16880
CONTEXT:  SQL statement "CREATE TEMP TABLE __spd__temptable_1(col0  integer)"
ERROR:  cannot DROP TABLE "__spd__temptable_0" because it is being used by active queries in this session
CONTEXT:  SQL statement "DROP TABLE __spd__temptable_0"
ERROR:  PGSpider can not get data from child node : pgspider1
</t>
  </si>
  <si>
    <t>PANIC:  XLogBeginInsert was already called
connection to server was lost</t>
  </si>
  <si>
    <t>ERROR:  could not connect to server "pgspider3"
DETAIL:  could not connect to server: No such file or directory</t>
  </si>
  <si>
    <t>ERROR:  could not connect to server "pgspider3"
DETAIL:  could not connect to server: Connection refused
	Is the server running on host "127.0.0.1" and accepting
	TCP/IP connections on port 4203?</t>
  </si>
  <si>
    <t>ERROR:  could not find block containing chunk 0x7f9f80099d80</t>
  </si>
  <si>
    <t xml:space="preserve">*Procedure:
SELECT count(*), count(c19), count (DISTINCT c10), count (ALL c9) FROM t1 WHERE c3&gt;ALL (SELECT min(c1)+100 FROM t1 WHERE c1&lt;10) GROUP BY c1 ORDER BY 1,2 DESC,3, 4 LIMIT 15 OFFSET 5;
*Expected:
Result data
*Actual:
psql:/tmp/tmp_query.txt:3: ERROR:  could not find block containing chunk 0x7f9f80099d80
CONTEXT:  SQL statement "CREATE TEMP TABLE __spd__temptable_0(col0  integer)"
ERROR:  could not find block containing chunk 0x7f9f80099838
CONTEXT:  SQL statement "INSERT INTO __spd__temptable_1 VALUES( $1)"
ERROR:  PGSpider can not get data from child node : pgspider1
</t>
  </si>
  <si>
    <t>BasicFeature1_GridDB_AllARG_2.sql.txt: 15386</t>
  </si>
  <si>
    <t>ERROR:  duplicate key value violates unique constraint "pg_namespace_nspname_index"</t>
  </si>
  <si>
    <t xml:space="preserve">*Procedure:
SELECT count(*), count(c19), count (DISTINCT c10), count (ALL c9) FROM (SELECT * FROM t1 WHERE c5!=true or c5=true ) AS tb1 WHERE c3&gt;ALL (SELECT min(c1)+100 FROM t1 WHERE c1&lt;10) GROUP BY c1 ORDER BY 1,2 DESC,3, 4 LIMIT 15 OFFSET 5;
*Expected:
Result data
*Actual:
psql:/tmp/tmp_query.txt:3: ERROR:  duplicate key value violates unique constraint "pg_namespace_nspname_index"
LINE 1: CREATE TEMP TABLE __spd__temptable_0(col0  integer)
                          ^
DETAIL:  Key (nspname)=(pg_temp_3) already exists.
QUERY:  CREATE TEMP TABLE __spd__temptable_0(col0  integer)
ERROR:  PGSpider can not get data from child node : pgspider1
</t>
  </si>
  <si>
    <t xml:space="preserve"> ERROR:  execute spi CREATE TEMP TABLE failed 14</t>
  </si>
  <si>
    <t xml:space="preserve">*Procedure:
SELECT count(*), count(c19), count (DISTINCT c10), count (ALL c9) FROM t1 WHERE c3&gt;ALL (SELECT min(c1)+100 FROM t1 WHERE c1&lt;10) GROUP BY c1, c2 HAVING avg(c1)&lt;0 AND c2!='abcd' ORDER BY 1,2 DESC,3, 4 LIMIT 15 OFFSET 5;
*Expected:
Result data
*Actual:
psql:/tmp/tmp_query.txt:3: ERROR:  execute spi CREATE TEMP TABLE failed 14
ERROR:  PGSpider can not get data from child node : pgspider1
</t>
  </si>
  <si>
    <t>BasicFeature1_GridDB_AllARG_2.sql.txt: 15402</t>
  </si>
  <si>
    <t>ERROR:  index "pg_event_trigger_evtname_index" contains unexpected zero page at block 0</t>
  </si>
  <si>
    <t xml:space="preserve">*Procedure:
SELECT count(*), count(c19), count (DISTINCT c10), count (ALL c9) FROM t1 WHERE c3&gt;ALL (SELECT min(c1)+100 FROM t1 WHERE c1&lt;10) GROUP BY c1, c2, c3 HAVING sum(c1)&lt;100 OR min(c1)&lt;0 AND max(c3)&lt;200 ORDER BY 1,2 DESC,3, 4 LIMIT 15 OFFSET 0;
*Expected:
Result data
*Actual:
psql:/tmp/tmp_query.txt:3: ERROR:  index "pg_event_trigger_evtname_index" contains unexpected zero page at block 0
HINT:  Please REINDEX it.
CONTEXT:  SQL statement "CREATE TEMP TABLE __spd__temptable_1(col0  integer)"
ERROR:  snapshot reference 0x2242cd8 is not owned by resource owner thread resource owner
CONTEXT:  SQL statement "CREATE TEMP TABLE __spd__temptable_0(col0  integer)"
ERROR:  PGSpider can not get data from child node : pgspider1
</t>
  </si>
  <si>
    <t>ERROR:  only temporary relations may be created in temporary schemas</t>
  </si>
  <si>
    <t xml:space="preserve">*Procedure:
SELECT count(*), count(c19), count (DISTINCT c10), count (ALL c9) FROM (SELECT * FROM t1 WHERE c5!=true or c5=true ) AS tb1 WHERE c3&gt;ALL (SELECT min(c1)+100 FROM t1 WHERE c1&lt;10) GROUP BY c1, c2 HAVING avg(c1)&lt;0 AND c2!='abcd' ORDER BY 1,2 DESC,3, 4 LIMIT 15 OFFSET 0;
*Expected:
Result data
*Actual:
psql:/tmp/tmp_query.txt:3: ERROR:  only temporary relations may be created in temporary schemas
CONTEXT:  SQL statement "CREATE TEMP TABLE __spd__temptable_0(col0  integer)"
ERROR:  PGSpider can not get data from child node : pgspider1
</t>
  </si>
  <si>
    <t>BasicFeature1_GridDB_AllARG_2.sql.txt: 16049</t>
  </si>
  <si>
    <t>ERROR:  PGSpider can not get data from child node : pgspider1</t>
  </si>
  <si>
    <t xml:space="preserve">*Procedure:
SELECT count(*), count(c19), count (DISTINCT c10), count (ALL c9) FROM t1 WHERE c3&gt;ALL (SELECT min(c1)+100 FROM t1 WHERE c1&lt;10) GROUP BY c1 HAVING c1&gt;-10 AND max(c1)&gt;0 ORDER BY 1,2 DESC,3, 4 LIMIT 15 OFFSET 5;
*Expected:
Result data
*Actual:
psql:/tmp/tmp_query.txt:3: ERROR:  PGSpider can not get data from child node : pgspider1
</t>
  </si>
  <si>
    <t>BasicFeature1_GridDB_AllARG_2.sql.txt: 15398</t>
  </si>
  <si>
    <t xml:space="preserve">*Procedure:
SELECT count(*), count(c19), count (DISTINCT c10), count (ALL c9) FROM t1 WHERE c3&gt;ALL (SELECT min(c1)+100 FROM t1 WHERE c1&lt;10) GROUP BY c1, c2, c3 HAVING sum(c1)&lt;100 OR min(c1)&lt;0 AND max(c3)&lt;200 ORDER BY 1,2 DESC,3, 4 LIMIT 15 OFFSET 5;
*Expected:
Result data
*Actual:
psql:/tmp/tmp_query.txt:3: ERROR:  target lists can have at most 1664 entries
CONTEXT:  SQL statement "CREATE TEMP TABLE __spd__temptable_0(col0  integer)"
ERROR:  PGSpider can not get data from child node : pgspider1
</t>
  </si>
  <si>
    <t>BasicFeature1_GridDB_AllARG_2.sql.txt: 15406</t>
  </si>
  <si>
    <t xml:space="preserve"> ERROR:  wrong number of index expressions</t>
  </si>
  <si>
    <t xml:space="preserve">*Procedure:
SELECT count(*), count(c19), count (DISTINCT c10), count (ALL c9) FROM (SELECT * FROM t1 WHERE c5!=true or c5=true ) AS tb1 WHERE c3&gt;ALL (SELECT min(c1)+100 FROM t1 WHERE c1&lt;10) GROUP BY c1, c2 ORDER BY 1,2 DESC,3, 4 LIMIT 15 OFFSET 5;
*Expected:
Result data
*Actual:
psql:/tmp/tmp_query.txt:3: ERROR:  wrong number of index expressions
CONTEXT:  SQL statement "CREATE TEMP TABLE __spd__temptable_1(col0  integer)"
ERROR:  PGSpider can not get data from child node : pgspider1
</t>
  </si>
  <si>
    <t>BasicFeature1_GridDB_AllARG_2.sql.txt: 16038</t>
  </si>
  <si>
    <t>WARNING:  invalid page in block 2 of relation base/16384/2615_fsm; zeroing out page</t>
  </si>
  <si>
    <t xml:space="preserve">*Procedure:
SELECT count(*), count(c19), count (DISTINCT c10), count (ALL c9) FROM t1 WHERE c3&gt;ALL (SELECT min(c1)+100 FROM t1 WHERE c1&lt;10) GROUP BY c1, c2, c3 ORDER BY 1,2 DESC,3, 4 LIMIT 15 OFFSET 0;
*Expected:
Result data
*Actual:
psql:/tmp/tmp_query.txt:3: WARNING:  invalid page in block 2 of relation base/16384/2615_fsm; zeroing out page
LINE 1: CREATE TEMP TABLE __spd__temptable_1(col0  integer)
                          ^
QUERY:  CREATE TEMP TABLE __spd__temptable_1(col0  integer)
psql:/tmp/tmp_query.txt:3: WARNING:  invalid page in block 2 of relation base/16384/2615_fsm; zeroing out page
LINE 1: CREATE TEMP TABLE __spd__temptable_1(col0  integer)
                          ^
QUERY:  CREATE TEMP TABLE __spd__temptable_1(col0  integer)
psql:/tmp/tmp_query.txt:3: ERROR:  duplicate key value violates unique constraint "pg_namespace_nspname_index"
LINE 1: CREATE TEMP TABLE __spd__temptable_0(col0  integer)
                          ^
DETAIL:  Key (nspname)=(pg_temp_4) already exists.
QUERY:  CREATE TEMP TABLE __spd__temptable_0(col0  integer)
ERROR:  PGSpider can not get data from child node : pgspider1
</t>
  </si>
  <si>
    <t>BasicFeature1_GridDB_AllARG_2.sql.txt: 15393</t>
  </si>
  <si>
    <t xml:space="preserve">*Procedure:
SELECT array_agg(c1 order by c1), array_agg(c3 order by c3), array_agg(c4 order by c4), array_agg(not c5 order by c5), array_agg(c6-c1 order by c6,c1) FROM (SELECT * FROM t1 WHERE c5!=true or c5=true ) AS tb1 WHERE c3&gt;ALL (SELECT min(c1)+100 FROM t1 WHERE c1&lt;10) GROUP BY c1, c2 HAVING avg(c1)&lt;0 AND c2!='abcd' ORDER BY 1,2 DESC,3, 4 LIMIT 30 OFFSET 0;
*Expected:
Result data
*Actual:
ERROR:  could not connect to server "pgspider3"
DETAIL:  could not connect to server: Connection refused
	Is the server running on host "127.0.0.1" and accepting
	TCP/IP connections on port 4209?
........
server closed the connection unexpectedly
	This probably means the server terminated abnormally
	before or while processing the request.
psql:/tmp/tmp_query.txt:3: fatal: connection to server was lost
</t>
  </si>
  <si>
    <t>BasicFeature1_GridDB_AllARG_3.sql.txt: 19939, 20572, 20574, 20580, 20585, 20586, 23209, 27097, …..</t>
  </si>
  <si>
    <t>BasicFeature1_GridDB_AllARG_2.sql.txt: 16084, 16103, 16105, 16106, 16107, 16108, 16109, 16110, 16111, ….</t>
  </si>
  <si>
    <t>WARNING:  error is occurred, pthread_join fail in EndForeignScan.
ERROR:  could not connect to server "pgspider3"
DETAIL:  could not connect to server: Connection refused
	Is the server running on host "127.0.0.1" and accepting
	TCP/IP connections on port 4203?</t>
  </si>
  <si>
    <t>*Procedure:
SELECT count(*), count(c19), count (DISTINCT c10), count (ALL c9) FROM (SELECT * FROM t1 WHERE c5!=true or c5=true ) AS tb1 WHERE c1=ANY (SELECT c1 FROM t1 WHERE c1&gt;-50 AND c1&lt;100 AND c8&lt;0) GROUP BY c1 ORDER BY 1,2 DESC,3, 4 LIMIT 30 OFFSET 5;
*Expected:
Result data
*Actual:
psql:/tmp/tmp_query.txt:3: WARNING:  error is occurred, pthread_join fail in EndForeignScan. 
psql:/tmp/tmp_query.txt:3: WARNING:  error is occurred, pthread_join fail in EndForeignScan. 
psql:/tmp/tmp_query.txt:3: ERROR:  could not connect to server "pgspider3"
DETAIL:  could not connect to server: Connection refused
	Is the server running on host "127.0.0.1" and accepting
	TCP/IP connections on port 4203?
.....
ERROR:  PGSpider can not get data from child node : pgspider3
ERROR:  PGSpider can not get data from child node : pgspider3</t>
  </si>
  <si>
    <t>WARNING: error is occurred, pthread_join fail in EndForeignScan.
could not connect to server "pgspider3"</t>
  </si>
  <si>
    <t>*Procedure:
SELECT array_agg(c1 order by c1), array_agg(c3 order by c3), array_agg(c4 order by c4), array_agg(not c5 order by c5), array_agg(c6-c1 order by c6,c1) FROM (SELECT * FROM t1 WHERE c5!=true or c5=true ) AS tb1 WHERE c3&gt;ALL (SELECT min(c1)+100 FROM t1 WHERE c1&lt;10) GROUP BY c1 HAVING c1&gt;-10 AND max(c1)&gt;0 ORDER BY 1,2 DESC,3, 4 LIMIT 30 OFFSET 0;
*Expected:
Result data
*Actual:
ERROR:  could not connect to server "pgspider3"
DETAIL:  could not connect to server: Connection refused
	Is the server running on host "127.0.0.1" and accepting
	TCP/IP connections on port 4209?
...
ERROR:  catalog is missing 1 attribute(s) for relid 139267
CONTEXT:  SQL statement "CREATE TEMP TABLE __spd__temptable_1(col0  integer)"
ERROR:  cannot DROP TABLE "__spd__temptable_0" because it is being used by active queries in this session
CONTEXT:  SQL statement "DROP TABLE __spd__temptable_0"
.....
ERROR:  PGSpider can not get data from child node : pgspider3
ERROR:  PGSpider can not get data from child node : pgspider1</t>
  </si>
  <si>
    <t>BasicFeature1_GridDB_AllARG_3.sql.txt: 19935, 20570</t>
  </si>
  <si>
    <t>*Procedure:
SELECT array_agg(c1 order by c1), array_agg(c3 order by c3), array_agg(c4 order by c4), array_agg(not c5 order by c5), array_agg(c6-c1 order by c6,c1) FROM view_t1 WHERE c3&gt;ALL (SELECT min(c1)+100 FROM t1 WHERE c1&lt;10) GROUP BY c1, c2 HAVING avg(c1)&lt;0 AND c2!='abcd' ORDER BY 1,2 DESC,3, 4 LIMIT 30 OFFSET 0;
*Expected:
Result data
*Actual:
 ERROR:  could not connect to server "pgspider3"
DETAIL:  could not connect to server: Connection refused
	Is the server running on host "127.0.0.1" and accepting
	TCP/IP connections on port 4209?
...
ERROR:  could not open relation with OID 223
CONTEXT:  SQL statement "CREATE TEMP TABLE __spd__temptable_1(col0  integer)"
...
ERROR:  PGSpider can not get data from child node : pgspider3
ERROR:  PGSpider can not get data from child node : pgspider1</t>
  </si>
  <si>
    <t xml:space="preserve"> ERROR:  could not connect to server "pgspider3"
ERROR:  could not open relation with OID 223</t>
  </si>
  <si>
    <t>BasicFeature1_GridDB_AllARG_3.sql.txt: 20587</t>
  </si>
  <si>
    <t>BasicFeature1_GridDB_AllARG_2.sql.txt: 16034
BasicFeature1_GridDB_AllARG_3.sql.txt: 19276</t>
  </si>
  <si>
    <t>ERROR:  index "pg_depend_reference_index" is not a btree</t>
  </si>
  <si>
    <t>BasicFeature1_GridDB_AllARG_3.sql.txt: 19288</t>
  </si>
  <si>
    <t xml:space="preserve">*Procedure:
SELECT array_agg(c1 order by c1), array_agg(c3 order by c3), array_agg(c4 order by c4), array_agg(not c5 order by c5), array_agg(c6-c1 order by c6,c1) FROM t1 WHERE c3&gt;ALL (SELECT min(c1)+100 FROM t1 WHERE c1&lt;10) GROUP BY c1 HAVING c1&gt;-10 AND max(c1)&gt;0 ORDER BY 1,2 DESC,3, 4 LIMIT 30 OFFSET 5;
*Expected:
Result data
*Actual:
ERROR:  index "pg_depend_reference_index" is not a btree
LINE 1: CREATE TEMP TABLE __spd__temptable_1(col0  integer)
                          ^
QUERY:  CREATE TEMP TABLE __spd__temptable_1(col0  integer)
ERROR:  PGSpider can not get data from child node : pgspider1
</t>
  </si>
  <si>
    <t>BasicFeature1_File_AllARG.sql.txt: 2988
BasicFeature1_GridDB_AllARG_2.sql.txt: 15390
BasicFeature1_GridDB_AllARG_3.sql.txt: 19290, 19923, 19924</t>
  </si>
  <si>
    <t>WARNING:  AbortTransaction while in COMMIT state
ERROR:  local buffer hash table corrupted
connection to server was lost</t>
  </si>
  <si>
    <t xml:space="preserve">*Procedure:
SELECT array_agg(c1 order by c1), array_agg(c3 order by c3), array_agg(c4 order by c4), array_agg(not c5 order by c5), array_agg(c6-c1 order by c6,c1) FROM t1 WHERE c3&gt;ALL (SELECT min(c1)+100 FROM t1 WHERE c1&lt;10) GROUP BY c1, c2 ORDER BY 1,2 DESC,3, 4 LIMIT 15 OFFSET 5;
*Expected:
Result data
*Actual:
psql:/tmp/tmp_query.txt:3: WARNING:  AbortTransaction while in COMMIT state
psql:/tmp/tmp_query.txt:3: ERROR:  local buffer hash table corrupted
PANIC:  cannot abort transaction 504, it was already committed
server closed the connection unexpectedly
	This probably means the server terminated abnormally
	before or while processing the request.
psql:/tmp/tmp_query.txt:3: fatal: connection to server was lost
</t>
  </si>
  <si>
    <t>BasicFeature1_GridDB_AllARG_3.sql.txt: 19278</t>
  </si>
  <si>
    <t xml:space="preserve">WARNING:  error is occurred, pthread_join fail in EndForeignScan. 
ERROR:  could not connect to server "pgspider3"; only temporary relations may be created in temporary schemas
</t>
  </si>
  <si>
    <t xml:space="preserve">*Procedure:
SELECT array_agg(c1 order by c1), array_agg(c3 order by c3), array_agg(c4 order by c4), array_agg(not c5 order by c5), array_agg(c6-c1 order by c6,c1) FROM (SELECT * FROM t1 WHERE c5!=true or c5=true ) AS tb1 WHERE c3&gt;ALL (SELECT min(c1)+100 FROM t1 WHERE c1&lt;10) GROUP BY c1 HAVING c1&gt;-10 AND max(c1)&gt;0 ORDER BY 1,2 DESC,3, 4 LIMIT 15 OFFSET 0;
*Expected:
Result data
*Actual:
psql:/tmp/tmp_query.txt:3: WARNING:  error is occurred, pthread_join fail in EndForeignScan. 
psql:/tmp/tmp_query.txt:3: WARNING:  error is occurred, pthread_join fail in EndForeignScan. 
psql:/tmp/tmp_query.txt:3: ERROR:  could not connect to server "pgspider3"
DETAIL:  could not connect to server: Connection refused
	Is the server running on host "127.0.0.1" and accepting
	TCP/IP connections on port 4209?
....
ERROR:  only temporary relations may be created in temporary schemas
CONTEXT:  SQL statement "CREATE TEMP TABLE __spd__temptable_1(col0  integer)"
.....
ERROR:  PGSpider can not get data from child node : pgspider1
ERROR:  PGSpider can not get data from child node : pgspider3
</t>
  </si>
  <si>
    <t>BasicFeature1_GridDB_AllARG_3.sql.txt: 19933</t>
  </si>
  <si>
    <t xml:space="preserve">WARNING:  error is occurred, pthread_join fail in EndForeignScan. 
ERROR:  could not connect to server "pgspider3"
ERROR:  index "pg_depend_reference_index" contains unexpected zero page at block 0
</t>
  </si>
  <si>
    <t>*Procedure:
SELECT array_agg(c1 order by c1), array_agg(c3 order by c3), array_agg(c4 order by c4), array_agg(not c5 order by c5), array_agg(c6-c1 order by c6,c1) FROM (SELECT * FROM t1 WHERE c5!=true or c5=true ) AS tb1 WHERE c3&gt;ALL (SELECT min(c1)+100 FROM t1 WHERE c1&lt;10) GROUP BY c1, c2, c3 ORDER BY 1,2 DESC,3, 4 LIMIT 30 OFFSET 0;
*Expected:
Result data
*Actual:
psql:/tmp/tmp_query.txt:3: WARNING:  error is occurred, pthread_join fail in EndForeignScan. 
psql:/tmp/tmp_query.txt:3: WARNING:  error is occurred, pthread_join fail in EndForeignScan. 
psql:/tmp/tmp_query.txt:3: ERROR:  could not connect to server "pgspider3"
DETAIL:  could not connect to server: Connection refused
	Is the server running on host "127.0.0.1" and accepting
	TCP/IP connections on port 4209?
.....
ERROR:  index "pg_depend_reference_index" contains unexpected zero page at block 0
LINE 1: CREATE TEMP TABLE __spd__temptable_1(col0  integer)
                          ^
HINT:  Please REINDEX it.
QUERY:  CREATE TEMP TABLE __spd__temptable_1(col0  integer)
.....
ERROR:  PGSpider can not get data from child node : pgspider1
ERROR:  PGSpider can not get data from child node : pgspider3</t>
  </si>
  <si>
    <t>BasicFeature1_GridDB_AllARG_3.sql.txt: 19931</t>
  </si>
  <si>
    <t>ERROR: could not connect to server "pgspider3"
connection to server was lost</t>
  </si>
  <si>
    <t>ERROR: target lists can have at most 1664 entries</t>
  </si>
  <si>
    <t xml:space="preserve">BasicFeature1_GridDB_AllARG_2.sql.txt: 16053, 16054, 16056, 16057, 16058, 16059, 16060, 16061, 16062, 16063, 16064, 16065, 16066, 16067, …..
BasicFeature1_GridDB_AllARG_3.sql.txt: 
</t>
  </si>
  <si>
    <t xml:space="preserve">WARNING:  error is occurred, pthread_join fail in EndForeignScan. 
 ERROR:  could not connect to server "pgspider3"; connection to server was lost
</t>
  </si>
  <si>
    <t xml:space="preserve">*Procedure:
SELECT array_agg(c1 order by c1), array_agg(c3 order by c3), array_agg(c4 order by c4), array_agg(not c5 order by c5), array_agg(c6-c1 order by c6,c1) FROM (SELECT * FROM t1 WHERE c5!=true or c5=true ) AS tb1 WHERE c1=ANY (SELECT c1 FROM t1 WHERE c1&gt;-50 AND c1&lt;100 AND c8&lt;0) GROUP BY c1, c2 ORDER BY 1,2 DESC,3, 4 LIMIT 15 OFFSET 5;
*Expected:
Result data
*Actual:
psql:/tmp/tmp_query.txt:3: WARNING:  error is occurred, pthread_join fail in EndForeignScan. 
psql:/tmp/tmp_query.txt:3: WARNING:  error is occurred, pthread_join fail in EndForeignScan. 
psql:/tmp/tmp_query.txt:3: ERROR:  could not connect to server "pgspider3"
DETAIL:  could not connect to server: Connection refused
	Is the server running on host "127.0.0.1" and accepting
	TCP/IP connections on port 4209?
...
ERROR:  PGSpider can not get data from child node : pgspider1
ERROR:  PGSpider can not get data from child node : pgspider3
server closed the connection unexpectedly
	This probably means the server terminated abnormally
	before or while processing the request.
psql:/tmp/tmp_query.txt:3: fatal: connection to server was lost
</t>
  </si>
  <si>
    <t xml:space="preserve">*Procedure:
SELECT array_agg(c1 order by c1), array_agg(c3 order by c3), array_agg(c4 order by c4), array_agg(not c5 order by c5), array_agg(c6-c1 order by c6,c1) FROM (SELECT * FROM t1 WHERE c5!=true or c5=true ) AS tb1 WHERE c1=ANY (SELECT c1 FROM t1 WHERE c1&gt;-50 AND c1&lt;100 AND c8&lt;0) GROUP BY c1, c2, c3 ORDER BY 1,2 DESC,3, 4 LIMIT 30 OFFSET 5;
*Expected:
Result datta
*Actual:
...
 WARNING:  error is occurred, pthread_join fail in EndForeignScan. 
psql:/tmp/tmp_query.txt:3: ERROR:  could not connect to server "pgspider3"
DETAIL:  could not connect to server: Connection refused
	Is the server running on host "127.0.0.1" and accepting
	TCP/IP connections on port 4209?
...
ERROR:  PGSpider can not get data from child node : pgspider1
ERROR:  PGSpider can not get data from child node : pgspider3
ERROR:  PGSpider can not get data from child node : pgspider3
</t>
  </si>
  <si>
    <t>BasicFeature1_GridDB_AllARG_3.sql.txt: 19974, 19976, 19978, 19994</t>
  </si>
  <si>
    <t xml:space="preserve">ERROR:  another command is already in progress; CONTEXT:  remote SQL command: COMMIT TRANSACTION
connection to server was lost
</t>
  </si>
  <si>
    <t xml:space="preserve">*Procedure:
SELECT max(c3), count(*), exists(SELECT * FROM t7 WHERE c3&gt;1), exists (SELECT count(*) FROM t7 WHERE c4&gt;10.5) FROM t7 WHERE false GROUP BY time ORDER BY 1 ASC,2 DESC,3 ASC,4 LIMIT 5 OFFSET 0;
*Expected:
Result data
*Actual:
psql:/tmp/tmp_query.txt:3: ERROR:  another command is already in progress
CONTEXT:  remote SQL command: COMMIT TRANSACTION
server closed the connection unexpectedly
	This probably means the server terminated abnormally
	before or while processing the request.
psql:/tmp/tmp_query.txt:3: fatal: connection to server was lost
</t>
  </si>
  <si>
    <t>ERROR:  could not connect to server "pgspider2"
DETAIL:  FATAL:  the database system is in recovery mode
 PGSpider can not get data from child node</t>
  </si>
  <si>
    <t>*Procedure:
SELECT * FROM (SELECT * FROM t3 WHERE c8&gt;5) as tb3 ORDER BY 1, 2 ASC, 3 DESC, 4, __spd_url;
*Expected:
Result data
*Actual:
psql:/tmp/tmp_query.txt:3: ERROR:  could not connect to server "pgspider2"
DETAIL:  FATAL:  the database system is in recovery mode
ERROR:  could not connect to server "pgspider2"
DETAIL:  FATAL:  the database system is in recovery mode
ERROR:  could not connect to server "pgspider2"
DETAIL:  FATAL:  the database system is in recovery mode
ERROR:  could not connect to server "pgspider2"
DETAIL:  FATAL:  the database system is in recovery mode
ERROR:  could not connect to server "pgspider2"
DETAIL:  FATAL:  the database system is in recovery mode
ERROR:  PGSpider can not get data from child node : pgspider2
ERROR:  PGSpider can not get data from child node : pgspider2
ERROR:  PGSpider can not get data from child node : pgspider1</t>
  </si>
  <si>
    <t>WARNING:  no connection to the server; PGSpider can not get data from child node</t>
  </si>
  <si>
    <t xml:space="preserve">*Procedure:
SELECT * FROM t3 ORDER BY 1, 2 ASC, 3 DESC, 4, __spd_url;
*Expected:
Result data
*Actual:
psql:/tmp/tmp_query.txt:3: WARNING:  no connection to the server
psql:/tmp/tmp_query.txt:3: WARNING:  no connection to the server
psql:/tmp/tmp_query.txt:3: ERROR:  server closed the connection unexpectedly
	This probably means the server terminated abnormally
	before or while processing the request.
CONTEXT:  remote SQL command: FETCH 100 FROM c5
....
ERROR:  PGSpider can not get data from child node : pgspider1
</t>
  </si>
  <si>
    <t>WARNING:  no connection to the server,  the database system is in recovery mode
  server closed the connection unexpectedly</t>
  </si>
  <si>
    <t xml:space="preserve">*Procedure:
SELECT count(*), count(c11), count (DISTINCT c12), count (ALL c13) FROM (SELECT * FROM t3 WHERE c8&gt;5) as tb3 GROUP BY c1 HAVING min(c1)&lt;0 AND avg(c1) != 0.5 AND sum(c1)&lt;&gt;0 ORDER BY 1 ASC, 2 DESC, 3 ASC, 4;
*Expected:
Result data
*Actual:
psql:/tmp/tmp_query.txt:3: WARNING:  no connection to the server
psql:/tmp/tmp_query.txt:3: WARNING:  no connection to the server
psql:/tmp/tmp_query.txt:3: ERROR:  could not connect to server "pgspider2"
DETAIL:  FATAL:  the database system is in recovery mode
ERROR:  could not connect to server "pgspider2"
DETAIL:  FATAL:  the database system is in recovery mode
ERROR:  could not connect to server "pgspider2"
DETAIL:  FATAL:  the database system is in recovery mode
ERROR:  server closed the connection unexpectedly
	This probably means the server terminated abnormally
	before or while processing the request.
CONTEXT:  remote SQL command: FETCH 100 FROM c1
ERROR:  server closed the connection unexpectedly
	This probably means the server terminated abnormally
	before or while processing the request.
CONTEXT:  remote SQL command: FETCH 100 FROM c2
ERROR:  PGSpider can not get data from child node : pgspider2
ERROR:  PGSpider can not get data from child node : pgspider2
ERROR:  PGSpider can not get data from child node : pgspider1
</t>
  </si>
  <si>
    <t>ERROR:  another command is already in progress
CONTEXT:  remote SQL command: COMMIT TRANSACTION</t>
  </si>
  <si>
    <t xml:space="preserve">*Procedure:
SELECT c16, c17, c18, c19, c20, c21, c22, c23, c24 FROM view_t3 WHERE EXISTS (SELECT c20 FROM t3 WHERE c22='b') ORDER BY 1 ASC, 2 DESC, 3 ASC, 4 LIMIT 5 OFFSET 0;
*Expected:
Result data
*Actual:
psql:/tmp/tmp_query.txt:3: ERROR:  another command is already in progress
CONTEXT:  remote SQL command: COMMIT TRANSACTION
</t>
  </si>
  <si>
    <t>ERROR:  could not connect to server "pgspider2"
DETAIL:  FATAL:  the database system is in recovery mode
connection to server was lost</t>
  </si>
  <si>
    <t xml:space="preserve">*Procedure:
SELECT c1, 'NEWYORK', c2, 100, c3, c9 * c10, upper(c24)  FROM (SELECT * FROM t3 WHERE c8&gt;5) as tb3 WHERE c2&gt;ALL (SELECT min(c1) FROM t3 WHERE c18='0123456789') ORDER BY 1 DESC, 2 ASC, 3 DESC LIMIT 30 OFFSET 4;
*Expected:
Result data
*Actual:
psql:/tmp/tmp_query.txt:3: ERROR:  could not connect to server "pgspider2"
DETAIL:  FATAL:  the database system is in recovery mode
server closed the connection unexpectedly
	This probably means the server terminated abnormally
	before or while processing the request.
psql:/tmp/tmp_query.txt:3: fatal: connection to server was lost
</t>
  </si>
  <si>
    <t>BasicFeature1_MySQL_AllARG.sql.txt:   41340</t>
  </si>
  <si>
    <t>BasicFeature1_MySQL_AllARG.sql.txt:   253, 254, 255, 256, 361, 362, 363, 364, …</t>
  </si>
  <si>
    <t xml:space="preserve"> ERROR:  division by zero, CONTEXT: remote SQL command
PGSpider can not get data from child node</t>
  </si>
  <si>
    <t>*Procedure:
SELECT c1, c2, c3, c4, c5, c6, c7, c8, c9, c10 FROM t3 WHERE c2&gt;ALL (SELECT min(c1) FROM t3 WHERE c18='0123456789') ORDER BY 1 ASC, 2 DESC, 3 ASC, 4 LIMIT 5 OFFSET 0;
*Expected:
Result data
*Actual:
psql:/tmp/tmp_query.txt:3: ERROR:  index "pg_depend_reference_index" contains unexpected zero page at block 5
HINT:  Please REINDEX it.
CONTEXT:  SQL statement "CREATE TEMP TABLE __spd__temptable_1(col0  smallint)"
ERROR:  PGSpider can not get data from child node : pgspider1</t>
  </si>
  <si>
    <t>BasicFeature1_MySQL_AllARG.sql.txt:  …</t>
  </si>
  <si>
    <t>ERROR:  index "pg_depend_reference_index" contains unexpected zero page at block 5
 PGSpider can not get data from child node : pgspider1</t>
  </si>
  <si>
    <t>BasicFeature1_GridDB_AllARG_2.sql.txt: 15405
BasicFeature1_MySQL_AllARG.sql.txt: 15709, 16357, 19597, 29317, 30613, 32805</t>
  </si>
  <si>
    <t xml:space="preserve">WARNING:  error is occurred, pthread_join fail in EndForeignScan. 
ERROR:  could not connect to server "pgspider2"
index "pg_depend_reference_index" contains unexpected zero page at block 13
</t>
  </si>
  <si>
    <t xml:space="preserve">*Procedure:
SELECT c1, c2, c3, c4, c5, c6, c7, c8, c9, c10 FROM (SELECT * FROM t3 WHERE c8&gt;5) as tb3 WHERE c2&gt;ALL (SELECT min(c1) FROM t3 WHERE c18='0123456789') ORDER BY 1 ASC, 2 DESC, 3 ASC, 4 LIMIT 5 OFFSET 0;
*Expected:
Result data
*Actual:
psql:/tmp/tmp_query.txt:3: WARNING:  error is occurred, pthread_join fail in EndForeignScan. 
psql:/tmp/tmp_query.txt:3: WARNING:  error is occurred, pthread_join fail in EndForeignScan. 
psql:/tmp/tmp_query.txt:3: ERROR:  could not connect to server "pgspider2"
DETAIL:  FATAL:  the database system is in recovery mode
...
ERROR:  index "pg_depend_reference_index" contains unexpected zero page at block 13
HINT:  Please REINDEX it.
CONTEXT:  SQL statement "CREATE TEMP TABLE __spd__temptable_0(col0  smallint)"
ERROR:  could not connect to server "pgspider2"
DETAIL:  FATAL:  the database system is in recovery mode
....
ERROR:  PGSpider can not get data from child node : pgspider1
ERROR:  PGSpider can not get data from child node : pgspider2
</t>
  </si>
  <si>
    <t>BasicFeature1_MySQL_AllARG.sql.txt:  513, 17006, 17016, 20246, 20894, 29966</t>
  </si>
  <si>
    <t xml:space="preserve">*Procedure:
SELECT * FROM t3 WHERE NOT EXISTS (SELECT c13 FROM t3 WHERE c20='kiko') ORDER BY 1, 2 ASC, 3 DESC, 4, __spd_url LIMIT 5 OFFSET 0;
*Expected:
Result data
*Actual:
psql:/tmp/tmp_query.txt:3: WARNING:  error is occurred, pthread_join fail in EndForeignScan. 
psql:/tmp/tmp_query.txt:3: WARNING:  error is occurred, pthread_join fail in EndForeignScan. 
psql:/tmp/tmp_query.txt:3: ERROR:  could not connect to server "pgspider2"
DETAIL:  FATAL:  the database system is in recovery mode
ERROR:  could not connect to server "pgspider2"
DETAIL:  FATAL:  the database system is in recovery mode
......
RROR:  PGSpider can not get data from child node : pgspider1
ERROR:  PGSpider can not get data from child node : pgspider2
ERROR:  PGSpider can not get data from child node : pgspider2
</t>
  </si>
  <si>
    <t>WARNING:  error is occurred, pthread_join fail in EndForeignScan. 
no connection to the server, server closed the connection unexpectedly</t>
  </si>
  <si>
    <t>*Procedure:
SELECT * FROM t3 WHERE NOT EXISTS (SELECT c13 FROM t3 WHERE c20='kiko') ORDER BY 1, 2 ASC, 3 DESC, 4, __spd_url LIMIT 5 OFFSET 4;
*Expected:
Result data
*Actual:
psql:/tmp/tmp_query.txt:3: WARNING:  error is occurred, pthread_join fail in EndForeignScan. 
psql:/tmp/tmp_query.txt:3: WARNING:  error is occurred, pthread_join fail in EndForeignScan. 
psql:/tmp/tmp_query.txt:3: WARNING:  no connection to the server
psql:/tmp/tmp_query.txt:3: WARNING:  no connection to the server
.....
 ERROR:  server closed the connection unexpectedly
	This probably means the server terminated abnormally
	before or while processing the request.
CONTEXT:  remote SQL command: FETCH 100 FROM c10
ERROR:  server closed the connection unexpectedly
	This probably means the server terminated abnormally
	before or while processing the request.
CONTEXT:  remote SQL command: DECLARE c8 CURSOR FOR
SELECT c1, c2, c3, c4, c5, c6, c7, c8, c9, c10, c11, c12, c13, c14, c15, c16, c17, c18, c19, c20, c21, c22, c23, c24, __spd_url FROM public.t3
....
ERROR:  server closed the connection unexpectedly
	This probably means the server terminated abnormally
	before or while processing the request.
CONTEXT:  remote SQL command: FETCH 100 FROM c6
ERROR:  PGSpider can not get data from child node : pgspider2
ERROR:  PGSpider can not get data from child node : pgspider2
ERROR:  PGSpider can not get data from child node : pgspider1
ERROR:  server closed the connection unexpectedly
	This probably means the server terminated abnormally
	before or while processing the request.
CONTEXT:  remote SQL command: CLOSE c4 .......
...</t>
  </si>
  <si>
    <t>BasicFeature1_MySQL_4ARG.sql.txt: 151, 155, 159
BasicFeature1_MySQL_AllARG.sql.txt: 32949</t>
  </si>
  <si>
    <t xml:space="preserve">wrong rows, wrong data
Actual has 2 times the number of rows as Expected </t>
  </si>
  <si>
    <t xml:space="preserve">*Procedure:
SELECT max(c22) FROM t9 GROUP BY c13, c5, __spd_url ORDER BY 1;
*Expected:
…..
(30 rows)
*Actual:
…..
(60 rows)
Actual has 2 times the number of rows as Expected </t>
  </si>
  <si>
    <t xml:space="preserve">*Procedure:
SELECT max(c22) FROM ( SELECT * FROM t9 WHERE c29&gt;=0 ) AS tb9 GROUP BY c3, c5, c13, __spd_url HAVING c3 != b'1111111111' AND c5=true and __spd_url != '/abcd/' ORDER BY 1;
*Expected:
          max           
------------------------
 -$3,720,368,547,758.08
 -$3,720,368,547,758.08
    -$20,368,547,757.00
    -$20,368,547,757.00
(4 rows)
*Actual:
          max           
------------------------
 -$3,720,368,547,758.08
    -$20,368,547,757.00
(2 rows)
</t>
  </si>
  <si>
    <t xml:space="preserve">*Procedure:
SELECT count(*), count(c8), count (DISTINCT c9), count (ALL c10) FROM ( SELECT * FROM t9 WHERE c29&gt;=0 ) AS tb9 GROUP BY c3, c5, c13, __spd_url HAVING c3 != b'1111111111' AND c5=true and __spd_url != '/abcd/' ORDER BY 1 ASC, 2 DESC, 3;
*Expected:
 count | count | count | count 
-------+-------+-------+-------
     1 |     1 |     1 |     1
     1 |     1 |     1 |     1
     1 |     1 |     1 |     1
     1 |     1 |     1 |     1
(4 rows)
*Actual:
 count | count | count | count 
-------+-------+-------+-------
     2 |     2 |     1 |     2
     2 |     2 |     1 |     2
(2 rows)
</t>
  </si>
  <si>
    <t xml:space="preserve">wrong rows, wrong data
Actual has 3 times the number of rows as Expected </t>
  </si>
  <si>
    <t>BasicFeature1_PostgreSQL_AllARG.sql.txt: 165, 183, 201, 291, …</t>
  </si>
  <si>
    <t>the result Actual is less than Expected half rows</t>
  </si>
  <si>
    <t>the result Actual is less than Expected half rows, wrong data</t>
  </si>
  <si>
    <t>*Procedure:
SELECT max(c22) FROM t9 WHERE c15 IS NULL GROUP BY c3, c5, c13, __spd_url HAVING c3 != b'1111111111' AND c5=true and __spd_url != '/abcd/' ORDER BY 1 LIMIT 19 OFFSET 0;
*Expected:
    max 
-----
(0 rows)
*Actual:
          max           
------------------------
 -$3,720,368,547,758.08
 -$3,720,368,547,758.08
 -$3,720,368,547,758.08
    -$20,368,547,757.00
    -$20,368,547,757.00
    -$20,368,547,757.00
             -$8,000.00
             -$8,000.00
             -$8,000.00
             -$6,000.00
             -$6,000.00
             -$6,000.00
             $10,000.00
             $10,000.00
             $10,000.00
             $12,000.00
             $12,000.00
             $12,000.00
(18 rows)</t>
  </si>
  <si>
    <t xml:space="preserve">*Procedure:
SELECT max(c22) FROM t9 WHERE c16 IS NOT NULL GROUP BY c3, c5, c13, __spd_url HAVING c3 != b'1111111111' AND c5=true and __spd_url != '/abcd/' ORDER BY 1 LIMIT 19 OFFSET 10;
*Expected:
    max     
------------
 $12,000.00
 $12,000.00
(2 rows)
*Actual:
 max 
-----
(0 rows)
</t>
  </si>
  <si>
    <t>BasicFeature1_PostgreSQL_4ARG.sql.txt: 21, 39, 57, 75, 93, 122, 123, 147,  ...
BasicFeature1_PostgreSQL_AllARG.sql.txt: 947, 995,  1403, 1499</t>
  </si>
  <si>
    <t xml:space="preserve">*Procedure:
SELECT __spd_url FROM t13 WHERE c3&lt;&gt;270 OR c4&gt;-10  ORDER BY 1 LIMIT 2 OFFSET 1;
*Expected:
 __spd_url 
-----------
 /sqlite1/
 /sqlite1/
(2 rows)
*Actual:
  __spd_url  
-------------
 /pgspider1/
 /pgspider1/
(2 rows)
</t>
  </si>
  <si>
    <t xml:space="preserve">*Procedure:
SELECT * FROM tmp_t11 WHERE c1&gt;=-1 ORDER BY c6 ASC, c20, c21 ASC, c22 ASC, c24 ASC, c27 DESC, __spd_url LIMIT 1 OFFSET 10;
*Expected:
  c1 |     c2     |  c3   | c4 |             c5              |           c6           |     c7     |     c8     |     c9      |       c10        |    c11     |   c12    |       c13       | c14 |   c15    |                      c18                       |                c19                 |        c20        |    c21     |   c22   |           c23           |    c24     |   c25    |            c26            |    c27     |  c28   |     c29      |   c30    |     c31     |         c32         |            c33            |              c34               |              c35              |       c36       |                 c37                  | __spd_url 
----+------------+-------+----+-----------------------------+------------------------+------------+------------+-------------+------------------+------------+----------+-----------------+-----+----------+------------------------------------------------+------------------------------------+-------------------+------------+---------+-------------------------+------------+----------+---------------------------+------------+--------+--------------+----------+-------------+---------------------+---------------------------+--------------------------------+-------------------------------+-----------------+--------------------------------------+-----------
  4 | 1010110110 | 10111 | t  | (-411,-1591),(-89840,-5130) | \x706c6f69757771717270 | Democrat   | dIvoiFijit | 130.0.0.0/8 | &lt;(684,8942),981&gt; | 4528-05-24 | -110.984 | 192.168.13.0/24 |   4 | 15:41:00 | {-0.020456491061238955,-1,-1037.5134143332452} | [(512123,-152122),(-51321,984511)] | c8:00:2b:01:02:03 | $12,000.00 | -120000 | [(12,0),(1,13),(2,-20)] | 16/F002D50 | (-12,45) | ((12,0),(1,21),(284,321)) | -10000.123 | -10000 | сковорода 鍋 | 10:23:54 | 10:23:54+02 | 2016-10-19 10:23:54 | 0001-12-31 16:00:00+00 BC | 'fat24' &amp; ( 'rat' | 'cat256' ) | 'a':1A 'cat':7A 'fat25':4C,6B | 100:104:100,102 | df333df6-90a4-4fda-8dd3-9484d27cee36 | /tmp_t11/
(1 row)
*Actual:
 c1 |     c2     |  c3   | c4 |          c5           |           c6           |     c7     |     c8     |      c9      |         c10         |    c11     | c12  |     c13      | c14 |   c15    |   c18    |             c19             |        c20        |  c21  |  c22  |         c23         |    c24     |   c25   |         c26          | c27 | c28 |        c29        |   c30    |     c31     |         c32         |          c33           |        c34        |             c35              |       c36       |                 c37                  |  __spd_url  
----+------------+-------+----+-----------------------+------------------------+------------+------------+--------------+---------------------+------------+------+--------------+-----+----------+----------+-----------------------------+-------------------+-------+-------+---------------------+------------+---------+----------------------+-----+-----+-------------------+----------+-------------+---------------------+------------------------+-------------------+------------------------------+-----------------+--------------------------------------+-------------
  7 | 1010101101 | 10101 | f  | (1,999999),(-99999,1) | \x6a696a69687967676170 | BCDEFGHJ   | MalaysiaNY | 40.91.0.0/16 | &lt;(53515,3213),3211&gt; | 9999-12-30 | -307 | 198.10.0.0/8 |  46 | -14 days | {-1,0,0} | [(-1364,9840),(-4864,9841)] | 38:00:2b:01:02:03 | $0.00 | 30000 | [(3,0),(1,4),(2,7)] | 16/6002D50 | (3,-45) | ((3,0),(1,1),(2,-3)) |  37 |  36 | ハンサム Đẹp trai | 23:59:58 | 23:59:59+02 | 2007-10-19 10:23:54 | 2007-10-19 08:23:54+00 | 'fat7':AB &amp; 'cat' | 'a':4A 'cat':8B 'fat8':2B,4C | 100:104:100,102 | 4f333df6-90a4-4fda-8dd3-9485d27ceea6 | /pgspider3/
(1 row)
</t>
  </si>
  <si>
    <t xml:space="preserve">ERROR:  bigint out of range;  PGSpider can not get data from child node </t>
  </si>
  <si>
    <t xml:space="preserve">ERROR:  failed to execute remote SQL: rc=1 integer overflow ; PGSpider can not get data from child node </t>
  </si>
  <si>
    <t xml:space="preserve">*Procedure:
 SELECT sum(c5), min(c6), max(c7) FROM _sqlite_max_range;
*Expected:
Result data
*Actual:
psql:/tmp/tmp_query.txt:3: ERROR:  failed to execute remote SQL: rc=1 integer overflow 
   sql=SELECT count(`c1`), sum(`c1`), sum((`c1` * `c1`)), count(`c2`), sum(`c2`), sum((`c2` * `c2`)), count((`c4` + `c7`)), sum((`c4` + `c7`)), sum(((`c4` + `c7`) * (`c4` + `c7`))) FROM main."_sqlite_max_range"
CONTEXT:  remote SQL command: SELECT count(c1), sum(c1), sum((c1 * c1)), count(c2), sum(c2), sum((c2 * c2)), count((c4 + c7)), sum((c4 + c7)), sum(((c4 + c7) * (c4 + c7))) FROM public._sqlite_max_range__sqlite1__0
ERROR:  failed to execute remote SQL: rc=1 integer overflow 
   sql=SELECT count(`c1`), sum(`c1`), sum((`c1` * `c1`)), count(`c2`), sum(`c2`), sum((`c2` * `c2`)), count((`c4` + `c7`)), sum((`c4` + `c7`)), sum(((`c4` + `c7`) * (`c4` + `c7`))) FROM main."_sqlite_max_range"
CONTEXT:  remote SQL command: SELECT count(c1), sum(c1), sum((c1 * c1)), count(c2), sum(c2), sum((c2 * c2)), count((c4 + c7)), sum((c4 + c7)), sum(((c4 + c7) * (c4 + c7))) FROM public._sqlite_max_range__sqlite1__0
ERROR:  PGSpider can not get data from child node : sqlite1
CONTEXT:  remote SQL command: CLOSE c1
ERROR:  PGSpider can not get data from child node : pgspider3
ERROR:  PGSpider can not get data from child node : pgspider3
</t>
  </si>
  <si>
    <t>BasicFeature1_t_max_range.sql.txt: 107, 111.</t>
  </si>
  <si>
    <t xml:space="preserve">*Procedure:
SELECT min(c1*20) FROM griddb_max_range;
*Expected:
Result data 
*Actual:
psql:/tmp/tmp_query.txt:3: ERROR:  integer out of range
CONTEXT:  remote SQL command: SELECT min((c1 * 20)) FROM public.griddb_max_range__grid1__0
ERROR:  integer out of range
CONTEXT:  remote SQL command: SELECT min((c1 * 20)) FROM public.griddb_max_range__grid2__0
ERROR:  integer out of range
CONTEXT:  remote SQL command: SELECT min((c1 * 20)) FROM public.griddb_max_range__grid2__0
ERROR:  integer out of range
CONTEXT:  remote SQL command: SELECT min((c1 * 20)) FROM public.griddb_max_range__grid1__0
PANIC:  XLogBeginInsert was already called
CONTEXT:  SQL statement "CREATE TEMP TABLE __spd__temptable_1(col0  integer)"
PANIC:  XLogBeginInsert was already called
CONTEXT:  SQL statement "CREATE TEMP TABLE __spd__temptable_1(col0  integer)"
server closed the connection unexpectedly
	This probably means the server terminated abnormally
	before or while processing the request.
psql:/tmp/tmp_query.txt:3: fatal: connection to server was lost
</t>
  </si>
  <si>
    <t>ERROR:  integer out of range, CONTEXT:  remote SQL command; PANIC:  XLogBeginInsert was already called
connection to server was lost</t>
  </si>
  <si>
    <t>BasicFeature1_t_max_range.sql.txt: 13</t>
  </si>
  <si>
    <t>ERROR:  integer out of range, CONTEXT:  remote SQL command
PGSpider can not get data from child node</t>
  </si>
  <si>
    <t xml:space="preserve">*Procedure:
SELECT stddev(c1), stddev(c3), stddev(c4+c6) FROM tmp_file_max_range;
*Expected:
Result data
*Actual:
psql:/tmp/tmp_query.txt:3: ERROR:  integer out of range
CONTEXT:  remote SQL command: SELECT count(c1), sum(c1), sum((c1 * c1)), count(c3), sum(c3), sum((c3 * c3)), count((c4 + c6)), sum((c4 + c6)), sum(((c4 + c6) * (c4 + c6))) FROM public.tmp_file_max_range__file_max_range__0
ERROR:  integer out of range
CONTEXT:  remote SQL command: SELECT count(c1), sum(c1), sum((c1 * c1)), count(c3), sum(c3), sum((c3 * c3)), count((c4 + c6)), sum((c4 + c6)), sum(((c4 + c6) * (c4 + c6))) FROM public.tmp_file_max_range__file_max_range__0
ERROR:  integer out of range
CONTEXT:  remote SQL command: SELECT count(c1), sum(c1), sum((c1 * c1)), count(c3), sum(c3), sum((c3 * c3)), count((c4 + c6)), sum((c4 + c6)), sum(((c4 + c6) * (c4 + c6))) FROM public.tmp_file_max_range
ERROR:  PGSpider can not get data from child node : pgspider3
ERROR:  PGSpider can not get data from child node : pgspider1
</t>
  </si>
  <si>
    <t>BasicFeature1_t_max_range.sql.txt: 96</t>
  </si>
  <si>
    <t>BasicFeature1_File_AllARG.sql.txt: 2838
BasicFeature1_GridDB_AllARG_3.sql.txt: 19274
BasicFeature1_MySQL_AllARG.sql.txt: 37525.
BasicFeature1_t_max_range.sql.txt: 4</t>
  </si>
  <si>
    <t>ERROR:  could not connect to server "pgspider3"; catalog is missing 1 attribute(s) for relid 139267
ERROR:  cannot DROP TABLE "__spd__temptable_0" because it is being used by active queries in this session</t>
  </si>
  <si>
    <t>ERROR:  TBC_execute failed 6, CONTEXT:  remote SQL command
 PGSpider can not get data from child node</t>
  </si>
  <si>
    <t xml:space="preserve">*Procedure:
SELECT sum(c10), sum(c4+0), sum(c5*1) FROM tinybrace_max_range;
*Expected:
Result data
*Actual:
psql:/tmp/tmp_query.txt:3: ERROR:  TBC_execute failed 6
CONTEXT:  remote SQL command: SELECT sum(c10), sum((c4 + 0)), sum((c5 * 1)) FROM public.tinybrace_max_range__tinybrace1__0
ERROR:  TBC_execute failed 6
CONTEXT:  remote SQL command: SELECT sum(c10), sum((c4 + 0)), sum((c5 * 1)) FROM public.tinybrace_max_range__tinybrace1__0
ERROR:  PGSpider can not get data from child node : tinybrace1
CONTEXT:  remote SQL command: CLOSE c1
ERROR:  PGSpider can not get data from child node : pgspider2
ERROR:  PGSpider can not get data from child node : pgspider2
</t>
  </si>
  <si>
    <t>BasicFeature1_t_max_range.sql.txt: 39, 40</t>
  </si>
  <si>
    <t xml:space="preserve">ERROR:  unrecognized node type: 16
PGSpider can not get data from child node </t>
  </si>
  <si>
    <t xml:space="preserve">*Procedure:
SELECT avg(c1), avg(c2)/avg(c3), avg(c6)+avg(c5) FROM griddb_max_range;
*Expected:
Result data
*Actual:
psql:/tmp/tmp_query.txt:3: ERROR:  unrecognized node type: 16
CONTEXT:  SQL statement "CREATE TEMP TABLE __spd__temptable_1(col0  bigint,col1  bigint,col2  bigint,col3  bigint,col4  bigint,col5  bigint,col6  bigint,col7  double precision,col8  bigint,col9  numeric)"
ERROR:  PGSpider can not get data from child node : pgspider1
</t>
  </si>
  <si>
    <t>BasicFeature1_t_max_range.sql.txt: 6</t>
  </si>
  <si>
    <t>ERROR:  value out of range: overflow, CONTEXT:  remote SQL command
PGSpider can not get data from child node</t>
  </si>
  <si>
    <t xml:space="preserve">*Procedure:
SELECT sum(c2+0), sum(c3*1) FROM influx_max_range;
*Expected:
Result data
*Actual:
psql:/tmp/tmp_query.txt:3: ERROR:  value out of range: overflow
CONTEXT:  remote SQL command: SELECT sum((c2 + 0)), sum((c3 * 1::double precision)) FROM public.influx_max_range__influx1__0
ERROR:  value out of range: overflow
CONTEXT:  remote SQL command: SELECT sum((c2 + 0)), sum((c3 * 1::double precision)) FROM public.influx_max_range__influx1__0
ERROR:  value out of range: overflow
CONTEXT:  remote SQL command: SELECT sum((c2 + 0)), sum((c3 * 1::double precision)) FROM public.influx_max_range
ERROR:  PGSpider can not get data from child node : pgspider2
ERROR:  PGSpider can not get data from child node : pgspider1
</t>
  </si>
  <si>
    <t>BasicFeature1_t_max_range.sql.txt: 56, 65, 66, 77, 93, 105, 108, 109</t>
  </si>
  <si>
    <t xml:space="preserve">WARNING: error is occurred, pthread_join fail in EndForeignScan
bigint out of range
connection to server was lost
</t>
  </si>
  <si>
    <t>BasicFeature1_t_max_range.sql.txt: 12</t>
  </si>
  <si>
    <t>WARNING: error is occurred, pthread_join fail in EndForeignScan
bigint out of range</t>
  </si>
  <si>
    <t xml:space="preserve">*Procedure:
SELECT min(c3), min(c2)-1000, min(c2)/4 FROM influx_max_range;
*Expected:
Result data
*Actual:
psql:/tmp/tmp_query.txt:3: WARNING:  error is occurred, pthread_join fail in EndForeignScan. 
psql:/tmp/tmp_query.txt:3: WARNING:  error is occurred, pthread_join fail in EndForeignScan. 
psql:/tmp/tmp_query.txt:3: ERROR:  bigint out of range
</t>
  </si>
  <si>
    <t>BasicFeature1_t_max_range.sql.txt: 55, 84, 100</t>
  </si>
  <si>
    <t>WARNING: error is occurred, pthread_join fail in EndForeignScan
value out of range: overflow
connection to server was lost</t>
  </si>
  <si>
    <t xml:space="preserve">*Procedure:
SELECT c7*c7 FROM griddb_max_range ORDER BY 1;
*Expected:
Result data
*Actual:
psql:/tmp/tmp_query.txt:3: WARNING:  error is occurred, pthread_join fail in EndForeignScan. 
psql:/tmp/tmp_query.txt:3: WARNING:  error is occurred, pthread_join fail in EndForeignScan. 
psql:/tmp/tmp_query.txt:3: ERROR:  value out of range: overflow
server closed the connection unexpectedly
	This probably means the server terminated abnormally
	before or while processing the request.
psql:/tmp/tmp_query.txt:3: fatal: connection to server was lost
</t>
  </si>
  <si>
    <t>WARNING:  error is occurred, pthread_join fail in EndForeignScan. 
 ERROR:  value out of range: underflow</t>
  </si>
  <si>
    <t xml:space="preserve">*Procedure:
SELECT min(c9)/avg(c10), min(c3)-sum(c4) FROM tinybrace_max_range;
*Expected:
Result data
*Actual:
psql:/tmp/tmp_query.txt:3: WARNING:  error is occurred, pthread_join fail in EndForeignScan. 
psql:/tmp/tmp_query.txt:3: WARNING:  error is occurred, pthread_join fail in EndForeignScan. 
psql:/tmp/tmp_query.txt:3: ERROR:  value out of range: underflow
</t>
  </si>
  <si>
    <t>BasicFeature1_t_max_range.sql.txt: 41</t>
  </si>
  <si>
    <t>WARNING:  error is occurred, pthread_join fail in EndForeignScan. 
ERROR:  value out of range: overflow</t>
  </si>
  <si>
    <t xml:space="preserve">*Procedure:
SELECT max(c3)*4 , max(c2)+500, max(c2)  FROM influx_max_range;
*Expected:
Result data
*Actual:
psql:/tmp/tmp_query.txt:3: WARNING:  error is occurred, pthread_join fail in EndForeignScan. 
psql:/tmp/tmp_query.txt:3: WARNING:  error is occurred, pthread_join fail in EndForeignScan. 
psql:/tmp/tmp_query.txt:3: ERROR:  value out of range: overflow
</t>
  </si>
  <si>
    <t>BasicFeature1_t_max_range.sql.txt: 54, 68</t>
  </si>
  <si>
    <t>WARNING:  error is occurred, pthread_join fail in EndForeignScan. 
could not connect to server "pgspider2";  the database system is in recovery mode</t>
  </si>
  <si>
    <t xml:space="preserve">*Procedure:
SELECT '#%$#!12312fvdfs', c4,  c1*(random()&lt;=1)::int, __spd_url, sqrt(abs(c5)) FROM griddb_max_range;
*Expected:
psql:/tmp/tmp_query.txt:3: ERROR:  bigint out of range
*Actual:
psql:/tmp/tmp_query.txt:3: WARNING:  error is occurred, pthread_join fail in EndForeignScan. 
psql:/tmp/tmp_query.txt:3: WARNING:  error is occurred, pthread_join fail in EndForeignScan. 
psql:/tmp/tmp_query.txt:3: ERROR:  bigint out of range
server closed the connection unexpectedly
	This probably means the server terminated abnormally
	before or while processing the request.
psql:/tmp/tmp_query.txt:3: fatal: connection to server was lost
</t>
  </si>
  <si>
    <t xml:space="preserve">*Procedure:
SELECT max(c2*3) FROM influx_max_range;
*Expected:
psql:/tmp/tmp_query.txt:3: ERROR:  bigint out of range
*Actual:
psql:/tmp/tmp_query.txt:3: ERROR:  bigint out of range
CONTEXT:  remote SQL command: SELECT max((c2 * 3)) FROM public.influx_max_range__influx1__0
ERROR:  bigint out of range
CONTEXT:  remote SQL command: SELECT max((c2 * 3)) FROM public.influx_max_range
ERROR:  bigint out of range
CONTEXT:  remote SQL command: SELECT max((c2 * 3)) FROM public.influx_max_range__influx1__0
ERROR:  PGSpider can not get data from child node : pgspider2
ERROR:  PGSpider can not get data from child node : pgspider1
</t>
  </si>
  <si>
    <t xml:space="preserve">BasicFeature1_File_4ARG.sql.txt: 326, 332, 338
BasicFeature1_File_AllARG.sql.txt: 3212, 3219, 3224, 3231, 3236, 3272, 3279, 3284, 3332, 3339, …..
BasicFeature1_GridDB_4ARG.sql.txt: 325, 326, 327
BasicFeature1_InfluxDB_4ARG.sql.txt: 344, 346, 348
BasicFeature1_InfluxDB_AllARG.sql.txt: 36941, 36942, 36943, 36944, 36949, 36950, 36951, 36952, 36957, 36958, ...
BasicFeature1_MySQL_4ARG.sql.txt: 328, 333, 338
BasicFeature1_MySQL_AllARG.sql.txt:  35317, 35318, 35319, 35320, 35337, 35338, 35339, 35340, ...
BasicFeature1_PostgreSQL_4ARG.sql.txt: 343, 348, 353.
BasicFeature1_SQLite_4ARG.sql.txt: 295, 301, 307.
BasicFeature1_TinyBrace_4ARG.sql.txt: 307, 310, 313
</t>
  </si>
  <si>
    <t>BasicFeature1_MySQL_AllARG.sql.txt:  1281, 16429
BasicFeature1_TinyBrace_AllARG.sql.txt: 212, 290, 323, 660, 5298, 10483, 14030, 14032, 14037, 14691, …</t>
  </si>
  <si>
    <t>BasicFeature1_InfluxDB_AllARG.sql.txt: 39145,  39146, 39151
BasicFeature1_MySQL_AllARG.sql.txt:  1065
BasicFeature1_TinyBrace_AllARG.sql.txt: 289, 7987, 11154, 14512, 18533, 18534, 28632, 35569</t>
  </si>
  <si>
    <t>ERROR:  could not connect to server "pgspider2"
DETAIL:  could not connect to server: Connection refused
PGSpider can not get data from child node</t>
  </si>
  <si>
    <t xml:space="preserve">*Procedure:
SELECT array_agg(c3 ORDER BY c3), array_agg(c4 ORDER BY c4) FROM view_t5 WHERE c8&lt;='b' GROUP BY c1 ORDER BY 1 DESC, 2 LIMIT 22 OFFSET 0;
*Expected:
Result data
*Actual:
psql:/tmp/tmp_query.txt:3: ERROR:  could not connect to server "pgspider2"
DETAIL:  could not connect to server: Connection refused
	Is the server running on host "127.0.0.1" and accepting
	TCP/IP connections on port 5432?
ERROR:  PGSpider can not get data from child node : pgspider2
ERROR:  PGSpider can not get data from child node : pgspider1
</t>
  </si>
  <si>
    <t>BasicFeature1_TinyBrace_AllARG.sql.txt: 18963</t>
  </si>
  <si>
    <t xml:space="preserve"> ERROR:  could not connect to server "pgspider2"
DETAIL:  could not connect to server: No such file or directory
FATAL:  the database system is in recovery mode
PGSpider can not get data from child node
</t>
  </si>
  <si>
    <t xml:space="preserve">*Procedure:
SELECT c1, c2, c3, c4, c5, c6, c7, c17, c18, c19, c20 FROM view_t5 WHERE false ORDER BY  1 ASC, 2 ASC, 3 ASC, 4 ASC, 5 ASC, 6 ASC, 7 ASC,  8 ASC, 9 ASC, 10 ASC LIMIT 22 OFFSET 0;
*Expected:
 c1 | c2 | c3 | c4 | c5 | c6 | c7 | c17 | c18 | c19 | c20 
----+----+----+----+----+----+----+-----+-----+-----+-----
(0 rows)
*Actual:
psql:/tmp/tmp_query.txt:3: ERROR:  could not connect to server "pgspider2"
DETAIL:  could not connect to server: No such file or directory
	Is the server running locally and accepting
	connections on Unix domain socket "/tmp/.s.PGSQL.5432"?
ERROR:  could not connect to server "pgspider2"
DETAIL:  FATAL:  the database system is in recovery mode
ERROR:  could not connect to server "pgspider2"
DETAIL:  FATAL:  the database system is in recovery mode
ERROR:  PGSpider can not get data from child node : pgspider2
ERROR:  could not connect to server "pgspider2"
DETAIL:  FATAL:  the database system is in recovery mode
ERROR:  PGSpider can not get data from child node : pgspider2
ERROR:  PGSpider can not get data from child node : pgspider2
</t>
  </si>
  <si>
    <t>BasicFeature1_TinyBrace_AllARG.sql.txt: 607</t>
  </si>
  <si>
    <t>ERROR:  could not connect to server "pgspider2"
DETAIL:  could not connect to server: No such file or directory
connection to server was lost</t>
  </si>
  <si>
    <t>BasicFeature1_TinyBrace_AllARG.sql.txt: 6620, 19391, 27450, 28779, 31791</t>
  </si>
  <si>
    <t xml:space="preserve">*Procedure:
SELECT min(c22), max(c18)*3-80, max(c4)%3 FROM ( SELECT * FROM t5 WHERE c1 !=5 or c2&gt;0 ) as tb5 WHERE c4= ANY (ARRAY(SELECT c5 FROM t5)) GROUP BY c14, c13, __spd_url HAVING c14&gt;'a' ORDER BY 1,2,3 LIMIT 22 OFFSET 5;
*Expected:
 min | ?column? | ?column? 
-----+----------+----------
(0 rows)
*Actual:
psql:/tmp/tmp_query.txt:3: ERROR:  could not connect to server "pgspider2"
DETAIL:  could not connect to server: No such file or directory
	Is the server running locally and accepting
	connections on Unix domain socket "/tmp/.s.PGSQL.5432"?
server closed the connection unexpectedly
	This probably means the server terminated abnormally
	before or while processing the request.
psql:/tmp/tmp_query.txt:3: fatal: connection to server was lost
</t>
  </si>
  <si>
    <t>WARNING:  error is occurred, pthread_join fail in EndForeignScan. 
ERROR:  could not connect to server "pgspider2"
DETAIL:  could not connect to server: No such file or directory
connection to server was lost</t>
  </si>
  <si>
    <t xml:space="preserve">*Procedure:
SELECT string_agg(c8, ',' ORDER BY c8) FROM ( SELECT * FROM t5 WHERE c1 !=5 or c2&gt;0 ) as tb5 WHERE EXISTS (SELECT c7 FROM t5 WHERE c8='b') GROUP BY c1 ORDER BY 1 DESC LIMIT 2 OFFSET 0;
*Expected:
Result data
*Actual:
psql:/tmp/tmp_query.txt:3: WARNING:  error is occurred, pthread_join fail in EndForeignScan. 
psql:/tmp/tmp_query.txt:3: WARNING:  error is occurred, pthread_join fail in EndForeignScan. 
psql:/tmp/tmp_query.txt:3: ERROR:  could not connect to server "pgspider2"
DETAIL:  could not connect to server: No such file or directory
	Is the server running locally and accepting
	connections on Unix domain socket "/tmp/.s.PGSQL.5432"?
ERROR:  PGSpider can not get data from child node : pgspider2
server closed the connection unexpectedly
	This probably means the server terminated abnormally
	before or while processing the request.
psql:/tmp/tmp_query.txt:3: fatal: connection to server was lost
</t>
  </si>
  <si>
    <t xml:space="preserve">*Procedure:
SELECT * FROM t5 WHERE c2&lt;&gt;27 OR c5&lt;90 OR c6=32 ORDER BY  1 ASC, 2 DESC, 3 ASC, 4, 5 DESC, 6, 7 ASC,  8, 9 ASC, 10, __spd_url LIMIT 2 OFFSET 5;
*Expected:
   c1   |  c2  |   c3    |    c4    | c5 |    c6     |    c7     |     c8     |              c9               |                       c10                        |         c11         |        c12        |        c13         |               c14               |        c15         |           c16            |     c17      |      c18      |     c19     |     c20     |    c21     |         c22         |  __spd_url   
--------+------+---------+----------+----+-----------+-----------+------------+-------------------------------+--------------------------------------------------+---------------------+-------------------+--------------------+---------------------------------+--------------------+--------------------------+--------------+---------------+-------------+-------------+------------+---------------------+--------------
 -12000 | -120 | -120000 |    -1300 |  1 | 120000000 | -12000000 | PTrq74JsDn | 내 노래를 불러 내 노래를 불러 | またねまたねまたねまたねまたねまたねまたねまたね | &amp;*()_+=-{}[]|:;&lt;&gt;?/ | oint files can be | Ông là nhà văn hiệ | 友達と会うので遅刻した Ông là n | Thank you so much  | \x6c626364656a6b6c6d6e6f | -12000.12378 | -120000.33374 |   1200000.5 |     -1200.1 | 2083-01-19 | 2521-01-19 09:10:19 | /tinybrace2/
 -10000 | -100 | -100000 | -1500000 |  7 | 100000000 | -10000000 | WwIlERAEto | Malaysia Iran EX79Cuba        | Спой мою песню Спой мою песню                    | on of combining seq | 6789 abcdefghikld | qrstuvwxyzABCDEFGH | abcdefghijklmnopqrstuvwx        | fghikl`~!@#$%^&amp;*() | \x6a626364656a6b6c6d6e6f | -93437.12348 | -100000.34512 | 1001000.345 | -3434.12346 | 2060-01-17 | 9020-01-17 07:10:48 | /tinybrace1/
(2 rows)
*Actual:
    c1    |  c2  |   c3   |   c4   |       c5       | c6 |      c7      |     c8     |           c9           |               c10                |        c11         |       c12        |        c13         |           c14            |                c15                |        c16         |    c17    |      c18      |           c19           |           c20           |    c21     |         c22         |       __spd_url        
----------+------+--------+--------+----------------+----+--------------+------------+------------------------+----------------------------------+--------------------+------------------+--------------------+--------------------------+-----------------------------------+--------------------+-----------+---------------+-------------------------+-------------------------+------------+---------------------+------------------------
 -7483648 | -128 | -17768 | -88608 | -2036854775808 |  0 | -36854775808 | Côte- dIvo | 0123456789 abcdefghikl | `~!@#$%^&amp;*()_+=-{}[]|:;&lt;&gt;?/.     | abcdefghijklmnopqr | which started ou | kwik brong fox a   | Chruu, a kwik di kwik br | Cảm ơn bạn rất nhiều              | \x01656a6b6c6d6e6f |  -3.4e+18 | -1.79769e+108 | -1.7976900000000004e+98 | -1.7900000000000003e+98 | 1000-01-01 | 1000-01-01 00:00:00 | /pgspider2/tinybrace2/
 -7483647 | -127 | -17767 | -88607 | -2036854775807 |  1 | -36854775807 | Brazil Can | Cuba Malaysia Iran hjj | さようなら さようなら さようなら | the lazy dog.huova | Canada Denmark T | a, että polkupyörä | On sangen hauskaa, että  | どうもありがとう どうもありがとう | \x6a6b6c6d6e6f     | -3.39e+18 | -1.79768e+108 | -1.7976800000000002e+98 |               -1.78e+98 | 1000-01-02 | 1000-01-01 00:00:01 | /pgspider1/
(2 rows)
</t>
  </si>
  <si>
    <t>wrong data</t>
  </si>
  <si>
    <t>BasicFeature1_TinyBrace_AllARG.sql.txt: 6, 8, 10, 14, 18, 22, 26, 82, 110, …, 678, 682, 686, 690, …...</t>
  </si>
  <si>
    <t xml:space="preserve">*Procedure:
SELECT __spd_url FROM t5 WHERE c2&lt;&gt;27 OR c5&lt;90 OR c6=32 ORDER BY 1 DESC LIMIT 22 OFFSET 0;
*Expected:
  __spd_url   
--------------
 /tinybrace2/
 /tinybrace2/
 /tinybrace2/
 /tinybrace2/
 /tinybrace2/
 /tinybrace2/
 /tinybrace2/
 /tinybrace2/
 /tinybrace2/
 /tinybrace2/
 /tinybrace2/
 /tinybrace2/
 /tinybrace2/
 /tinybrace2/
 /tinybrace2/
 /tinybrace1/
 /tinybrace1/
 /tinybrace1/
 /tinybrace1/
 /tinybrace1/
 /tinybrace1/
 /tinybrace1/
(22 rows)
*Actual:
       __spd_url        
------------------------
 /pgspider2/tinybrace2/
 /pgspider2/tinybrace2/
 /pgspider2/tinybrace2/
 /pgspider2/tinybrace2/
 /pgspider2/tinybrace2/
 /pgspider2/tinybrace2/
 /pgspider2/tinybrace2/
 /pgspider2/tinybrace2/
 /pgspider2/tinybrace2/
 /pgspider2/tinybrace2/
 /pgspider2/tinybrace2/
 /pgspider2/tinybrace2/
 /pgspider2/tinybrace2/
 /pgspider2/tinybrace2/
 /pgspider2/tinybrace2/
 /pgspider2/tinybrace1/
 /pgspider2/tinybrace1/
 /pgspider2/tinybrace1/
 /pgspider2/tinybrace1/
 /pgspider2/tinybrace1/
 /pgspider2/tinybrace1/
 /pgspider2/tinybrace1/
(22 rows)
</t>
  </si>
  <si>
    <t xml:space="preserve">BasicFeature1_PostgreSQL_4ARG.sql.txt: 12, 15, 18, 24, 30, 33, 36, ...
BasicFeature1_SQLite_4ARG.sql.txt: 24, 30, 36, 42, 48, 54, 60, 66, 72, ....
BasicFeature1_SQLite_AllARG.sql.txt: 2805, 6045, 11877, 12525, …
BasicFeature1_TinyBrace_4ARG.sql.txt: 17, 23, 29, 35, 41, 47, 53, 59, 65, 71, 77, .....
BasicFeature1_TinyBrace_AllARG.sql.txt: 32563, 
</t>
  </si>
  <si>
    <t xml:space="preserve">*Procedure:
SELECT max(time), max(c3), max(c4) FROM tmp_t15 WHERE time&gt;'2006-03-19 12:23:52' AND c4&gt;0 GROUP BY c2 ORDER BY 1  ASC, 2 DESC, 3 DESC LIMIT 10 OFFSET 0;
*Expected:
Result data
*Actual:
psql:/tmp/tmp_query.txt:3: ERROR:  attribute 1 of type tmp_t15__influx1__0 has wrong type
DETAIL:  Table has type timestamp with time zone, but query expects timestamp without time zone.
ERROR:  PGSpider can not get data from child node : influx1
</t>
  </si>
  <si>
    <t>BasicFeature1_tmp_t15_AllARG.sql.txt: 2017, 2018, 2019, 2020, 2029, 2030, 2031, 2032, 2033, 2034, 2035, …</t>
  </si>
  <si>
    <t>BasicFeature1_tmp_t15_AllARG.sql.txt: 19381</t>
  </si>
  <si>
    <t>ERROR:  invalid input syntax for type timestamp</t>
  </si>
  <si>
    <t xml:space="preserve">*Procedure:
SELECT stddev(c3 ORDER BY c3), stddev(c4 ORDER BY c4) FROM view_t15 WHERE EXISTS (SELECT * FROM tmp_t15 WHERE c3=123 OR time='2008-05-19 14````:23:50') GROUP BY c2 HAVING c2 LIKE 'The%' OR c2 LIKE 'いろ%' ORDER BY 1  ASC, 2 LIMIT 10 OFFSET 0;
*Expected:
Result data
*Actual:
psql:/tmp/tmp_query.txt:3: ERROR:  invalid input syntax for type timestamp: "2008-05-19 14````:23:50"
LINE 1: ...XISTS (SELECT * FROM tmp_t15 WHERE c3=123 OR time='2008-05-1...
                                                             ^
</t>
  </si>
  <si>
    <t xml:space="preserve">*Procedure:
SELECT max(c3), count(c2), exists(SELECT * FROM tmp_t15 WHERE c3&lt;c4 AND c2 NOT LIKE 'The%') FROM tmp_t15 WHERE false GROUP BY c4, __spd_url HAVING avg(c4)&gt;-1000 AND __spd_url != '/influx1/' ORDER BY 1  ASC, 2 DESC, 3 DESC LIMIT 10 OFFSET 0;
*Expected:
 max | count | exists 
-----+-------+--------
(0 rows)
*Actual:
psql:/tmp/tmp_query.txt:3: WARNING:  1 temporary files and directories not closed at end-of-transaction
 max | count | exists 
-----+-------+--------
(0 rows)
</t>
  </si>
  <si>
    <t>WARNING: 1 temporary files and directories not closed at end-of-transaction</t>
  </si>
  <si>
    <t>BasicFeature1_tmp_t15_AllARG.sql.txt: 35277, 35278, 35279, 35280, 35913, 35914, 35915, …</t>
  </si>
  <si>
    <t>WARNING:  GetForeignPlan failed 
ERROR:  PGSpider can not get data from child node : influx1</t>
  </si>
  <si>
    <t xml:space="preserve">*Procedure:
SELECT time, c2, c3 FROM tmp_t15 WHERE time='2014-01-19 10:20:54' AND c3=0 GROUP BY time, c2, c3 ORDER BY 1  ASC, 2 DESC, 3 DESC LIMIT 10 OFFSET 0;
*Expected:
Result data
*Actual:
psql:/tmp/tmp_query.txt:3: WARNING:  GetForeignPlan failed 
psql:/tmp/tmp_query.txt:3: ERROR:  PGSpider can not get data from child node : influx1
</t>
  </si>
  <si>
    <t>BasicFeature1_tmp_t15_AllARG.sql.txt: 329, 330, 331, 332, 337, 338, 339, 340, 345, 346, …</t>
  </si>
  <si>
    <t>incorrect decimal value</t>
  </si>
  <si>
    <r>
      <t xml:space="preserve">*Procedure:
SELECT sum(c3), sum(c4) FROM tmp_t15 WHERE true GROUP BY c2 ORDER BY 1  ASC, 2 LIMIT 35 OFFSET 0;
*Expected:
   sum    |         sum         
----------+---------------------
 -2405065 | -1366569.1226000001
 -1525055 |       -990556.04837
  -500000 |        -50001.00024
   -90000 |          -90000.398
        0 |             1.16742
    70000 |             70000.2
  1090060 |       1181062.56661
  1460000 |        </t>
    </r>
    <r>
      <rPr>
        <b/>
        <sz val="11"/>
        <color theme="1"/>
        <rFont val="Calibri"/>
        <family val="2"/>
        <scheme val="minor"/>
      </rPr>
      <t xml:space="preserve"> 615002.1956</t>
    </r>
    <r>
      <rPr>
        <sz val="11"/>
        <color theme="1"/>
        <rFont val="Calibri"/>
        <family val="2"/>
        <scheme val="minor"/>
      </rPr>
      <t xml:space="preserve">
  2630070 |  1497074.7482999999
(9 rows)
*Actual:
   sum    |         sum         
----------+---------------------
 -2405065 | -1366569.1226000001
 -1525055 |       -990556.04837
  -500000 |        -50001.00024
   -90000 |          -90000.398
        0 |             1.16742
    70000 |             70000.2
  1090060 |       1181062.56661
  1460000 |   </t>
    </r>
    <r>
      <rPr>
        <b/>
        <sz val="11"/>
        <color theme="1"/>
        <rFont val="Calibri"/>
        <family val="2"/>
        <scheme val="minor"/>
      </rPr>
      <t>615002.1955999999</t>
    </r>
    <r>
      <rPr>
        <sz val="11"/>
        <color theme="1"/>
        <rFont val="Calibri"/>
        <family val="2"/>
        <scheme val="minor"/>
      </rPr>
      <t xml:space="preserve">
  2630070 |  1497074.7482999999
(9 rows)
</t>
    </r>
  </si>
  <si>
    <t>BasicFeature1_tmp_t15_AllARG.sql.txt: 9963, 10071, 10093, 10095, 10177, 10179, 10299, 10562, 10610, ….</t>
  </si>
  <si>
    <t>BasicFeature1_tmp_t15_AllARG.sql.txt: 4165, 4167, 4801, 4802, 4803, 4804, 4813, 4815, 4817, ...</t>
  </si>
  <si>
    <t xml:space="preserve">*Procedure:
SELECT max(c3+10), max(c4)-1000, max(c3+c4), max(2*c3), max(c4/3) FROM tmp_t15 WHERE false GROUP BY c2 HAVING c2 LIKE 'The%' OR c2 LIKE 'いろ%' ORDER BY  1 DESC, 2 ASC, 3 ASC, 4, 5 LIMIT 10 OFFSET 0;
*Expected:
 max | ?column? | max | max | max 
-----+----------+-----+-----+-----
(0 rows)
*Actual:
   max   |   ?column?   |      max      |   max   |        max         
---------+--------------+---------------+---------+--------------------
  600010 |  599000.8847 |  1200000.8847 | 1200000 |        200000.2949
   15010 |   14000.2552 |    30000.2552 |   30000 | 5000.0850666666665
 -249990 | -26000.50012 | -275000.50012 | -500000 |        -8333.50004
(3 rows)
</t>
  </si>
  <si>
    <t>Return wrong data with "WHERE false"</t>
  </si>
  <si>
    <t xml:space="preserve">*Procedure:
SELECT max(t1.c1),min(t3.c1),avg(t7.c3) FROM t1 LEFT JOIN t3 ON (t1.c1&lt;t3.c1) LEFT JOIN t5 ON (t5.c2=0) LEFT JOIN t7 ON (t7.c3&lt;t7.c4) LEFT JOIN t9 ON (t9.c1=-5) LEFT JOIN tmp_t11 ON (tmp_t11.c1=0) LEFT JOIN t13 ON (t13.c1=1) ORDER BY 1,2,3 LIMIT 50;
*Expected:
Result data
*Actual:
psql: error: could not connect to server: server closed the connection unexpectedly
	This probably means the server terminated abnormally
	before or while processing the request.
</t>
  </si>
  <si>
    <t>BasicFeature2_JOIN_Multi_Tbl.sql.txt: 318.</t>
  </si>
  <si>
    <t>BasicFeature2_JOIN_Multi_Tbl.sql.txt: 101, 178, 187, 196, 213, 230, 248</t>
  </si>
  <si>
    <t>ERROR:  division by zero
connection to server was lost</t>
  </si>
  <si>
    <t xml:space="preserve">*Procedure:
SELECT * FROM t1 JOIN t13 ON t1.c1=5/t13.c1 WHERE 5/t1.c1&gt;0;
*Expected:
Result data
*Actual:
psql:/tmp/tmp_query.txt:3: ERROR:  GridDB-API is failed by 150016 at griddb_fdw.c: 2632
  Divide by 0 detected.
CONTEXT:  remote SQL command: SELECT c1, c2, c3, c4, c5, c6, c7, c8, c9, c10, c11, c12, c13, c14, c15, c16, c17, c18, c19 FROM public.t1__grid2__0 WHERE (((5 / c1) &gt; 0))
ERROR:  GridDB-API is failed by 150016 at griddb_fdw.c: 2632
  Divide by 0 detected.
.......
CONTEXT:  remote SQL command: SELECT c1, c2, c3, c4, c5, c6, c7, c8, c9, c10, c11, c12, c13, c14, c15, c16, c17, c18, c19 FROM public.t1__grid2__0 WHERE (((5 / c1) &gt; 0))
ERROR:  PGSpider can not get data from child node : pgspider3
ERROR:  PGSpider can not get data from child node : pgspider3
ERROR:  PGSpider can not get data from child node : grid1
CONTEXT:  remote SQL command: CLOSE c2
ERROR:  PGSpider can not get data from child node : pgspider1
</t>
  </si>
  <si>
    <t>ERROR:  GridDB-API is failed by 150016 at griddb_fdw.c: 2632
  Divide by 0 detected.
PGSpider can not get data from child node</t>
  </si>
  <si>
    <t>BasicFeature2_JOIN_Multi_Tbl.sql.txt: 264, 273, 282, 291</t>
  </si>
  <si>
    <t xml:space="preserve">WARNING:  error is occurred, pthread_join fail in EndForeignScan. </t>
  </si>
  <si>
    <t xml:space="preserve">*Procedure:
SELECT t3.c4, max(t3.c1+t5.c2), avg(t5.c3), sum(t3.c3), min(t5.c6+t3.c1) FROM t3 LEFT JOIN t5 ON (t3.c5=t5.c5) GROUP BY t3.c4 HAVING t3.c4&lt;100 ORDER BY 1,2,3,4,5;
*Expected:
Result data
*Actual:
psql:/tmp/tmp_query.txt:3: WARNING:  error is occurred, pthread_join fail in EndForeignScan. 
psql:/tmp/tmp_query.txt:3: WARNING:  error is occurred, pthread_join fail in EndForeignScan. 
</t>
  </si>
  <si>
    <t>psql:/tmp/tmp_query.txt:3: WARNING:  error is occurred, pthread_join fail in EndForeignScan. 
psql:/tmp/tmp_query.txt:3: WARNING:  error is occurred, pthread_join fail in EndForeignScan. 
psql:/tmp/tmp_query.txt:3: ERROR:  could not connect to server "pgspider2"
DETAIL:  could not connect to server: No such file or directory
	Is the server running locally and accepting
	connections on Unix domain socket "/tmp/.s.PGSQL.5432"?
ERROR:  PGSpider can not get data from child node : pgspider2
ERROR:  PGSpider can not get data from child node : pgspider1
server closed the connection unexpectedly
	This probably means the server terminated abnormally
	before or while processing the request.
psql:/tmp/tmp_query.txt:3: fatal: connection to server was lost</t>
  </si>
  <si>
    <t>BasicFeature1_TinyBrace_AllARG.sql.txt: 28801
BasicFeature2_JOIN_Multi_Tbl.sql.txt: 95, 167, 301</t>
  </si>
  <si>
    <t>WARNING:  error is occurred, pthread_join fail in EndForeignScan. 
 could not connect to server: server closed the connection unexpectedly</t>
  </si>
  <si>
    <t xml:space="preserve">*Procedure:
SELECT * FROM t3 CROSS JOIN t5 WHERE t3.c1/t5.c2=0 ORDER BY t5.c2 LIMIT 20;
*Expected:
Result data
*Actual:
psql:/tmp/tmp_query.txt:3: WARNING:  error is occurred, pthread_join fail in EndForeignScan. 
psql:/tmp/tmp_query.txt:3: WARNING:  error is occurred, pthread_join fail in EndForeignScan. 
psql: error: could not connect to server: server closed the connection unexpectedly
	This probably means the server terminated abnormally
	before or while processing the request.
</t>
  </si>
  <si>
    <t>BasicFeature2_JOIN_Multi_Tbl.sql.txt: 83</t>
  </si>
  <si>
    <t>WARNING:  error is occurred, pthread_join fail in EndForeignScan. 
error: could not connect to server: FATAL:  the database system is in recovery mode</t>
  </si>
  <si>
    <t xml:space="preserve">*Procedure:
SELECT * FROM t3 CROSS JOIN t1 ORDER BY t3.*, t1.* LIMIT 20;
*Expected:
Result data
*Actual:
psql:/tmp/tmp_query.txt:3: WARNING:  error is occurred, pthread_join fail in EndForeignScan. 
psql:/tmp/tmp_query.txt:3: WARNING:  error is occurred, pthread_join fail in EndForeignScan. 
psql: error: could not connect to server: FATAL:  the database system is in recovery mode
</t>
  </si>
  <si>
    <t>*Procedure:
SELECT c1, c2, c3, c4, c5, c6, c7, c17, c18, c19, c20 FROM t5 WHERE NOT EXISTS (SELECT c11 FROM t5 WHERE c6&lt;30) ORDER BY  1 ASC, 2 ASC, 3 ASC, 4 ASC, 5 ASC, 6 ASC, 7 ASC,  8 ASC, 9 ASC, 10 ASC LIMIT 2 OFFSET 0;
*Expected:
 c1 | c2 | c3 | c4 | c5 | c6 | c7 | c17 | c18 | c19 | c20 
----+----+----+----+----+----+----+-----+-----+-----+-----
(0 rows)
*Actual:
psql:/tmp/tmp_query.txt:3: WARNING:  error is occurred, pthread_join fail in EndForeignScan. 
psql:/tmp/tmp_query.txt:3: WARNING:  error is occurred, pthread_join fail in EndForeignScan. 
psql:/tmp/tmp_query.txt:3: ERROR:  could not connect to server "pgspider2"
DETAIL:  FATAL:  the database system is in recovery mode
ERROR:  could not connect to server "pgspider2"
....
ERROR:  PGSpider can not get data from child node : pgspider2
ERROR:  PGSpider can not get data from child node : pgspider2
server closed the connection unexpectedly
	This probably means the server terminated abnormally
	before or while processing the request.
psql:/tmp/tmp_query.txt:3: fatal: connection to server was lost</t>
  </si>
  <si>
    <t>WARNING:  error is occurred, pthread_join fail in EndForeignScan. 
ERROR:  division by zero
connection to server was lost</t>
  </si>
  <si>
    <t>could not connect to server: server closed the connection unexpectedly</t>
  </si>
  <si>
    <t>WARNING:  error is occurred, pthread_join fail in EndForeignScan. 
remote SQL command
connection to server was lost</t>
  </si>
  <si>
    <t xml:space="preserve">*Procedure:
SELECT * FROM t3 FULL JOIN t1 ON (t3.c1 = t1.c1 AND t3.c1 IN (1,2)) ORDER BY t3.*, t1.* LIMIT 20;
*Expected:
Result data
*Actual:
psql:/tmp/tmp_query.txt:3: WARNING:  error is occurred, pthread_join fail in EndForeignScan. 
psql:/tmp/tmp_query.txt:3: WARNING:  error is occurred, pthread_join fail in EndForeignScan. 
psql:/tmp/tmp_query.txt:3: ERROR:  server closed the connection unexpectedly
	This probably means the server terminated abnormally
	before or while processing the request.
CONTEXT:  remote SQL command: FETCH 100 FROM c2
.....
CONTEXT:  remote SQL command: DECLARE c3 CURSOR FOR
SELECT c1, c2, c3, c4, c5, c6, c7, c8, c9, c10, c11, c12, c13, c14, c15, c16, c17, c18, c19, c20, c21, c22, c23, c24, __spd_url FROM public.t3
ERROR:  server closed the connection unexpectedly
	This probably means the server terminated abnormally
	before or while processing the request.
CONTEXT:  remote SQL command: FETCH 100 FROM c1
ERROR:  PGSpider can not get data from child node : pgspider2
ERROR:  PGSpider can not get data from child node : pgspider2
ERROR:  PGSpider can not get data from child node : pgspider1
server closed the connection unexpectedly
	This probably means the server terminated abnormally
	before or while processing the request.
psql:/tmp/tmp_query.txt:3: fatal: connection to server was lost
</t>
  </si>
  <si>
    <t>BasicFeature2_JOIN_Multi_Tbl.sql.txt: 28, 38, 48, 57, 69</t>
  </si>
  <si>
    <t>font error</t>
  </si>
  <si>
    <r>
      <t>*Procedure:
SELECT DISTINCT t11.c8, t13.c10, t13.c7, t13.c8, t11.c3 FROM tmp_t11 t11 FULL JOIN t13 ON t11.c1=-t13.c1 ORDER BY t11.c8 DESC, t13.c10, 3, 4 DESC, 5 LIMIT 40 OFFSET 5;
*Expected:
     c8     |                    c10                    |   c7    |          c8          |  c3   
------------+-------------------------------------------+---------+----------------------+-------
 MalaysiaNY |                                           |         |                      | 10101
 kwikdikwik | 0123456789 abcdefghikl`                   |  -91000 | ጤና ይስጥልኝልኝ           | 01101
 Ireland Li | Chruu, a kwik di kwik b                   |   12000 |</t>
    </r>
    <r>
      <rPr>
        <b/>
        <sz val="11"/>
        <color theme="1"/>
        <rFont val="Calibri"/>
        <family val="2"/>
        <scheme val="minor"/>
      </rPr>
      <t xml:space="preserve"> XinChàoBạn</t>
    </r>
    <r>
      <rPr>
        <sz val="11"/>
        <color theme="1"/>
        <rFont val="Calibri"/>
        <family val="2"/>
        <scheme val="minor"/>
      </rPr>
      <t xml:space="preserve">           | 01001
 IrelandIRN | </t>
    </r>
    <r>
      <rPr>
        <b/>
        <sz val="11"/>
        <color theme="1"/>
        <rFont val="Calibri"/>
        <family val="2"/>
        <scheme val="minor"/>
      </rPr>
      <t>Hôm nay tôi rất vui</t>
    </r>
    <r>
      <rPr>
        <sz val="11"/>
        <color theme="1"/>
        <rFont val="Calibri"/>
        <family val="2"/>
        <scheme val="minor"/>
      </rPr>
      <t xml:space="preserve">                       |   51000 | Bonjour vo           | 01101
 InBulgaria |                                           |         |                      | 10100
 GHIJKLMNOP | Ireland Iran (Islamic R                   |   16000 | 안녕하세요안녕하세요 | 01010
 Germany MN | Днес съм много щастлив                    |  -18000 | Hallo  sie           | 11011
 Federated  | আমি আজ খুব খুশি আমি আজ খুব খুশি               |   71000 | Привет  ты           | 01011
 Eswatini I | วันนี้ฉันมีความสุขมาก                           | -130000 | สวัสดีคุณ               | 10001
 dIvoiFijit | a_1@à ン안ты a_1@à ン안ты                 | -210000 | Добры дзен           | 10111
 1234ABCDEK |                                           |         |                      | 10101
 0123456789 | 今日はとても幸せです 今日はとても幸せです |   31000 | シンチャオバンオバン | 01101
 []|:;&lt;&gt;?() | Canada Denmark Turkey Y                   |  -10000 | Բարև ձեզեզ           | 10110
 `~!@#$%^+= | On sangen hauskaa, että                   |   14000 | a_1@à ン안ты         | 01011
(14 rows)
*Actual:
     c8     |                    c10                    |   c7    |          c8          |  c3   
------------+-------------------------------------------+---------+----------------------+-------
 MalaysiaNY |                                           |         |                      | 10101
 kwikdikwik | 0123456789 abcdefghikl`                   |  -91000 | áŒ¤áŠ“ á‹­áˆµáŒ¥áˆáŠáˆáŠ           | 01101
 Ireland Li | Chruu, a kwik di kwik b                   |   12000 | </t>
    </r>
    <r>
      <rPr>
        <b/>
        <sz val="11"/>
        <color theme="1"/>
        <rFont val="Calibri"/>
        <family val="2"/>
        <scheme val="minor"/>
      </rPr>
      <t xml:space="preserve">XinChÃ oBáº¡n  </t>
    </r>
    <r>
      <rPr>
        <sz val="11"/>
        <color theme="1"/>
        <rFont val="Calibri"/>
        <family val="2"/>
        <scheme val="minor"/>
      </rPr>
      <t xml:space="preserve">         | 01001
 IrelandIRN | </t>
    </r>
    <r>
      <rPr>
        <b/>
        <sz val="11"/>
        <color theme="1"/>
        <rFont val="Calibri"/>
        <family val="2"/>
        <scheme val="minor"/>
      </rPr>
      <t xml:space="preserve">HÃ´m nay tÃ´i ráº¥t vui </t>
    </r>
    <r>
      <rPr>
        <sz val="11"/>
        <color theme="1"/>
        <rFont val="Calibri"/>
        <family val="2"/>
        <scheme val="minor"/>
      </rPr>
      <t xml:space="preserve">                      |   51000 | Bonjour vo           | 01101
 InBulgaria |                                           |         |                      | 10100
 GHIJKLMNOP | Ireland Iran (Islamic R                   |   16000 | ì•ˆë…•í•˜ì„¸ìš”ì•ˆë…•í•˜ì„¸ìš” | 01010
 Germany MN | Ð”Ð½ÐµÑ ÑÑŠÐ¼ Ð¼Ð½Ð¾Ð³Ð¾ Ñ‰Ð°ÑÑ‚Ð»Ð¸Ð²                    |  -18000 | Hallo  sie           | 11011
 Federated  | à¦†à¦®à¦¿ à¦†à¦œ à¦–à§à¦¬ à¦–à§à¦¶à¦¿ à¦†à¦®à¦¿ à¦†à¦œ à¦–à§à¦¬ à¦–à§à¦¶à¦¿               |   71000 | ÐŸÑ€Ð¸Ð²ÐµÑ‚  Ñ‚Ñ‹           | 01011
 Eswatini I | à¸§à¸±à¸™à¸™à¸µà¹‰à¸‰à¸±à¸™à¸¡à¸µà¸„à¸§à¸²à¸¡à¸ªà¸¸à¸‚à¸¡à¸²à¸                           | -130000 | à¸ªà¸§à¸±à¸ªà¸”à¸µà¸„à¸¸à¸“               | 10001
 dIvoiFijit | a_1@Ã  ãƒ³ì•ˆÑ‚Ñ‹ a_1@Ã  ãƒ³ì•ˆÑ‚Ñ‹                 | -210000 | Ð”Ð¾Ð±Ñ€Ñ‹ Ð´Ð·ÐµÐ½           | 10111
 1234ABCDEK |                                           |         |                      | 10101
 0123456789 | ä»Šæ—¥ã¯ã¨ã¦ã‚‚å¹¸ã›ã§ã™ ä»Šæ—¥ã¯ã¨ã¦ã‚‚å¹¸ã›ã§ã™ |   31000 | ã‚·ãƒ³ãƒãƒ£ã‚ªãƒãƒ³ã‚ªãƒãƒ³ | 01101
 []|:;&lt;&gt;?() | Canada Denmark Turkey Y                   |  -10000 | Ô²Õ¡Ö€Ö‡ Õ±Õ¥Õ¦Õ¥Õ¦           | 10110
 `~!@#$%^+= | On sangen hauskaa, ettÃ¤                   |   14000 | a_1@Ã  ãƒ³ì•ˆÑ‚Ñ‹         | 01011
(14 rows)
</t>
    </r>
  </si>
  <si>
    <t>BasicFeature2_JOIN_Multi_Tbl.sql.txt: 59, 62, 68, 77, 79, 81, 332, 344, 356
BasicFeature2_SELECT_Muli_Tbl.sql.txt: 249, 253</t>
  </si>
  <si>
    <t xml:space="preserve">BasicFeature1_TinyBrace_AllARG.sql.txt: 401
BasicFeature2_JOIN_Multi_Tbl.sql.txt: 15, 26, 31, 45, 54, 56, 61, 67, 72, 76
BasicFeature2_SELECT_Muli_Tbl.sql.txt: 52, 141
</t>
  </si>
  <si>
    <t>BasicFeature1_GridDB_AllARG_1.sql.txt: 5718
BasicFeature1_GridDB_AllARG_2.sql.txt: 12214, 14143
BasicFeature2_SELECT_Muli_Tbl.sql.txt: 150, 171</t>
  </si>
  <si>
    <t>BasicFeature1_t_max_range.sql.txt: 17
BasicFeature2_SELECT_Muli_Tbl.sql.txt: 200</t>
  </si>
  <si>
    <t xml:space="preserve">BasicFeature1_MySQL_AllARG.sql.txt:  61, 63, 64, 94
BasicFeature2_JOIN_Multi_Tbl.sql.txt: 51, 53,  65, 75
BasicFeature2_SELECT_Muli_Tbl.sql.txt: 49, 50, 51, 109, 110, 111, 112, 113, 114, 115, 116, 130, …..
</t>
  </si>
  <si>
    <t xml:space="preserve">BasicFeature1_MySQL_AllARG.sql.txt:  62, 81, …
BasicFeature2_JOIN_Multi_Tbl.sql.txt: 44, 46, 50, 55, 60, 64, 71, 73
BasicFeature2_SELECT_Muli_Tbl.sql.txt: 108, 126, 139
</t>
  </si>
  <si>
    <t xml:space="preserve">*Procedure:
SELECT t1.c1, max(t1.c2), sum(t3.c2), avg(t5.c2), count(t7.c3), min(t9.c1), stddev(tmp_t11.c1), avg(t13.c1) FROM t1,t3,t5,t7,t9,tmp_t11,t13 WHERE t1.c1%2=0 AND t3.c1&gt;1 AND t5.c1=3000 AND t7.c3=1 AND t9.c1=1 AND tmp_t11.c1=1 AND t13.c1=0 GROUP BY t1.c1, t3.c1 ORDER BY 1,2,3,4,5,6,7,8;
*Expected:
result data
*Actual:
psql:/tmp/tmp_query.txt:3: WARNING:  terminating connection because of crash of another server process
DETAIL:  The postmaster has commanded this server process to roll back the current transaction and exit, because another server process exited abnormally and possibly corrupted shared memory.
HINT:  In a moment you should be able to reconnect to the database and repeat your command.
psql:/tmp/tmp_query.txt:3: server closed the connection unexpectedly
	This probably means the server terminated abnormally
	before or while processing the request.
psql:/tmp/tmp_query.txt:3: fatal: connection to server was lost
</t>
  </si>
  <si>
    <t>BasicFeature2_SELECT_Muli_Tbl.sql.txt: 256</t>
  </si>
  <si>
    <t>WARNING:  terminating connection because of crash of another server process
connection to server was lost</t>
  </si>
  <si>
    <t xml:space="preserve">*Procedure:
SELECT * FROM t1, griddb_max_range m ORDER BY t1.*, m.*, t1.__spd_url, m.__spd_url;
*Expected:
(240 rows)
*Actual:
(2160 rows)
</t>
  </si>
  <si>
    <t xml:space="preserve">*Procedure:
SELECT sum(t1.c3), sum(t1.c4)/5+100, sum(t1.c3+t1.c4), sum(m.c3/10000), sum(m.c2), sum(m.c3/10000 - t1.c3), avg(t1.c3), avg(t1.c3/50+100), avg(m.c3*0+1000.5)/2+100 FROM t1, griddb_max_range m WHERE m.c2 &lt;&gt; t1.c3 ORDER BY 1,2,3;
*Expected:
 sum | ?column? | sum | sum | sum  | sum  |          avg           |         avg          |       ?column?       
-----+----------+-----+-----+------+------+------------------------+----------------------+----------------------
 216 |      124 | 336 |   0 | -112 | -216 | 0.96428571428571428571 | 100.0000000000000000 | 600.2500000000000000
(1 row)
*Actual:
 sum  | ?column? | sum  | sum |  sum  |  sum  |          avg           |         avg          |       ?column?       
------+----------+------+-----+-------+-------+------------------------+----------------------+----------------------
 1944 |      316 | 3024 |   0 | -1008 | -1944 | 0.96428571428571428571 | 100.0000000000000000 | 600.2500000000000000
(1 row)
</t>
  </si>
  <si>
    <t xml:space="preserve">wrong rows, wrong data
Actual has 9 times the number of rows as Expected </t>
  </si>
  <si>
    <t xml:space="preserve">same rows, wrong data
Actual has 9 times of values as Expected </t>
  </si>
  <si>
    <t>BasicFeature2_SELECT_Muli_Tbl.sql.txt: 4, 5, 7, 12, 18, 22, 23, 24, 29, 34, 38, 39, 41, …</t>
  </si>
  <si>
    <r>
      <t xml:space="preserve">*Procedure:
SELECT avg(t7.c3*4 order by t7.c3), max(m.c2), count(m.c4), avg(t7.c4 order by t7.c4), sum(t7.c4+100 order by t7.c4), min(m.time) FROM t7, influx_max_range m GROUP BY t7.c3 HAVING t7.c3&gt;-50 AND t7.c3%2=0 ORDER BY 1,2,3,4,6,5;
*Expected:
          avg           |         max         | count |         avg         |        sum         |              min              
------------------------+---------------------+-------+---------------------+--------------------+-------------------------------
   -16.0000000000000000 | 9223372036854775807 |     8 | -40.651999999999994 | 474.78400000000005 | 1677-09-21 00:12:43.145224+00
    -8.0000000000000000 | 9223372036854775807 |     8 |              -20.56 |             635.52 | 1677-09-21 00:12:43.145224+00
 0.00000000000000000000 | 9223372036854775807 |     8 |               0.774 |            806.192 | 1677-09-21 00:12:43.145224+00
     8.0000000000000000 | 9223372036854775807 |     8 |              20.312 |            962.496 | 1677-09-21 00:12:43.145224+00
    16.0000000000000000 | 9223372036854775807 |     8 |              40.772 | 1126.1759999999997 | 1677-09-21 00:12:43.145224+00
  147419103224.00000000 | 9223372036854775807 |     8 |           -1.78e+68 |         -1.424e+69 | 1677-09-21 00:12:43.145224+00
(6 rows)
*Actual:
          avg           |         max         | count |          avg           |           sum           |              min              
------------------------+---------------------+-------+------------------------+-------------------------+-------------------------------
   -16.0000000000000000 | 9223372036854775807 |    72 |     </t>
    </r>
    <r>
      <rPr>
        <b/>
        <sz val="11"/>
        <color theme="1"/>
        <rFont val="Calibri"/>
        <family val="2"/>
        <scheme val="minor"/>
      </rPr>
      <t>-40.65200000000003</t>
    </r>
    <r>
      <rPr>
        <sz val="11"/>
        <color theme="1"/>
        <rFont val="Calibri"/>
        <family val="2"/>
        <scheme val="minor"/>
      </rPr>
      <t xml:space="preserve"> |       4273.055999999998 | 1677-09-21 00:12:43.145224+00
    -8.0000000000000000 | 9223372036854775807 |    72 |    </t>
    </r>
    <r>
      <rPr>
        <b/>
        <sz val="11"/>
        <color theme="1"/>
        <rFont val="Calibri"/>
        <family val="2"/>
        <scheme val="minor"/>
      </rPr>
      <t xml:space="preserve">-20.559999999999963 </t>
    </r>
    <r>
      <rPr>
        <sz val="11"/>
        <color theme="1"/>
        <rFont val="Calibri"/>
        <family val="2"/>
        <scheme val="minor"/>
      </rPr>
      <t xml:space="preserve">|       5719.679999999994 | 1677-09-21 00:12:43.145224+00
 0.00000000000000000000 | 9223372036854775807 |    72 |    </t>
    </r>
    <r>
      <rPr>
        <b/>
        <sz val="11"/>
        <color theme="1"/>
        <rFont val="Calibri"/>
        <family val="2"/>
        <scheme val="minor"/>
      </rPr>
      <t xml:space="preserve"> 0.7740000000000007</t>
    </r>
    <r>
      <rPr>
        <sz val="11"/>
        <color theme="1"/>
        <rFont val="Calibri"/>
        <family val="2"/>
        <scheme val="minor"/>
      </rPr>
      <t xml:space="preserve"> |       7255.728000000007 | 1677-09-21 00:12:43.145224+00
     8.0000000000000000 | 9223372036854775807 |    72 |    </t>
    </r>
    <r>
      <rPr>
        <b/>
        <sz val="11"/>
        <color theme="1"/>
        <rFont val="Calibri"/>
        <family val="2"/>
        <scheme val="minor"/>
      </rPr>
      <t xml:space="preserve"> 20.311999999999976</t>
    </r>
    <r>
      <rPr>
        <sz val="11"/>
        <color theme="1"/>
        <rFont val="Calibri"/>
        <family val="2"/>
        <scheme val="minor"/>
      </rPr>
      <t xml:space="preserve"> |       8662.463999999994 | 1677-09-21 00:12:43.145224+00
    16.0000000000000000 | 9223372036854775807 |    72 |    </t>
    </r>
    <r>
      <rPr>
        <b/>
        <sz val="11"/>
        <color theme="1"/>
        <rFont val="Calibri"/>
        <family val="2"/>
        <scheme val="minor"/>
      </rPr>
      <t xml:space="preserve">  40.77199999999996</t>
    </r>
    <r>
      <rPr>
        <sz val="11"/>
        <color theme="1"/>
        <rFont val="Calibri"/>
        <family val="2"/>
        <scheme val="minor"/>
      </rPr>
      <t xml:space="preserve"> |      10135.584000000008 | 1677-09-21 00:12:43.145224+00
  147419103224.00000000 | 9223372036854775807 |    72 | </t>
    </r>
    <r>
      <rPr>
        <b/>
        <sz val="11"/>
        <color theme="1"/>
        <rFont val="Calibri"/>
        <family val="2"/>
        <scheme val="minor"/>
      </rPr>
      <t>-1.780000000000001e+68</t>
    </r>
    <r>
      <rPr>
        <sz val="11"/>
        <color theme="1"/>
        <rFont val="Calibri"/>
        <family val="2"/>
        <scheme val="minor"/>
      </rPr>
      <t xml:space="preserve"> | -1.2816000000000006e+70 | 1677-09-21 00:12:43.145224+00
(6 rows)
</t>
    </r>
  </si>
  <si>
    <t>incorrect decimal value
wrong data</t>
  </si>
  <si>
    <t>Expected return data but Actual result 0 row</t>
  </si>
  <si>
    <t>Expected return 0 rows but Actual result data</t>
  </si>
  <si>
    <t xml:space="preserve">BasicFeature2_SELECT_Muli_Tbl.sql.txt: 57, 217, 251, </t>
  </si>
  <si>
    <t>*Procedure:
SELECT count(*), count(c19), count (DISTINCT c10), count (ALL c9) FROM (SELECT * FROM t1 WHERE c5!=true or c5=true ) AS tb1 WHERE c3&gt;ALL (SELECT min(c1)+100 FROM t1 WHERE c1&lt;10) GROUP BY c1, c2, c3 HAVING sum(c1)&lt;100 OR min(c1)&lt;0 AND max(c3)&lt;200 ORDER BY 1,2 DESC,3, 4 LIMIT 15 OFFSET 0;
*Expected:
Result data
*Actual:
psql:/tmp/tmp_query.txt:3: ERROR:  could not connect to server "pgspider3"
DETAIL:  could not connect to server: Connection refused
	Is the server running on host "127.0.0.1" and accepting
	TCP/IP connections on port 4203?
ERROR:  could not connect to server "pgspider3"
.....
ERROR:  index "pg_event_trigger_evtname_index" contains unexpected zero page at block 0
HINT:  Please REINDEX it.
CONTEXT:  SQL statement "CREATE TEMP TABLE __spd__temptable_1(col0  integer)"
ERROR:  could not connect to server "pgspider3"
DETAIL:  could not connect to server: Connection refused
	Is the server running on host "127.0.0.1" and accepting
	TCP/IP connections on port 4203?
......
ERROR:  snapshot reference 0x167db98 is not owned by resource owner thread resource owner
CONTEXT:  SQL statement "CREATE TEMP TABLE __spd__temptable_0(col0  integer)"
ERROR:  could not connect to server "pgspider3"
DETAIL:  could not connect to server: Connection refused
	Is the server running on host "127.0.0.1" and accepting
	TCP/IP connections on port 4203?
ERROR:  PGSpider can not get data from child node : pgspider3
ERROR:  PGSpider can not get data from child node : pgspider3
ERROR:  PGSpider can not get data from child node : pgspider1</t>
  </si>
  <si>
    <t>BasicFeature1_t_max_range.sql.txt: 64, 67, 73, 80, 90.
BasicFeature2_UNION_Multi_Tbl.sql.txt: 17, 19, 24, 40, 54, 59</t>
  </si>
  <si>
    <t xml:space="preserve"> ERROR:  catalog is missing attribute(s) for relid …</t>
  </si>
  <si>
    <t xml:space="preserve">ERROR:  could not connect to server "pgspider2", the database system is in recovery mode
index "pg_description_o_c_o_index" contains unexpected zero page at block 0, HINT:  Please REINDEX it.
PGSpider can not get data from child node
connection to server was lost
</t>
  </si>
  <si>
    <t xml:space="preserve">*Procedure:
SELECT stddev(c1 + 3) + 100, stddev(c1/5)/5+10, avg(c3) + 100 FROM t1 UNION SELECT stddev(c1 + 3) + 100, stddev(c2/5)/5+10, avg(c3) + 100 FROM t3 ORDER BY 1,2,3;
*Expected:
Result data
*Actual:
psql:/tmp/tmp_query.txt:3: ERROR:  could not connect to server "pgspider2"
DETAIL:  FATAL:  the database system is in recovery mode
ERROR:  could not connect to server "pgspider2"
.....
ERROR:  index "pg_description_o_c_o_index" contains unexpected zero page at block 0
HINT:  Please REINDEX it.
CONTEXT:  SQL statement "DROP TABLE __spd__temptable_4"
ERROR:  integer out of range
CONTEXT:  remote SQL command: SELECT count((c1 + 3)), sum((c1 + 3)), sum(((c1 + 3) * (c1 + 3))), count((c1 / 5)), sum((c1 / 5)), sum(((c1 / 5) * (c1 / 5))), count(c3), sum(c3) FROM public.t1__grid1__0
ERROR:  integer out of range
.....
CONTEXT:  remote SQL command: SELECT count((c1 + 3)), sum((c1 + 3)), sum(((c1 + 3) * (c1 + 3))), count((c1 / 5)), sum((c1 / 5)), sum(((c1 / 5) * (c1 / 5))), count(c3), sum(c3) FROM public.t1__grid1__0
ERROR:  PGSpider can not get data from child node : pgspider3
ERROR:  PGSpider can not get data from child node : pgspider3
ERROR:  PGSpider can not get data from child node : pgspider1
server closed the connection unexpectedly
	This probably means the server terminated abnormally
	before or while processing the request.
psql:/tmp/tmp_query.txt:3: fatal: connection to server was lost
</t>
  </si>
  <si>
    <t>BasicFeature2_UNION_Multi_Tbl.sql.txt: 5</t>
  </si>
  <si>
    <t xml:space="preserve">*Procedure:
SELECT max(c1), min(c2), count(*) FROM t9 UNION ALL SELECT max(c1), min(c14), count(c7) FROM tmp_t11 ORDER BY 1,2,3;
*Expected:
Result data
*Actual:
psql:/tmp/tmp_query.txt:3: ERROR:  index "pg_init_privs_o_c_o_index" contains unexpected zero page at block 0
HINT:  Please REINDEX it.
CONTEXT:  SQL statement "DROP TABLE __spd__temptable_1"
ERROR:  PGSpider can not get data from child node : pgspider1
</t>
  </si>
  <si>
    <t>BasicFeature2_UNION_Multi_Tbl.sql.txt: 37</t>
  </si>
  <si>
    <t xml:space="preserve">ERROR:  index "pg_init_privs_o_c_o_index" contains unexpected zero page at block 0, HINT:  Please REINDEX it.
 PGSpider can not get data from child node
</t>
  </si>
  <si>
    <t>ERROR:  integer out of range
ERROR:  bigint out of range
connection to server was lost</t>
  </si>
  <si>
    <t xml:space="preserve">*Procedure:
SELECT sum(c1), avg(c1), stddev(c6),bool_or(c5),bool_and(c5) FROM t1 UNION SELECT sum(c2), avg(c3), stddev(c4),bool_or(c4&lt;c5),bool_and(c1&gt;c5) FROM t3 ORDER BY 1,2,3,5,4;
*Expected:
Result data
*Actual:
psql:/tmp/tmp_query.txt:3: ERROR:  integer out of range
CONTEXT:  remote SQL command: SELECT sum(c2), count(c3), sum(c3), count(c4), sum(c4), sum((c4 * c4)), bool_or((c4 &lt; c5)), bool_and((c1 &gt; c5)) FROM public.t3__mysql1__0
ERROR:  integer out of range
.....
ERROR:  bigint out of range
CONTEXT:  remote SQL command: SELECT sum(c1), count(c1), count(c6), sum(c6), sum((c6 * c6)), bool_or(c5), bool_and(c5) FROM public.t1__grid1__0
ERROR:  bigint out of range
......
server closed the connection unexpectedly
	This probably means the server terminated abnormally
	before or while processing the request.
psql:/tmp/tmp_query.txt:3: fatal: connection to server was lost
</t>
  </si>
  <si>
    <t>BasicFeature2_UNION_Multi_Tbl.sql.txt: 3</t>
  </si>
  <si>
    <t>ERROR:  smallint out of range
connection to server was lost</t>
  </si>
  <si>
    <t xml:space="preserve">*Procedure:
SELECT sum(c1), avg(c1), stddev(c13),bool_or(c2&gt;102),bool_and(c5) FROM t9 UNION ALL SELECT sum(c1), avg(c12), stddev(c28),bool_or(c4),bool_and(c4) FROM tmp_t11 ORDER BY 1,2,3;
*Expected:
Result data
*Actual:
psql:/tmp/tmp_query.txt:3: ERROR:  smallint out of range
CONTEXT:  remote SQL command: SELECT sum(c1), count(c12), sum(c12), count(c28), sum(c28), sum((c28 * c28)), bool_or(c4), bool_and(c4) FROM public.tmp_t11__t11_sv2__0
ERROR:  smallint out of range
CONTEXT:  remote SQL command: SELECT sum(c1), count(c12), sum(c12), count(c28), sum(c28), sum((c28 * c28)), bool_or(c4), bool_and(c4) FROM public.tmp_t11__t11_sv1__0
ERROR:  smallint out of range
CONTEXT:  remote SQL command: SELECT sum(c1), count(c12), sum(c12), count(c28), sum(c28), sum((c28 * c28)), bool_or(c4), bool_and(c4) FROM public.tmp_t11__t11_sv2__0
PANIC:  XLogBeginInsert was already called
CONTEXT:  SQL statement "CREATE TEMP TABLE __spd__temptable_2(col0  numeric,col1  bigint,col2  double precision,col3  bigint,col4  bigint,col5  bigint,col6  boolean,col7  boolean)"
PANIC:  XLogBeginInsert was already called
CONTEXT:  SQL statement "CREATE TEMP TABLE __spd__temptable_2(col0  numeric,col1  bigint,col2  double precision,col3  bigint,col4  bigint,col5  bigint,col6  boolean,col7  boolean)"
server closed the connection unexpectedly
	This probably means the server terminated abnormally
	before or while processing the request.
psql:/tmp/tmp_query.txt:3: fatal: connection to server was lost
</t>
  </si>
  <si>
    <t>BasicFeature2_UNION_Multi_Tbl.sql.txt: 38, 31</t>
  </si>
  <si>
    <t xml:space="preserve">WARNING:  error is occurred, pthread_join fail in EndForeignScan. 
ERROR:  integer out of range
ERROR:  bigint out of range
PGSpider can not get data from child node 
Connection to server was lost
</t>
  </si>
  <si>
    <t xml:space="preserve">*Procedure:
SELECT sum(c1), avg(c1), stddev(c6),bool_or(c5),bool_and(c5) FROM t1 UNION ALL SELECT sum(c2), avg(c3), stddev(c4),bool_or(c4&lt;c5),bool_and(c1&gt;c5) FROM t3 ORDER BY 1,2,3;
*Expected:
Result data
*Actual:
psql:/tmp/tmp_query.txt:3: WARNING:  error is occurred, pthread_join fail in EndForeignScan. 
psql:/tmp/tmp_query.txt:3: WARNING:  error is occurred, pthread_join fail in EndForeignScan. 
psql:/tmp/tmp_query.txt:3: ERROR:  integer out of range
CONTEXT:  remote SQL command: SELECT sum(c2), count(c3), sum(c3), count(c4), sum(c4), sum((c4 * c4)), bool_or((c4 &lt; c5)), bool_and((c1 &gt; c5)) FROM public.t3__mysql1__0
ERROR:  integer out of range
CONTEXT:  remote SQL command: SELECT sum(c2), count(c3), sum(c3), count(c4), sum(c4), sum((c4 * c4)), bool_or((c4 &lt; c5)), bool_and((c1 &gt; c5)) FROM public.t3__mysql2__0
ERROR:  integer out of range
....
ERROR:  bigint out of range
CONTEXT:  remote SQL command: SELECT sum(c1), count(c1), count(c6), sum(c6), sum((c6 * c6)), bool_or(c5), bool_and(c5) FROM public.t1__grid2__0
ERROR:  bigint out of range
.....
ERROR:  PGSpider can not get data from child node : pgspider3
ERROR:  PGSpider can not get data from child node : pgspider1
ERROR:  PGSpider can not get data from child node : pgspider2
server closed the connection unexpectedly
	This probably means the server terminated abnormally
	before or while processing the request.
psql:/tmp/tmp_query.txt:3: fatal: connection to server was lost
</t>
  </si>
  <si>
    <t>BasicFeature2_UNION_Multi_Tbl.sql.txt: 10, 64</t>
  </si>
  <si>
    <t xml:space="preserve">*Procedure:
SELECT stddev(c1 + 3) + 100, stddev(c1/5)/5+10, avg(c1) + 100 FROM t5 UNION ALL SELECT stddev(c3 + 3) + 100, stddev(c3/5)/5+10, avg(c4) + 100 FROM t7 ORDER BY 1,2,3;
*Expected:
Result data
*Actual:
psql:/tmp/tmp_query.txt:3: WARNING:  error is occurred, pthread_join fail in EndForeignScan. 
psql:/tmp/tmp_query.txt:3: WARNING:  error is occurred, pthread_join fail in EndForeignScan. 
psql:/tmp/tmp_query.txt:3: ERROR:  cannot create temporary table within security-restricted operation
CONTEXT:  SQL statement "CREATE TEMP TABLE __spd__temptable_0(col0  bigint,col1  numeric,col2  numeric,col3  bigint,col4  numeric,col5  numeric,col6  bigint,col7  numeric)"
ERROR:  bigint out of range
CONTEXT:  remote SQL command: SELECT count((c3 + 3)), sum((c3 + 3)), sum(((c3 + 3) * (c3 + 3))), count((c3 / 5)), sum((c3 / 5)), sum(((c3 / 5) * (c3 / 5))), count(c4), sum(c4) FROM public.t7__influx2__0
ERROR:  bigint out of range
.....
CONTEXT:  remote SQL command: SELECT count((c3 + 3)), sum((c3 + 3)), sum(((c3 + 3) * (c3 + 3))), count((c3 / 5)), sum((c3 / 5)), sum(((c3 / 5) * (c3 / 5))), count(c4), sum(c4) FROM public.t7
ERROR:  PGSpider can not get data from child node : pgspider1
ERROR:  PGSpider can not get data from child node : pgspider2
server closed the connection unexpectedly
	This probably means the server terminated abnormally
	before or while processing the request.
psql:/tmp/tmp_query.txt:3: fatal: connection to server was lost
</t>
  </si>
  <si>
    <t xml:space="preserve">WARNING:  error is occurred, pthread_join fail in EndForeignScan. 
ERROR:  cannot create temporary table within security-restricted operation
ERROR:  bigint out of range
PGSpider can not get data from child node 
connection to server was lost
</t>
  </si>
  <si>
    <t>BasicFeature2_UNION_Multi_Tbl.sql.txt: 26, 45, 52</t>
  </si>
  <si>
    <t xml:space="preserve">WARNING:  error is occurred, pthread_join fail in EndForeignScan
ERROR:  bigint out of range
PGSpider can not get data from child node
connection to server was lost
</t>
  </si>
  <si>
    <t xml:space="preserve">*Procedure:
SELECT stddev(c1 + 3) + 100, stddev(c1/5)/5+10, avg(c15) + 100 FROM t9 UNION SELECT stddev(c1 + 3) + 100, stddev(c12/5)/5+10, avg(c22) + 100 FROM tmp_t11 ORDER BY 1,2,3;
*Expected:
psql:/tmp/tmp_query.txt:3: ERROR:  bigint out of range
CONTEXT:  remote SQL command: SELECT count((c1 + 3)), sum((c1 + 3)), sum(((c1 + 3) * (c1 + 3))), count((c1 / 5)), sum((c1 / 5)), sum(((c1 / 5) * (c1 / 5))), count(c15), sum(c15) FROM public.t9
ERROR:  bigint out of range
CONTEXT:  remote SQL command: SELECT count((c1 + 3)), sum((c1 + 3)), sum(((c1 + 3) * (c1 + 3))), count((c1 / 5)), sum((c1 / 5)), sum(((c1 / 5) * (c1 / 5))), count(c15), sum(c15) FROM public.t9
ERROR:  PGSpider can not get data from child node : post1
*Actual:
psql:/tmp/tmp_query.txt:3: WARNING:  error is occurred, pthread_join fail in EndForeignScan. 
psql:/tmp/tmp_query.txt:3: WARNING:  error is occurred, pthread_join fail in EndForeignScan. 
psql:/tmp/tmp_query.txt:3: ERROR:  bigint out of range
CONTEXT:  remote SQL command: SELECT count((c1 + 3)), sum((c1 + 3)), sum(((c1 + 3) * (c1 + 3))), count((c1 / 5)), sum((c1 / 5)), sum(((c1 / 5) * (c1 / 5))), count(c15), sum(c15) FROM public.t9__post2__0
remote SQL command: SELECT count((c1 + 3)), sum((c1 + 3)), sum(((c1 + 3) * (c1 + 3))), count((c1 / 5)), sum((c1 / 5)), sum(((c1 / 5) * (c1 / 5))), count(c15), sum(c15) FROM public.t9
ERROR:  bigint out of range
.....
ERROR:  PGSpider can not get data from child node : post1
CONTEXT:  remote SQL command: CLOSE c2
ERROR:  PGSpider can not get data from child node : pgspider3
ERROR:  PGSpider can not get data from child node : pgspider3
ERROR:  PGSpider can not get data from child node : pgspider3
server closed the connection unexpectedly
	This probably means the server terminated abnormally
	before or while processing the request.
psql:/tmp/tmp_query.txt:3: fatal: connection to server was lost
</t>
  </si>
  <si>
    <t>BasicFeature2_UNION_Multi_Tbl.sql.txt: 33</t>
  </si>
  <si>
    <t>BasicFeature1_GridDB_AllARG_3.sql.txt: 19980, 19981, 19982, 19983, …
BasicFeature2_UNION_Multi_Tbl.sql.txt: 32</t>
  </si>
  <si>
    <t xml:space="preserve">WARNING:  error is occurred, pthread_join fail in EndForeignScan
 the database system is in recovery mode
ERROR:  bigint out of range
PGSpider can not get data from child node
connection to server was lost
</t>
  </si>
  <si>
    <t>BasicFeature2_UNION_Multi_Tbl.sql.txt: 12</t>
  </si>
  <si>
    <t xml:space="preserve">*Procedure:
SELECT stddev(c1 + 3) + 100, stddev(c1/5)/5+10, avg(c3) + 100 FROM t1 UNION ALL SELECT stddev(c1 + 3) + 100, stddev(c2/5)/5+10, avg(c3) + 100 FROM t3 ORDER BY 1,2,3;
*Expected:
*Actual:
psql:/tmp/tmp_query.txt:3: WARNING:  error is occurred, pthread_join fail in EndForeignScan. 
psql:/tmp/tmp_query.txt:3: WARNING:  error is occurred, pthread_join fail in EndForeignScan. 
psql:/tmp/tmp_query.txt:3: ERROR:  could not connect to server "pgspider2"
DETAIL:  FATAL:  the database system is in recovery mode
ERROR:  could not connect to server "pgspider2"
...
ERROR:  integer out of range
CONTEXT:  remote SQL command: SELECT count((c1 + 3)), sum((c1 + 3)), sum(((c1 + 3) * (c1 + 3))), count((c1 / 5)), sum((c1 / 5)), sum(((c1 / 5) * (c1 / 5))), count(c3), sum(c3) FROM public.t1__grid1__0
ERROR:  integer out of range
CONTEXT:  remote SQL command: SELECT count((c1 + 3)), sum((c1 + 3)), sum(((c1 + 3) * (c1 + 3))), count((c1 / 5)), sum((c1 / 5)), sum(((c1 / 5) * (c1 / 5))), count(c3), sum(c3) FROM public.t1__grid2__0
....
ERROR:  integer out of range
CONTEXT:  remote SQL command: SELECT count((c1 + 3)), sum((c1 + 3)), sum(((c1 + 3) * (c1 + 3))), count((c1 / 5)), sum((c1 / 5)), sum(((c1 / 5) * (c1 / 5))), count(c3), sum(c3) FROM public.t1
ERROR:  PGSpider can not get data from child node : pgspider3
ERROR:  PGSpider can not get data from child node : pgspider3
ERROR:  PGSpider can not get data from child node : pgspider1
ERROR:  PGSpider can not get data from child node : pgspider2
server closed the connection unexpectedly
	This probably means the server terminated abnormally
	before or while processing the request.
psql:/tmp/tmp_query.txt:3: fatal: connection to server was lost
</t>
  </si>
  <si>
    <t>WARNING: you don't own a lock of type AccessShareLock</t>
  </si>
  <si>
    <t xml:space="preserve">*Procedure:
SELECT stddev(c3 + 3) + 100, stddev(c4/5)/5+10, avg(c4) + 100 FROM t7 UNION SELECT stddev(c1 + 3) + 100, stddev(c2/5)/5+10, avg(c3+c4) + 100 FROM t13 ORDER BY 1,2,3;
*Expected:
Result data
*Actual:
psql:/tmp/tmp_query.txt:3: WARNING:  you don't own a lock of type AccessShareLock
psql:/tmp/tmp_query.txt:3: WARNING:  you don't own a lock of type AccessShareLock
</t>
  </si>
  <si>
    <t>BasicFeature2_UNION_Multi_Tbl.sql.txt: 47</t>
  </si>
  <si>
    <t>BasicFeature2_SELECT_Muli_Tbl.sql.txt: 1, 2, 9, 14, 31, 33, 35, 43, 48,  …
BasicFeature2_UNION_Multi_Tbl.sql.txt: 27, 41, 55, …</t>
  </si>
  <si>
    <t>BasicFeature2_JOIN_Multi_Tbl.sql.txt: 251, 255, 259, 263, 168, 272, 277, 281, 286, 290, ….. 
BasicFeature2_UNION_Multi_Tbl.sql.txt: 15, 43, 57, 61, …</t>
  </si>
  <si>
    <t>ERROR:  function influx_time(timestamp with time zone, interval) does not exist</t>
  </si>
  <si>
    <t xml:space="preserve">*Procedure:
explain (verbose, costs off) SELECT count(c5) FROM tb_influx WHERE time &gt; '2020-01-10 00:00:00' AND time &lt; '2020-01-20 00:00:00' GROUP BY influx_time(time, interval '1d5h30m') ORDER BY 1;
*Expected:
Result data
*Actual:
psql:/tmp/tmp_query.txt:3: ERROR:  function influx_time(timestamp with time zone, interval) does not exist
LINE 1: ...:00:00' AND time &lt; '2020-01-20 00:00:00' GROUP BY influx_tim...
                                                             ^
HINT:  No function matches the given name and argument types. You might need to add explicit type casts.
</t>
  </si>
  <si>
    <t xml:space="preserve">*Procedure:
explain (verbose, costs off) SELECT count(distinct c4) FROM tb_influx GROUP BY c1 ORDER BY 1;
*Expected:
                                QUERY PLAN                                
--------------------------------------------------------------------------
 Sort
   Output: (count(DISTINCT c4)), c1
   Sort Key: (count(DISTINCT tb_influx.c4))
   -&gt;  GroupAggregate
         Output: count(DISTINCT c4), c1
         Group Key: tb_influx.c1
         -&gt;  Sort
               Output: c1, c4
               Sort Key: tb_influx.c1
               -&gt;  Foreign Scan on public.tb_influx
                     Output: c1, c4
                     Node: influx1 / Status: Alive
                       InfluxDB query: SELECT "c1", "c4" FROM "tb_influx"
                     Node: influx2 / Status: Alive
                       InfluxDB query: SELECT "c1", "c4" FROM "tb_influx"
(15 rows)
*Actual:
psql:/tmp/tmp_query.txt:3: WARNING:  relcache reference leak: relation "tb_influx__influx2__0__pgspider2__0" not closed
                                     QUERY PLAN                                      
-------------------------------------------------------------------------------------
 Sort
   Output: (count(DISTINCT c4)), c1
   Sort Key: (count(DISTINCT tb_influx.c4))
   -&gt;  GroupAggregate
         Output: count(DISTINCT c4), c1
         Group Key: tb_influx.c1
         -&gt;  Sort
               Output: c1, c4
               Sort Key: tb_influx.c1
               -&gt;  Foreign Scan on public.tb_influx
                     Output: c1, c4
                     Node: pgspider1 / Status: Alive
                       Node: pgspider2 / Status: Alive
                         Remote SQL: SELECT c1, c4 FROM public.tb_influx__influx1__0
                     Node: pgspider2 / Status: Alive
                       Remote SQL: SELECT c1, c4 FROM public.tb_influx__influx1__0
                     Node: pgspider1 / Status: Alive
                       Node: pgspider2 / Status: Alive
                         Remote SQL: SELECT c1, c4 FROM public.tb_influx__influx2__0
                     Node: pgspider2 / Status: Alive
                       Remote SQL: SELECT c1, c4 FROM public.tb_influx__influx2__0
                     Node: pgspider2 / Status: Alive
                       Remote SQL: SELECT c1, c4 FROM public.tb_influx
(23 rows)
</t>
  </si>
  <si>
    <t>WARNING:  relcache reference leak: relation "tb_influx__influx2
wrong data</t>
  </si>
  <si>
    <t>BasicFeature_Additional_Test.sql.txt: 6, 23</t>
  </si>
  <si>
    <t>BasicFeature_Additional_Test.sql.txt: 10, 11, 12, 13, 14, 15, 16, 17, 18, …</t>
  </si>
  <si>
    <t xml:space="preserve">BasicFeature1_File_AllARG.sql.txt: 379, 2178, 2716, 2998, 3008
BasicFeature1_GridDB_AllARG_2.sql.txt: 15391, 15394, 15399, 15441, 16042, 16045.
BasicFeature1_GridDB_AllARG_3.sql.txt: 19286
BasicFeature1_GridDB_AllARG_4.sql.txt: 28994, 39720, ...
BasicFeature2_JOIN_Multi_Tbl.sql.txt: 310, 314, 322, 326, 334, 357.
BasicFeature_ComplexCommand.sql.txt: 3
</t>
  </si>
  <si>
    <t xml:space="preserve">BasicFeature2_JOIN_Multi_Tbl.sql.txt: 36, 320
BasicFeature_ComplexCommand.sql.txt: 17, </t>
  </si>
  <si>
    <t xml:space="preserve">*Procedure:
SELECT avg(c3), count(*), count(c2), max(c3), min(c3), sum(c3), stddev(c4), variance(c4) from t7 WHERE c3=1 OR c3=2;
*Expected:
        avg         | count | count | max | min | sum |       stddev       |     variance      
--------------------+-------+-------+-----+-----+-----+--------------------+-------------------
 1.5000000000000000 |     4 |     4 |   2 |   1 |   6 | 5.5229326750679615 | 30.50278533333335
(1 row)
*Actual:
psql:/tmp/tmp_query.txt:3: ERROR:  could not connect to server "pgspider2"
DETAIL:  FATAL:  the database system is in recovery mode
ERROR:  could not connect to server "pgspider2"
DETAIL:  FATAL:  the database system is in recovery mode
ERROR:  could not connect to server "pgspider2"
DETAIL:  FATAL:  the database system is in recovery mode
ERROR:  could not connect to server "pgspider2"
DETAIL:  FATAL:  the database system is in recovery mode
ERROR:  could not connect to server "pgspider2"
DETAIL:  FATAL:  the database system is in recovery mode
ERROR:  cache lookup failed for index 32773
CONTEXT:  SQL statement "CREATE TEMP TABLE __spd__temptable_2(col0  bigint,col1  numeric,col2  bigint,col3  bigint,col4  bigint,col5  bigint,col6  bigint,col7  double precision,col8  double precision)"
ERROR:  cannot DROP INDEX "pg_toast_32768_index" because it is being used by active queries in this session
CONTEXT:  SQL statement "DROP TABLE __spd__temptable_1"
ERROR:  PGSpider can not get data from child node : pgspider1
</t>
  </si>
  <si>
    <t xml:space="preserve">ERROR:  could not connect to server "pgspider2"
ERROR:  cache lookup failed for index 32773
ERROR:  cannot DROP INDEX "pg_toast_32768_index" because it is being used by active queries in this session
PGSpider can not get data from child node
</t>
  </si>
  <si>
    <t xml:space="preserve">BasicFeature1_SQLite_AllARG.sql.txt: 1301, 1302, 1303, 1304, 1305, 1306, 1307, 1308, 1309, 1310, 1311, 1312, 1313, 1314, 1315, 1316, …
BasicFeature_ComplexCommand.sql.txt: 57, 58, 59, 60, 61, 62
</t>
  </si>
  <si>
    <t xml:space="preserve">BasicFeature1_GridDB_AllARG_2.sql.txt: 15385, 15388, 15403, 16037
BasicFeature1_GridDB_AllARG_4.sql.txt: 29649, 32482, 32805, 35613, 39612
BasicFeature1_MySQL_AllARG.sql.txt:  19598, 29318
BasicFeature1_t_max_range.sql.txt: 5
BasicFeature2_UNION_Multi_Tbl.sql.txt: 44, 51
BasicFeature_For_Bug_54.sql.txt: 58
</t>
  </si>
  <si>
    <t xml:space="preserve">BasicFeature_ComplexCommand.sql.txt: 27
BasicFeature_For_Bug_54.sql.txt: 78
</t>
  </si>
  <si>
    <t xml:space="preserve">BasicFeature1_File_AllARG.sql.txt: 1338, 1816, 1998, 2657, 3708, 3798.
BasicFeature1_GridDB_AllARG_2.sql.txt: 15396, 15397, 15404, 16035, 16048
BasicFeature1_GridDB_AllARG_3.sql.txt: 19273, 19280, 19284, 19285, 19293, 19294, 19296, 19865, 19921, 19922, 19929.
BasicFeature1_InfluxDB_AllARG.sql.txt: 89, 90, 91, 92, 197, 198, 199, 200, 305, 306, ....
BasicFeature1_MySQL_AllARG.sql.txt: 89, 90, 91, 92, 191, 102, 199, 200, 305, ...
BasicFeature1_SQLite_AllARG.sql.txt: 93, 94, 95, 96, 201, 202, 203, 204, 309, 310, 311, ...
BasicFeature1_t_max_range.sql.txt: 7
BasicFeature1_TinyBrace_AllARG.sql.txt: 65, 67, 68, 93, 94, 95, 96, 99, 177, 180, 205, 206, ...
BasicFeature2_JOIN_Multi_Tbl.sql.txt: 362
BasicFeature2_SELECT_Muli_Tbl.sql.txt: 17, 87, 124, 158, 194, 228, 231, 261.
BasicFeature2_UNION_Multi_Tbl.sql.txt: 30, 58
BasicFeature_ComplexCommand.sql.txt: 33
BasicFeature_For_Bug_54.sql.txt: 16
</t>
  </si>
  <si>
    <t xml:space="preserve">BasicFeature2_JOIN_Multi_Tbl.sql.txt: 92, 110, 119, 127, 135, 144, 153, 162,  170, 205, 221, 139, 156, 199
 BasicFeature2_SELECT_Muli_Tbl.sql.txt: 11, 45, 81, 152, 188, 222
BasicFeature_For_Bug_54.sql.txt: 126
</t>
  </si>
  <si>
    <t>ERROR:  smallint out of range
 PGSpider can not get data from child node</t>
  </si>
  <si>
    <t>BasicFeature_For_Bug_54.sql.txt: 13</t>
  </si>
  <si>
    <t xml:space="preserve">*Procedure:
SELECT variance(c12+c12-c14)/6+variance(c1), variance(c27-c14/(c1-2.566))-5/variance(c22), variance(c28)+0.5*variance(c27-c12*c28)- -9.5, variance(c12-c28-c12)- -1000, variance(c28*c22-c1)*1000000 from tmp_t11 ORDER BY 1, 2, 3 ,4, 5;
*Expected:
Result data
*Actual:
psql:/tmp/tmp_query.txt:3: ERROR:  smallint out of range
CONTEXT:  remote SQL command: SELECT count(((c12 + c12) - c14)), sum(((c12 + c12) - c14)), sum((((c12 + c12) - c14) * ((c12 + c12) - c14))), count(c1), sum(c1), sum((c1 * c1)), count((c27 - (c14 / (c1 - 2.566)))), sum((c27 - (c14 / (c1 - 2.566)))), sum(((c27 - (c14 / (c1 - 2.566))) * (c27 - (c14 / (c1 - 2.566))))), count(c22), sum(c22), sum((c22 * c22)), count(c28), sum(c28), sum((c28 * c28)), count((c27 - (c12 * c28))), sum((c27 - (c12 * c28))), sum(((c27 - (c12 * c28)) * (c27 - (c12 * c28)))), count(((c12 - c28) - c12)), sum(((c12 - c28) - c12)), sum((((c12 - c28) - c12) * ((c12 - c28) - c12))), count(((c28 * c22) - c1)), sum(((c28 * c22) - c1)), sum((((c28 * c22) - c1) * ((c28 * c22) - c1))) FROM public.tmp_t11__t11_sv1__0
....
ERROR:  PGSpider can not get data from child node : pgspider3
ERROR:  PGSpider can not get data from child node : pgspider3
ERROR:  PGSpider can not get data from child node : pgspider3
</t>
  </si>
  <si>
    <t>BasicFeature1_MySQL_4ARG.sql.txt: 2,3,4,5,6,7,8,10, ....
BasicFeature1_MySQL_AllARG.sql.txt:  2, 3, ,4 ,5 , 6, 7, 8, 9, 10, 11, 12, 13, 14, ….
BasicFeature1_t_max_range.sql.txt: 19, 20, 21, 22, 23, 24, 25, 26, 28, 30, 31, 32, 33, 34, 35, 36, 37, 38.
BasicFeature1_TinyBrace_AllARG.sql.txt: 399, 400, 601, 602, 603, 604, 605, 606, 608, 609, 610, ...
BasicFeature1_tmp_t15_4ARG.sql.txt: 2, 3, 4, 10, 60, 66, 147, 159, 182, 190, 196, 201, 279.
BasicFeature2_JOIN_Multi_Tbl.sql.txt: 2, 6, 8, 14, 17, 20, 34, 41, 52, 66, 74
BasicFeature2_SELECT_Muli_Tbl.sql.txt: 136, 140
BasicFeature_ComplexCommand.sql.txt: 28, 38, 39
BasicFeature_For_Bug_54.sql.txt: 79
BasicFeature_For_Bug_60.sql.txt: 78</t>
  </si>
  <si>
    <t>BasicFeature1_File_AllARG.sql.txt: 462
BasicFeature1_GridDB_AllARG_2.sql.txt: 15047, 15164, 15483, 15623, 15847, …
BasicFeature1_GridDB_AllARG_3.sql.txt: 18795, 18852, 18860, 18911, 18966, 18989, 19036, 19096, …
BasicFeature1_t_max_range.sql.txt: 89
BasicFeature1_TinyBrace_AllARG.sql.txt: 424, 521, 667, 740, 1029, 1324, 3609, 4290, 4436, 4962, ...
 BasicFeature2_JOIN_Multi_Tbl.sql.txt: 158
BasicFeature_For_Bug_60.sql.txt: 180</t>
  </si>
  <si>
    <t>BasicFeature1_MySQL_4ARG.sql.txt: 1, 147, 180, 184, 188, 194, 275, 308, 383.
BasicFeature1_MySQL_4ARG.sql.txt: 93, 201, 379, 1173, 32949
BasicFeature1_t_max_range.sql.txt: 18
BasicFeature1_tmp_t15_4ARG.sql.txt: 1, 6, 8, 21, 27, 33, 36, 57, 63, 69, 72, 146, 152, 158, ...
BasicFeature2_JOIN_Multi_Tbl.sql.txt: 1, 3, 5, 7, 10, 12, 16, 19, 21, 25, 30, 33, 40
BasicFeature2_UNION_Multi_Tbl.sql.txt: 4, 11
BasicFeature_ComplexCommand.sql.txt: 23, 37
BasicFeature_For_Bug_54.sql.txt: 60
BasicFeature_For_Bug_60.sql.txt: 73, 164, 172</t>
  </si>
  <si>
    <t xml:space="preserve">BasicFeature1_File_4ARG.sql.txt: 136, 137, 138, 139, 140, 142, 143, 144, 145,146, 148, 149…....
BasicFeature1_GridDB_4ARG.sql.txt: 139, 140, 
BasicFeature1_GridDB_AllARG_2.sql.txt: 15865, 15866, 15867, 15868, 15869, 15870, …
BasicFeature1_InfluxDB_4ARG.sql.txt: 157, 158, 159, 160, 161, 162, 163, 164, 165, 166, 167, 169, 170, 171, 193,194, 195, 196, 197, 198, 199, ...
BasicFeature1_InfluxDB_AllARG.sql.txt: 17401, 17402, 17403, 17404, 17405, 17406, 17407, 17408, 17409, ...
BasicFeature1_PostgreSQL_4ARG.sql.txt: 154, 155, 157, 158, 160, 161, 163, ...
BasicFeature1_SQLite_4ARG.sql.txt: 106, 107, 109, 110, 111, 112, 113, 115, 116, 158, 159,....
BasicFeature1_SQLite_AllARG.sql.txt: 11761, 11762, 11763, 11764, 11765, 11766, 11767, 11768, 11769, ...
BasicFeature1_t_max_range.sql.txt: 11, 15, 75, 76, 79, 81, 91, 92, ...
BasicFeature1_TinyBrace_4ARG.sql.txt: 121, 122, 123, 124, 126, 126, 127, 128, ....
BasicFeature1_TinyBrace_AllARG.sql.txt: 13681, 13682, 13683, 13684, 13685, ....
BasicFeature1_tmp_t15_4ARG.sql.txt: 145, 148, ...
BasicFeature2_UNION_Multi_Tbl.sql.txt: 2, 9, 16, 18, 23, 25, ...
BasicFeature_Additional_Test.sql.txt: 24
BasicFeature_ComplexCommand.sql.txt: 1, 10, 11, 21, 22, 24, 25, 26, 29, 30, 
BasicFeature_For_Bug_54.sql.txt: 21, 41, 87, 88, 91, 96, 104, ...
BasicFeature_For_Bug_60.sql.txt: 113, 124, 140, 143, 145, 150, ...
</t>
  </si>
  <si>
    <t xml:space="preserve">BasicFeature1_File_AllARG.sql.txt: 1, 2, 6, 10, 14, 17, 18,….
BasicFeature1_GridDB_AllARG_1.sql.txt: 7, 8, 11, 12, 14, 15, 16, 18, 20, …
BasicFeature1_InfluxDB_AllARG.sql.txt: 5, 6, 7, 8, 11, 12, 16, 18, 19, 20, 24, 27, 28, 31, 32, 34, …
BasicFeature1_PostgreSQL_AllARG.sql.txt: 8, 12, 15, 16, 19, 20, 23, 24, 27, ...
BasicFeature1_SQLite_AllARG.sql.txt: 31, 32, 59, 60, 75, 76, 79, 80, 139, 140, ...
BasicFeature1_TinyBrace_AllARG.sql.txt: 76, 83, 84, 132, 140, 143, 144, 147, 148, 167, ...
BasicFeature1_tmp_t15_4ARG.sql.txt: 11, 12, 13, 14, 15, 16, 17, 24, 30, 39, 42, 45, ...
BasicFeature2_JOIN_Multi_Tbl.sql.txt: 42, 88, 131, 132, 136, 141, 150, 159, 174, 175, 181, 184, ...
BasicFeature2_SELECT_Muli_Tbl.sql.txt: 15, 20, 54, 160, ...
BasicFeature_ComplexCommand.sql.txt: 6, 12
BasicFeature_For_Bug_60.sql.txt: 37, 71, 156, 
</t>
  </si>
  <si>
    <t xml:space="preserve">BasicFeature1_PostgreSQL_AllARG.sql.txt: 1476, 1500, 3276, 3300, …
BasicFeature2_SELECT_Muli_Tbl.sql.txt: 192, 
BasicFeature_For_Bug_60.sql.txt: 114, 153, 157, </t>
  </si>
  <si>
    <t xml:space="preserve">BasicFeature1_File_4ARG.sql.txt: 1,2,3,4,5,6,7,8,9,…....
BasicFeature1_GridDB_4ARG.sql.txt: 1,2,3,4,5,6,7,8,9,….
BasicFeature1_GridDB_4ARG.sql.txt: 1, 3, 19, 23, 27, …
BasicFeature1_GridDB_AllARG.sql.txt: 1, 3, 19, 23,  …
BasicFeature1_InfluxDB_AllARG.sql.txt: 43019, 43043,  43071, ...
BasicFeature1_MySQL_4ARG.sql.txt: 14, 15, 304, 307, 344, 345, 382 ...
BasicFeature1_PostgreSQL_4ARG.sql.txt: 1, 2, 3, 4, 5, 6, 7, 8, 9, ...
BasicFeature1_PostgreSQL_AllARG.sql.txt: 3, 43, 47, 75, 83, 103, 115, ...
BasicFeature1_SQLite_4ARG.sql.txt: 1, 2, 3, 4, 5, 6, 7, 8, 9, 10, 11, ...
BasicFeature1_SQLite_AllARG.sql.txt: 6047, 11879, 12527, ...
BasicFeature1_t_max_range.sql.txt: 1, 2, 51, 52, 53, 63, ...
BasicFeature1_TinyBrace_4ARG.sql.txt: 1, 2,3 ,4 , 5, 6, 7, 8, 9, 10, 11, 12, ...
BasicFeature1_tmp_t15_4ARG.sql.txt: 321, 323, ...
BasicFeature2_UNION_Multi_Tbl.sql.txt: 8, 22, ....
BasicFeature_ComplexCommand.sql.txt: 5, 63, 64, 65, 66, 67, 68, 69, ...
BasicFeature_For_Bug_54.sql.txt: 14, 56, 
BasicFeature_For_Bug_60.sql.txt: 165, </t>
  </si>
  <si>
    <t xml:space="preserve">Same rows, wrong data
Actual has 3 times the values as Expected </t>
  </si>
  <si>
    <t>ERROR:  division by zero
PGSpider can not get data from child node</t>
  </si>
  <si>
    <t>*Procedure:
SELECT * FROM tmp_t11 WHERE (c12-50)/c1&gt;=1 ORDER BY c6 ASC, c20, c21 ASC, c22 ASC, c24 ASC, c27 DESC, __spd_url LIMIT 30 OFFSET 0;
*Expected:
psql:/tmp/tmp_query.txt:3: ERROR:  division by zero
*Actual:
psql:/tmp/tmp_query.txt:3: ERROR:  division by zero
CONTEXT:  remote SQL command: SELECT c1, c2, c3, c4, c5, c6, c7, c8, c9, c10, c11, c12, c13, c14, c15, c18, c19, c20, c21, c22, c23, c24, c25, c26, c27, c28, c29, c30, c31, c32, c33, c34, c35, c36, c37 FROM public.tmp_t11__t11_sv1__0 WHERE ((((c12 - 50::double precision) / c1) &gt;= 1::double precision))
........
ERROR:  PGSpider can not get data from child node : pgspider3</t>
  </si>
  <si>
    <t>BasicFeature1_File_AllARG.sql.txt: 8290, 8620, 10090, 30490, 33220, 34390
BasicFeature2_JOIN_Multi_Tbl.sql.txt: 23, 32, 308</t>
  </si>
  <si>
    <t xml:space="preserve">BasicFeature1_PostgreSQL_AllARG.sql.txt: 1451, 1452, 2424, 2496, 2856, 
BasicFeature1_GridDB_4ARG.sql.txt: 2, 4, 112, 
BasicFeature1_SQLite_AllARG.sql.txt: 4104, 4750, 4752, 6046, 6048, 11878, 12526, 12528, …
BasicFeature1_TinyBrace_AllARG.sql.txt: 52, 54, 56, 2202, 2204, 2226, 2228, …
</t>
  </si>
  <si>
    <t>BasicFeature1_File_AllARG.sql.txt: 3, 4, 5, 7, 8, 9, 11, 12, 13, 15, 16, .….
BasicFeature1_GridDB_AllARG_1.sql.txt: 5, 6, 9, 10, 13, 33, 41, 42, 43, 53, 54, 61, 62, 63, 65, 66, 83,...
BasicFeature1_InfluxDB_AllARG.sql.txt: 9, 10, 13, 14, 15, 17, 21, 22, 23, ...
BasicFeature1_PostgreSQL_AllARG.sql.txt: 7, 11, 35, 36, ...
BasicFeature1_SQLite_AllARG.sql.txt: 5, 6, 7, 8, 9, 10, 11, 12, 13, 14, 15, 16, 17, 18, 19, 20, 21, 22, 23, ...4654, 4678, 5541, 5542, 5566, 5590, 5614, 5638, ...
BasicFeature1_TinyBrace_AllARG.sql.txt: 5, 6, 7, 8, 9, 10, 11, 12, 13, 14, ...
BasicFeature2_JOIN_Multi_Tbl.sql.txt: 9, 11, 18, 24, 27, 29, 35, 43, ....
BasicFeature_ComplexCommand.sql.txt: 7, 13
BasicFeature_For_Bug_54.sql.txt: 6, 7, 9, ...</t>
  </si>
  <si>
    <t xml:space="preserve">BasicFeature1_TinyBrace_AllARG.sql.txt: 1013, 1014, 1015, 1016, 1017, 1018, 1019, 1020, …
BasicFeature1_tmp_t15_4ARG.sql.txt: 18, 54, 90, </t>
  </si>
  <si>
    <t xml:space="preserve">*Procedure:
SELECT * FROM t7 LEFT JOIN t5 ON (t7.c3/t5.c2)=0 ORDER BY t5.c2 LIMIT 20;
*Expected:
psql:/tmp/tmp_query.txt:3: ERROR:  division by zero
*Actual:
psql:/tmp/tmp_query.txt:3: ERROR:  division by zero
server closed the connection unexpectedly
	This probably means the server terminated abnormally
	before or while processing the request.
psql:/tmp/tmp_query.txt:3: fatal: connection to server was lost
</t>
  </si>
  <si>
    <t>*Procedure:
SELECT * FROM t7 RIGHT JOIN t5 ON (t7.c3/t5.c2)=0 ORDER BY t5.c2 LIMIT 20;
*Expected:
psql:/tmp/tmp_query.txt:3: ERROR:  division by zero
*Actual:
psql:/tmp/tmp_query.txt:3: WARNING:  error is occurred, pthread_join fail in EndForeignScan. 
psql:/tmp/tmp_query.txt:3: WARNING:  error is occurred, pthread_join fail in EndForeignScan. 
psql:/tmp/tmp_query.txt:3: ERROR:  division by zero
server closed the connection unexpectedly
	This probably means the server terminated abnormally
	before or while processing the request.
psql:/tmp/tmp_query.txt:3: fatal: connection to server was lost</t>
  </si>
  <si>
    <t>BasicFeature1_File_4ARG.sql.txt: 10, 11, 12, 13, 14, 16, 17, 18, 19, 20, …..
BasicFeature1_File_AllARG.sql.txt: 380, 383, 384, 386, 387, 388, 389, 391, 392, 393, ...
BasicFeature1_GridDB_AllARG_1.sql.txt: 130, 131, 132, 133, 134, 135, 136, 137, 138, 139, 140, ….
BasicFeature1_GridDB_AllARG_2.sql.txt: 8819, 8820, 8821, 8822, 8823, .....
BasicFeature1_GridDB_AllARG_3.sql.txt: 18096, 18097, 18098, 18099, 18100, ....
BasicFeature1_t_max_range.sql.txt: 10, 27, 46, 61.
BasicFeature1_GridDB_4ARG.sql.txt: 13, 14, 15, 15, 17, 18, 19, 20, 21, …
BasicFeature1_InfluxDB_4ARG.sql.txt: 13, 14, 15, 16, 17, 18, 19, 20, …
BasicFeature1_InfluxDB_AllARG.sql.txt: 1297, 1298, 1299, 1300, 1301, 1302, 1303, 1304, ...
BasicFeature1_MySQL_4ARG.sql.txt: 16, 17, 18, 19, 20, 21, 22, 23, 24, 25, ...
BasicFeature1_MySQL_AllARG.sql.txt: 1621, 1622, 1623, 1624, 1625, 1626, 1627, ...
BasicFeature1_PostgreSQL_4ARG.sql.txt: 10, 11, 13, 14, 16, 17, 19, 20, 22, 23, ...
BasicFeature1_SQLite_4ARG.sql.txt: 16, 17, 19, 20, 21, 22, 23, 25, 26, 27, 28, 29, 31, 32, ...
BasicFeature1_SQLite_AllARG.sql.txt: 1621, 1622, 1623, 1624, 1625, 1626, 1627, 1628, 1633, ...
BasicFeature1_TinyBrace_4ARG.sql.txt: 13, 14, 15, 16, 17, 18, 19, 20, ...
BasicFeature1_TinyBrace_AllARG.sql.txt: 1345, 1346, 1347, 1348, 1349, 1350, 1351, 1352, ...
BasicFeature1_tmp_t15_4ARG.sql.txt: 5, 7, 9, 19, 20, 22, 23, 25, 26, 28, 29, 31, 32, 34, 35, ...
BasicFeature2_UNION_Multi_Tbl.sql.txt: 7, 14, 21, 28, 35, 42, 49, 56, ....
BasicFeature_Additional_Test.sql.txt: 1, 2, 3, 4, 5, 8, 9, 19, 20, 21, 22, 25, 26, ...
BasicFeature_ComplexCommand.sql.txt: 2
BasicFeature_For_Bug_54.sql.txt: 2, 4, 10, 11, 12, 15, 17, 18, 19, 20, ....
BasicFeature_For_Bug_60.sql.txt: 1, 2, 3, 4, 5, 6, 7, 8, .....</t>
  </si>
  <si>
    <t xml:space="preserve">*Procedure:
SELECT sum(c12), sum(c21), sum(c1+c28) FROM tmp_t11 WHERE (c12-50)/c1&gt;=1 GROUP BY c13, c14, c27, __spd_url HAVING c14 != 3 AND c27=0 and __spd_url != '/hi/' ORDER BY 1 ASC, 2 DESC, 3 LIMIT 30 OFFSET 10;
*Expected:
psql:/tmp/tmp_query.txt:3: ERROR:  division by zero
*Actual:
psql:/tmp/tmp_query.txt:3: WARNING:  error is occurred, pthread_join fail in EndForeignScan. 
psql:/tmp/tmp_query.txt:3: WARNING:  error is occurred, pthread_join fail in EndForeignScan. 
psql:/tmp/tmp_query.txt:3: ERROR:  division by zero
ERROR:  division by zero
CONTEXT:  remote SQL command: SELECT c1, c12, c13, c14, c21, c27, c28 FROM public.tmp_t11__t11_sv2__0 WHERE ((((c12 - 50::double precision) / c1) &gt;= 1::double precision)) AND ((c14 &lt;&gt; 3)) AND ((c27 = 0::double precision))
ERROR:  division by zero
CONTEXT:  remote SQL command: SELECT c1, c12, c13, c14, c21, c27, c28 FROM public.tmp_t11__t11_sv1__0 WHERE ((((c12 - 50::double precision) / c1) &gt;= 1::double precision)) AND ((c14 &lt;&gt; 3)) AND ((c27 = 0::double precision))
ERROR:  PGSpider can not get data from child node : pgspider3
server closed the connection unexpectedly
	This probably means the server terminated abnormally
	before or while processing the request.
psql:/tmp/tmp_query.txt:3: fatal: connection to server was lost
</t>
  </si>
  <si>
    <t xml:space="preserve">*Procedure:
SELECT * FROM view_t3 WHERE (c2+1)/c1=1 ORDER BY 1, 2 ASC, 3 DESC, 4, __spd_url LIMIT 5 OFFSET 0;
*Expected:
psql:/tmp/tmp_query.txt:3: ERROR:  division by zero
ERROR:  PGSpider can not get data from child node : mysql1
*Actual:
psql:/tmp/tmp_query.txt:3: ERROR:  division by zero
CONTEXT:  remote SQL command: SELECT c1, c2, c3, c4, c5, c6, c7, c8, c9, c10, c11, c12, c13, c14, c15, c16, c17, c18, c19, c20, c21, c22, c23, c24 FROM public.t3__mysql1__0 WHERE (((c1 &lt;&gt; 198) OR (c17 &lt;&gt; 'oop'::text))) AND ((((c2 + 1) / c1) = 1))
....
ERROR:  division by zero
CONTEXT:  remote SQL command: SELECT c1, c2, c3, c4, c5, c6, c7, c8, c9, c10, c11, c12, c13, c14, c15, c16, c17, c18, c19, c20, c21, c22, c23, c24 FROM public.t3__mysql1__0 WHERE (((c1 &lt;&gt; 198) OR (c17 &lt;&gt; 'oop'::text))) AND ((((c2 + 1) / c1) = 1))
ERROR:  PGSpider can not get data from child node : pgspider2
ERROR:  PGSpider can not get data from child node : pgspider2
ERROR:  PGSpider can not get data from child node : mysql1
CONTEXT:  remote SQL command: CLOSE c1
ERROR:  PGSpider can not get data from child node : pgspider1
</t>
  </si>
  <si>
    <t xml:space="preserve">WARNING:  error is occurred, pthread_join fail in EndForeignScan. 
ERROR:  could not connect to server "pgspider2"
the database system is in recovery mode
PGSpider can not get data from child node
connection to server was lost
</t>
  </si>
  <si>
    <t>ERROR:  attribute 1 of type tmp_t15__influx1__0 has wrong type
Table has type timestamp with time zone, but query expects timestamp without time zone.
ERROR:  PGSpider can not get data from child node : influx1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</si>
</sst>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3" borderId="1" xfId="0" applyFill="1" applyBorder="1" applyAlignment="1">
      <alignment horizontal="left" vertical="top" wrapText="1"/>
    </xf>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06"/>
  <sheetViews>
    <sheetView tabSelected="1" zoomScale="85" zoomScaleNormal="85" workbookViewId="0">
      <selection activeCell="J3" sqref="J3"/>
    </sheetView>
  </sheetViews>
  <sheetFormatPr defaultRowHeight="15" x14ac:dyDescent="0.25"/>
  <cols>
    <col min="1" max="1" width="2.28515625" customWidth="1"/>
    <col min="2" max="2" width="9.140625" style="1"/>
    <col min="3" max="3" width="21.85546875" style="1" customWidth="1"/>
    <col min="4" max="4" width="53.42578125" style="1" customWidth="1"/>
    <col min="5" max="5" width="41.140625" style="1" customWidth="1"/>
    <col min="6" max="6" width="12.7109375" style="7" customWidth="1"/>
    <col min="7" max="7" width="14.140625" style="1" customWidth="1"/>
  </cols>
  <sheetData>
    <row r="2" spans="2:7" s="5" customFormat="1" ht="36" customHeight="1" x14ac:dyDescent="0.25">
      <c r="B2" s="4" t="s">
        <v>0</v>
      </c>
      <c r="C2" s="4" t="s">
        <v>1</v>
      </c>
      <c r="D2" s="4" t="s">
        <v>2</v>
      </c>
      <c r="E2" s="4" t="s">
        <v>3</v>
      </c>
      <c r="F2" s="4" t="s">
        <v>4</v>
      </c>
      <c r="G2" s="4" t="s">
        <v>5</v>
      </c>
    </row>
    <row r="3" spans="2:7" ht="228.75" customHeight="1" x14ac:dyDescent="0.25">
      <c r="B3" s="3">
        <v>1</v>
      </c>
      <c r="C3" s="3" t="s">
        <v>6</v>
      </c>
      <c r="D3" s="3" t="s">
        <v>7</v>
      </c>
      <c r="E3" s="3" t="s">
        <v>166</v>
      </c>
      <c r="F3" s="6">
        <f>33+324+324+3+3+3</f>
        <v>690</v>
      </c>
      <c r="G3" s="3"/>
    </row>
    <row r="4" spans="2:7" ht="173.25" customHeight="1" x14ac:dyDescent="0.25">
      <c r="B4" s="3">
        <v>2</v>
      </c>
      <c r="C4" s="3" t="s">
        <v>9</v>
      </c>
      <c r="D4" s="3" t="s">
        <v>8</v>
      </c>
      <c r="E4" s="3" t="s">
        <v>312</v>
      </c>
      <c r="F4" s="6">
        <f>252+288+ 318+33988+300+32068+210+222+23800+228+25232+192+10+23+1+ 123+147</f>
        <v>117402</v>
      </c>
      <c r="G4" s="3"/>
    </row>
    <row r="5" spans="2:7" ht="190.5" customHeight="1" x14ac:dyDescent="0.25">
      <c r="B5" s="3">
        <v>3</v>
      </c>
      <c r="C5" s="3" t="s">
        <v>120</v>
      </c>
      <c r="D5" s="3" t="s">
        <v>25</v>
      </c>
      <c r="E5" s="3" t="s">
        <v>302</v>
      </c>
      <c r="F5" s="6"/>
      <c r="G5" s="3"/>
    </row>
    <row r="6" spans="2:7" ht="176.25" customHeight="1" x14ac:dyDescent="0.25">
      <c r="B6" s="3">
        <v>4</v>
      </c>
      <c r="C6" s="3" t="s">
        <v>303</v>
      </c>
      <c r="D6" s="3" t="s">
        <v>12</v>
      </c>
      <c r="E6" s="3" t="s">
        <v>299</v>
      </c>
      <c r="F6" s="6" t="s">
        <v>28</v>
      </c>
      <c r="G6" s="3"/>
    </row>
    <row r="7" spans="2:7" ht="192.75" customHeight="1" x14ac:dyDescent="0.25">
      <c r="B7" s="3">
        <v>5</v>
      </c>
      <c r="C7" s="3" t="s">
        <v>14</v>
      </c>
      <c r="D7" s="3" t="s">
        <v>13</v>
      </c>
      <c r="E7" s="3" t="s">
        <v>284</v>
      </c>
      <c r="F7" s="6"/>
      <c r="G7" s="3"/>
    </row>
    <row r="8" spans="2:7" ht="181.5" customHeight="1" x14ac:dyDescent="0.25">
      <c r="B8" s="3">
        <v>6</v>
      </c>
      <c r="C8" s="3" t="s">
        <v>32</v>
      </c>
      <c r="D8" s="3" t="s">
        <v>15</v>
      </c>
      <c r="E8" s="3" t="s">
        <v>297</v>
      </c>
      <c r="F8" s="6"/>
      <c r="G8" s="3"/>
    </row>
    <row r="9" spans="2:7" ht="172.5" customHeight="1" x14ac:dyDescent="0.25">
      <c r="B9" s="3">
        <v>7</v>
      </c>
      <c r="C9" s="3" t="s">
        <v>304</v>
      </c>
      <c r="D9" s="3" t="s">
        <v>305</v>
      </c>
      <c r="E9" s="3" t="s">
        <v>16</v>
      </c>
      <c r="F9" s="6">
        <v>32</v>
      </c>
      <c r="G9" s="3"/>
    </row>
    <row r="10" spans="2:7" ht="156.75" customHeight="1" x14ac:dyDescent="0.25">
      <c r="B10" s="3">
        <v>8</v>
      </c>
      <c r="C10" s="3" t="s">
        <v>17</v>
      </c>
      <c r="D10" s="3" t="s">
        <v>18</v>
      </c>
      <c r="E10" s="3" t="s">
        <v>139</v>
      </c>
      <c r="F10" s="6">
        <v>4</v>
      </c>
      <c r="G10" s="3"/>
    </row>
    <row r="11" spans="2:7" ht="163.5" customHeight="1" x14ac:dyDescent="0.25">
      <c r="B11" s="3">
        <v>9</v>
      </c>
      <c r="C11" s="3" t="s">
        <v>19</v>
      </c>
      <c r="D11" s="3" t="s">
        <v>20</v>
      </c>
      <c r="E11" s="3" t="s">
        <v>21</v>
      </c>
      <c r="F11" s="6">
        <v>1</v>
      </c>
      <c r="G11" s="3"/>
    </row>
    <row r="12" spans="2:7" ht="156" customHeight="1" x14ac:dyDescent="0.25">
      <c r="B12" s="3">
        <v>10</v>
      </c>
      <c r="C12" s="3" t="s">
        <v>31</v>
      </c>
      <c r="D12" s="3" t="s">
        <v>22</v>
      </c>
      <c r="E12" s="3" t="s">
        <v>73</v>
      </c>
      <c r="F12" s="6">
        <v>5</v>
      </c>
      <c r="G12" s="3"/>
    </row>
    <row r="13" spans="2:7" ht="140.25" customHeight="1" x14ac:dyDescent="0.25">
      <c r="B13" s="3">
        <v>11</v>
      </c>
      <c r="C13" s="3" t="s">
        <v>24</v>
      </c>
      <c r="D13" s="3" t="s">
        <v>313</v>
      </c>
      <c r="E13" s="3" t="s">
        <v>306</v>
      </c>
      <c r="F13" s="6">
        <v>9</v>
      </c>
      <c r="G13" s="3"/>
    </row>
    <row r="14" spans="2:7" ht="191.25" customHeight="1" x14ac:dyDescent="0.25">
      <c r="B14" s="3">
        <v>12</v>
      </c>
      <c r="C14" s="3" t="s">
        <v>10</v>
      </c>
      <c r="D14" s="3" t="s">
        <v>26</v>
      </c>
      <c r="E14" s="3" t="s">
        <v>300</v>
      </c>
      <c r="F14" s="6"/>
      <c r="G14" s="3"/>
    </row>
    <row r="15" spans="2:7" ht="144.75" customHeight="1" x14ac:dyDescent="0.25">
      <c r="B15" s="3">
        <v>13</v>
      </c>
      <c r="C15" s="3" t="s">
        <v>11</v>
      </c>
      <c r="D15" s="3" t="s">
        <v>128</v>
      </c>
      <c r="E15" s="3" t="s">
        <v>308</v>
      </c>
      <c r="F15" s="6"/>
      <c r="G15" s="3"/>
    </row>
    <row r="16" spans="2:7" ht="139.5" customHeight="1" x14ac:dyDescent="0.25">
      <c r="B16" s="3">
        <v>14</v>
      </c>
      <c r="C16" s="3" t="s">
        <v>27</v>
      </c>
      <c r="D16" s="3" t="s">
        <v>23</v>
      </c>
      <c r="E16" s="3" t="s">
        <v>291</v>
      </c>
      <c r="F16" s="6">
        <f>22+313+299+1+919+2+1</f>
        <v>1557</v>
      </c>
      <c r="G16" s="3"/>
    </row>
    <row r="17" spans="2:7" ht="150.75" customHeight="1" x14ac:dyDescent="0.25">
      <c r="B17" s="3">
        <v>15</v>
      </c>
      <c r="C17" s="3" t="s">
        <v>63</v>
      </c>
      <c r="D17" s="3" t="s">
        <v>29</v>
      </c>
      <c r="E17" s="3" t="s">
        <v>228</v>
      </c>
      <c r="F17" s="6">
        <v>5</v>
      </c>
      <c r="G17" s="3"/>
    </row>
    <row r="18" spans="2:7" ht="134.25" customHeight="1" x14ac:dyDescent="0.25">
      <c r="B18" s="3">
        <v>16</v>
      </c>
      <c r="C18" s="3" t="s">
        <v>247</v>
      </c>
      <c r="D18" s="3" t="s">
        <v>30</v>
      </c>
      <c r="E18" s="3" t="s">
        <v>289</v>
      </c>
      <c r="F18" s="6">
        <v>9</v>
      </c>
      <c r="G18" s="3"/>
    </row>
    <row r="19" spans="2:7" ht="186.75" customHeight="1" x14ac:dyDescent="0.25">
      <c r="B19" s="3">
        <v>17</v>
      </c>
      <c r="C19" s="3" t="s">
        <v>33</v>
      </c>
      <c r="D19" s="3" t="s">
        <v>245</v>
      </c>
      <c r="E19" s="3" t="s">
        <v>85</v>
      </c>
      <c r="F19" s="6">
        <f>757+85</f>
        <v>842</v>
      </c>
      <c r="G19" s="3"/>
    </row>
    <row r="20" spans="2:7" ht="162" customHeight="1" x14ac:dyDescent="0.25">
      <c r="B20" s="3">
        <v>18</v>
      </c>
      <c r="C20" s="3" t="s">
        <v>34</v>
      </c>
      <c r="D20" s="3" t="s">
        <v>35</v>
      </c>
      <c r="E20" s="3" t="s">
        <v>36</v>
      </c>
      <c r="F20" s="6">
        <v>1</v>
      </c>
      <c r="G20" s="3"/>
    </row>
    <row r="21" spans="2:7" ht="168" customHeight="1" x14ac:dyDescent="0.25">
      <c r="B21" s="3">
        <v>19</v>
      </c>
      <c r="C21" s="3" t="s">
        <v>37</v>
      </c>
      <c r="D21" s="3" t="s">
        <v>38</v>
      </c>
      <c r="E21" s="3" t="s">
        <v>69</v>
      </c>
      <c r="F21" s="6">
        <v>1</v>
      </c>
      <c r="G21" s="3"/>
    </row>
    <row r="22" spans="2:7" ht="160.5" customHeight="1" x14ac:dyDescent="0.25">
      <c r="B22" s="3">
        <v>20</v>
      </c>
      <c r="C22" s="3" t="s">
        <v>39</v>
      </c>
      <c r="D22" s="3" t="s">
        <v>40</v>
      </c>
      <c r="E22" s="3" t="s">
        <v>41</v>
      </c>
      <c r="F22" s="6">
        <v>1</v>
      </c>
      <c r="G22" s="3"/>
    </row>
    <row r="23" spans="2:7" ht="144.75" customHeight="1" x14ac:dyDescent="0.25">
      <c r="B23" s="3">
        <v>21</v>
      </c>
      <c r="C23" s="3" t="s">
        <v>42</v>
      </c>
      <c r="D23" s="3" t="s">
        <v>43</v>
      </c>
      <c r="E23" s="3" t="s">
        <v>108</v>
      </c>
      <c r="F23" s="6">
        <v>8</v>
      </c>
      <c r="G23" s="3"/>
    </row>
    <row r="24" spans="2:7" ht="160.5" customHeight="1" x14ac:dyDescent="0.25">
      <c r="B24" s="3">
        <v>22</v>
      </c>
      <c r="C24" s="3" t="s">
        <v>44</v>
      </c>
      <c r="D24" s="3" t="s">
        <v>45</v>
      </c>
      <c r="E24" s="3" t="s">
        <v>46</v>
      </c>
      <c r="F24" s="6">
        <v>1</v>
      </c>
      <c r="G24" s="3"/>
    </row>
    <row r="25" spans="2:7" ht="173.25" customHeight="1" x14ac:dyDescent="0.25">
      <c r="B25" s="3">
        <v>23</v>
      </c>
      <c r="C25" s="3" t="s">
        <v>47</v>
      </c>
      <c r="D25" s="3" t="s">
        <v>48</v>
      </c>
      <c r="E25" s="3" t="s">
        <v>49</v>
      </c>
      <c r="F25" s="6">
        <v>1</v>
      </c>
      <c r="G25" s="3"/>
    </row>
    <row r="26" spans="2:7" ht="142.5" customHeight="1" x14ac:dyDescent="0.25">
      <c r="B26" s="3">
        <v>24</v>
      </c>
      <c r="C26" s="3" t="s">
        <v>84</v>
      </c>
      <c r="D26" s="3" t="s">
        <v>50</v>
      </c>
      <c r="E26" s="3" t="s">
        <v>51</v>
      </c>
      <c r="F26" s="6">
        <v>1</v>
      </c>
      <c r="G26" s="3"/>
    </row>
    <row r="27" spans="2:7" ht="153.75" customHeight="1" x14ac:dyDescent="0.25">
      <c r="B27" s="3">
        <v>25</v>
      </c>
      <c r="C27" s="3" t="s">
        <v>52</v>
      </c>
      <c r="D27" s="3" t="s">
        <v>53</v>
      </c>
      <c r="E27" s="3" t="s">
        <v>54</v>
      </c>
      <c r="F27" s="6">
        <v>1</v>
      </c>
      <c r="G27" s="3"/>
    </row>
    <row r="28" spans="2:7" ht="164.25" customHeight="1" x14ac:dyDescent="0.25">
      <c r="B28" s="3">
        <v>26</v>
      </c>
      <c r="C28" s="3" t="s">
        <v>55</v>
      </c>
      <c r="D28" s="3" t="s">
        <v>56</v>
      </c>
      <c r="E28" s="3" t="s">
        <v>57</v>
      </c>
      <c r="F28" s="6">
        <v>1</v>
      </c>
      <c r="G28" s="3"/>
    </row>
    <row r="29" spans="2:7" ht="150.75" customHeight="1" x14ac:dyDescent="0.25">
      <c r="B29" s="3">
        <v>27</v>
      </c>
      <c r="C29" s="3" t="s">
        <v>83</v>
      </c>
      <c r="D29" s="3" t="s">
        <v>58</v>
      </c>
      <c r="E29" s="3" t="s">
        <v>59</v>
      </c>
      <c r="F29" s="6">
        <v>10</v>
      </c>
      <c r="G29" s="3"/>
    </row>
    <row r="30" spans="2:7" ht="178.5" customHeight="1" x14ac:dyDescent="0.25">
      <c r="B30" s="3">
        <v>28</v>
      </c>
      <c r="C30" s="3" t="s">
        <v>61</v>
      </c>
      <c r="D30" s="3" t="s">
        <v>62</v>
      </c>
      <c r="E30" s="3" t="s">
        <v>60</v>
      </c>
      <c r="F30" s="6"/>
      <c r="G30" s="3"/>
    </row>
    <row r="31" spans="2:7" ht="179.25" customHeight="1" x14ac:dyDescent="0.25">
      <c r="B31" s="3">
        <v>29</v>
      </c>
      <c r="C31" s="3" t="s">
        <v>140</v>
      </c>
      <c r="D31" s="3" t="s">
        <v>64</v>
      </c>
      <c r="E31" s="3" t="s">
        <v>65</v>
      </c>
      <c r="F31" s="6"/>
      <c r="G31" s="3"/>
    </row>
    <row r="32" spans="2:7" ht="156.75" customHeight="1" x14ac:dyDescent="0.25">
      <c r="B32" s="3">
        <v>30</v>
      </c>
      <c r="C32" s="3" t="s">
        <v>67</v>
      </c>
      <c r="D32" s="3" t="s">
        <v>66</v>
      </c>
      <c r="E32" s="3" t="s">
        <v>68</v>
      </c>
      <c r="F32" s="6">
        <v>1</v>
      </c>
      <c r="G32" s="3"/>
    </row>
    <row r="33" spans="2:7" ht="171.75" customHeight="1" x14ac:dyDescent="0.25">
      <c r="B33" s="3">
        <v>31</v>
      </c>
      <c r="C33" s="3" t="s">
        <v>70</v>
      </c>
      <c r="D33" s="3" t="s">
        <v>72</v>
      </c>
      <c r="E33" s="3" t="s">
        <v>71</v>
      </c>
      <c r="F33" s="6">
        <v>1</v>
      </c>
      <c r="G33" s="3"/>
    </row>
    <row r="34" spans="2:7" ht="155.25" customHeight="1" x14ac:dyDescent="0.25">
      <c r="B34" s="3">
        <v>32</v>
      </c>
      <c r="C34" s="3" t="s">
        <v>74</v>
      </c>
      <c r="D34" s="3" t="s">
        <v>75</v>
      </c>
      <c r="E34" s="3" t="s">
        <v>76</v>
      </c>
      <c r="F34" s="6">
        <v>1</v>
      </c>
      <c r="G34" s="3"/>
    </row>
    <row r="35" spans="2:7" ht="196.5" customHeight="1" x14ac:dyDescent="0.25">
      <c r="B35" s="3">
        <v>33</v>
      </c>
      <c r="C35" s="3" t="s">
        <v>77</v>
      </c>
      <c r="D35" s="3" t="s">
        <v>78</v>
      </c>
      <c r="E35" s="3" t="s">
        <v>79</v>
      </c>
      <c r="F35" s="6">
        <v>1</v>
      </c>
      <c r="G35" s="3"/>
    </row>
    <row r="36" spans="2:7" ht="204" customHeight="1" x14ac:dyDescent="0.25">
      <c r="B36" s="3">
        <v>34</v>
      </c>
      <c r="C36" s="3" t="s">
        <v>80</v>
      </c>
      <c r="D36" s="3" t="s">
        <v>81</v>
      </c>
      <c r="E36" s="3" t="s">
        <v>82</v>
      </c>
      <c r="F36" s="6">
        <v>1</v>
      </c>
      <c r="G36" s="3"/>
    </row>
    <row r="37" spans="2:7" ht="221.25" customHeight="1" x14ac:dyDescent="0.25">
      <c r="B37" s="3">
        <v>35</v>
      </c>
      <c r="C37" s="3" t="s">
        <v>86</v>
      </c>
      <c r="D37" s="3" t="s">
        <v>87</v>
      </c>
      <c r="E37" s="3" t="s">
        <v>89</v>
      </c>
      <c r="F37" s="6">
        <v>4</v>
      </c>
      <c r="G37" s="3"/>
    </row>
    <row r="38" spans="2:7" ht="223.5" customHeight="1" x14ac:dyDescent="0.25">
      <c r="B38" s="3">
        <v>36</v>
      </c>
      <c r="C38" s="3" t="s">
        <v>211</v>
      </c>
      <c r="D38" s="3" t="s">
        <v>88</v>
      </c>
      <c r="E38" s="3" t="s">
        <v>269</v>
      </c>
      <c r="F38" s="6">
        <v>1</v>
      </c>
      <c r="G38" s="3"/>
    </row>
    <row r="39" spans="2:7" ht="220.5" customHeight="1" x14ac:dyDescent="0.25">
      <c r="B39" s="3">
        <v>37</v>
      </c>
      <c r="C39" s="3" t="s">
        <v>90</v>
      </c>
      <c r="D39" s="3" t="s">
        <v>91</v>
      </c>
      <c r="E39" s="3" t="s">
        <v>168</v>
      </c>
      <c r="F39" s="6">
        <f>4+8</f>
        <v>12</v>
      </c>
      <c r="G39" s="3"/>
    </row>
    <row r="40" spans="2:7" ht="201" customHeight="1" x14ac:dyDescent="0.25">
      <c r="B40" s="3">
        <v>38</v>
      </c>
      <c r="C40" s="3" t="s">
        <v>92</v>
      </c>
      <c r="D40" s="3" t="s">
        <v>93</v>
      </c>
      <c r="E40" s="3" t="s">
        <v>296</v>
      </c>
      <c r="F40" s="6">
        <f>43+3849+28+13+11</f>
        <v>3944</v>
      </c>
      <c r="G40" s="3"/>
    </row>
    <row r="41" spans="2:7" ht="195" customHeight="1" x14ac:dyDescent="0.25">
      <c r="B41" s="3">
        <v>39</v>
      </c>
      <c r="C41" s="3" t="s">
        <v>94</v>
      </c>
      <c r="D41" s="3" t="s">
        <v>95</v>
      </c>
      <c r="E41" s="3" t="s">
        <v>298</v>
      </c>
      <c r="F41" s="6">
        <f xml:space="preserve"> 14+27+13+2+3</f>
        <v>59</v>
      </c>
      <c r="G41" s="3"/>
    </row>
    <row r="42" spans="2:7" ht="174" customHeight="1" x14ac:dyDescent="0.25">
      <c r="B42" s="3">
        <v>40</v>
      </c>
      <c r="C42" s="3" t="s">
        <v>96</v>
      </c>
      <c r="D42" s="3" t="s">
        <v>97</v>
      </c>
      <c r="E42" s="3" t="s">
        <v>115</v>
      </c>
      <c r="F42" s="6">
        <v>8</v>
      </c>
      <c r="G42" s="3"/>
    </row>
    <row r="43" spans="2:7" ht="175.5" customHeight="1" x14ac:dyDescent="0.25">
      <c r="B43" s="3">
        <v>41</v>
      </c>
      <c r="C43" s="3" t="s">
        <v>98</v>
      </c>
      <c r="D43" s="3" t="s">
        <v>99</v>
      </c>
      <c r="E43" s="3" t="s">
        <v>167</v>
      </c>
      <c r="F43" s="6">
        <f>2+18</f>
        <v>20</v>
      </c>
      <c r="G43" s="3"/>
    </row>
    <row r="44" spans="2:7" ht="188.25" customHeight="1" x14ac:dyDescent="0.25">
      <c r="B44" s="3">
        <v>42</v>
      </c>
      <c r="C44" s="3" t="s">
        <v>100</v>
      </c>
      <c r="D44" s="3" t="s">
        <v>101</v>
      </c>
      <c r="E44" s="3" t="s">
        <v>102</v>
      </c>
      <c r="F44" s="6">
        <v>1</v>
      </c>
      <c r="G44" s="3"/>
    </row>
    <row r="45" spans="2:7" ht="140.25" customHeight="1" x14ac:dyDescent="0.25">
      <c r="B45" s="3">
        <v>43</v>
      </c>
      <c r="C45" s="3" t="s">
        <v>104</v>
      </c>
      <c r="D45" s="3" t="s">
        <v>314</v>
      </c>
      <c r="E45" s="3" t="s">
        <v>103</v>
      </c>
      <c r="F45" s="6">
        <v>188</v>
      </c>
      <c r="G45" s="3"/>
    </row>
    <row r="46" spans="2:7" ht="198" customHeight="1" x14ac:dyDescent="0.25">
      <c r="B46" s="3">
        <v>44</v>
      </c>
      <c r="C46" s="3" t="s">
        <v>107</v>
      </c>
      <c r="D46" s="3" t="s">
        <v>105</v>
      </c>
      <c r="E46" s="3" t="s">
        <v>106</v>
      </c>
      <c r="F46" s="6">
        <v>6</v>
      </c>
      <c r="G46" s="3"/>
    </row>
    <row r="47" spans="2:7" ht="192.75" customHeight="1" x14ac:dyDescent="0.25">
      <c r="B47" s="3">
        <v>45</v>
      </c>
      <c r="C47" s="3" t="s">
        <v>109</v>
      </c>
      <c r="D47" s="3" t="s">
        <v>110</v>
      </c>
      <c r="E47" s="3" t="s">
        <v>111</v>
      </c>
      <c r="F47" s="6">
        <v>6</v>
      </c>
      <c r="G47" s="3"/>
    </row>
    <row r="48" spans="2:7" ht="181.5" customHeight="1" x14ac:dyDescent="0.25">
      <c r="B48" s="3">
        <v>46</v>
      </c>
      <c r="C48" s="3" t="s">
        <v>163</v>
      </c>
      <c r="D48" s="3" t="s">
        <v>112</v>
      </c>
      <c r="E48" s="3" t="s">
        <v>230</v>
      </c>
      <c r="F48" s="6"/>
      <c r="G48" s="3"/>
    </row>
    <row r="49" spans="2:7" ht="187.5" customHeight="1" x14ac:dyDescent="0.25">
      <c r="B49" s="3">
        <v>47</v>
      </c>
      <c r="C49" s="3" t="s">
        <v>113</v>
      </c>
      <c r="D49" s="3" t="s">
        <v>114</v>
      </c>
      <c r="E49" s="3" t="s">
        <v>231</v>
      </c>
      <c r="F49" s="6"/>
      <c r="G49" s="3"/>
    </row>
    <row r="50" spans="2:7" ht="150" x14ac:dyDescent="0.25">
      <c r="B50" s="3">
        <v>48</v>
      </c>
      <c r="C50" s="3" t="s">
        <v>116</v>
      </c>
      <c r="D50" s="3" t="s">
        <v>117</v>
      </c>
      <c r="E50" s="3" t="s">
        <v>184</v>
      </c>
      <c r="F50" s="6"/>
      <c r="G50" s="3"/>
    </row>
    <row r="51" spans="2:7" ht="189" customHeight="1" x14ac:dyDescent="0.25">
      <c r="B51" s="3">
        <v>49</v>
      </c>
      <c r="C51" s="3" t="s">
        <v>122</v>
      </c>
      <c r="D51" s="3" t="s">
        <v>118</v>
      </c>
      <c r="E51" s="3" t="s">
        <v>126</v>
      </c>
      <c r="F51" s="6"/>
      <c r="G51" s="3"/>
    </row>
    <row r="52" spans="2:7" ht="183.75" customHeight="1" x14ac:dyDescent="0.25">
      <c r="B52" s="3">
        <v>50</v>
      </c>
      <c r="C52" s="3" t="s">
        <v>123</v>
      </c>
      <c r="D52" s="3" t="s">
        <v>119</v>
      </c>
      <c r="E52" s="3" t="s">
        <v>121</v>
      </c>
      <c r="F52" s="6"/>
      <c r="G52" s="3"/>
    </row>
    <row r="53" spans="2:7" ht="196.5" customHeight="1" x14ac:dyDescent="0.25">
      <c r="B53" s="3">
        <v>51</v>
      </c>
      <c r="C53" s="3" t="s">
        <v>243</v>
      </c>
      <c r="D53" s="3" t="s">
        <v>124</v>
      </c>
      <c r="E53" s="3" t="s">
        <v>307</v>
      </c>
      <c r="F53" s="6"/>
      <c r="G53" s="3"/>
    </row>
    <row r="54" spans="2:7" ht="177" customHeight="1" x14ac:dyDescent="0.25">
      <c r="B54" s="3">
        <v>52</v>
      </c>
      <c r="C54" s="3" t="s">
        <v>242</v>
      </c>
      <c r="D54" s="3" t="s">
        <v>125</v>
      </c>
      <c r="E54" s="3" t="s">
        <v>301</v>
      </c>
      <c r="F54" s="6"/>
      <c r="G54" s="3"/>
    </row>
    <row r="55" spans="2:7" ht="190.5" customHeight="1" x14ac:dyDescent="0.25">
      <c r="B55" s="3">
        <v>53</v>
      </c>
      <c r="C55" s="3" t="s">
        <v>181</v>
      </c>
      <c r="D55" s="3" t="s">
        <v>127</v>
      </c>
      <c r="E55" s="3" t="s">
        <v>288</v>
      </c>
      <c r="F55" s="6"/>
      <c r="G55" s="3"/>
    </row>
    <row r="56" spans="2:7" ht="169.5" customHeight="1" x14ac:dyDescent="0.25">
      <c r="B56" s="3">
        <v>54</v>
      </c>
      <c r="C56" s="3" t="s">
        <v>129</v>
      </c>
      <c r="D56" s="3" t="s">
        <v>165</v>
      </c>
      <c r="E56" s="3" t="s">
        <v>246</v>
      </c>
      <c r="F56" s="6">
        <v>11</v>
      </c>
      <c r="G56" s="3"/>
    </row>
    <row r="57" spans="2:7" ht="180.75" customHeight="1" x14ac:dyDescent="0.25">
      <c r="B57" s="3">
        <v>55</v>
      </c>
      <c r="C57" s="3" t="s">
        <v>130</v>
      </c>
      <c r="D57" s="3" t="s">
        <v>131</v>
      </c>
      <c r="E57" s="3" t="s">
        <v>132</v>
      </c>
      <c r="F57" s="6">
        <v>2</v>
      </c>
      <c r="G57" s="3"/>
    </row>
    <row r="58" spans="2:7" ht="181.5" customHeight="1" x14ac:dyDescent="0.25">
      <c r="B58" s="3">
        <v>56</v>
      </c>
      <c r="C58" s="3" t="s">
        <v>134</v>
      </c>
      <c r="D58" s="3" t="s">
        <v>133</v>
      </c>
      <c r="E58" s="3" t="s">
        <v>135</v>
      </c>
      <c r="F58" s="6">
        <v>1</v>
      </c>
      <c r="G58" s="3"/>
    </row>
    <row r="59" spans="2:7" ht="180.75" customHeight="1" x14ac:dyDescent="0.25">
      <c r="B59" s="3">
        <v>57</v>
      </c>
      <c r="C59" s="3" t="s">
        <v>136</v>
      </c>
      <c r="D59" s="3" t="s">
        <v>137</v>
      </c>
      <c r="E59" s="3" t="s">
        <v>138</v>
      </c>
      <c r="F59" s="6">
        <v>1</v>
      </c>
      <c r="G59" s="3"/>
    </row>
    <row r="60" spans="2:7" ht="189" customHeight="1" x14ac:dyDescent="0.25">
      <c r="B60" s="3">
        <v>58</v>
      </c>
      <c r="C60" s="3" t="s">
        <v>141</v>
      </c>
      <c r="D60" s="3" t="s">
        <v>142</v>
      </c>
      <c r="E60" s="3" t="s">
        <v>143</v>
      </c>
      <c r="F60" s="6">
        <v>2</v>
      </c>
      <c r="G60" s="3"/>
    </row>
    <row r="61" spans="2:7" ht="201" customHeight="1" x14ac:dyDescent="0.25">
      <c r="B61" s="3">
        <v>59</v>
      </c>
      <c r="C61" s="3" t="s">
        <v>144</v>
      </c>
      <c r="D61" s="3" t="s">
        <v>145</v>
      </c>
      <c r="E61" s="3" t="s">
        <v>146</v>
      </c>
      <c r="F61" s="6">
        <v>1</v>
      </c>
      <c r="G61" s="3"/>
    </row>
    <row r="62" spans="2:7" ht="181.5" customHeight="1" x14ac:dyDescent="0.25">
      <c r="B62" s="3">
        <v>60</v>
      </c>
      <c r="C62" s="3" t="s">
        <v>147</v>
      </c>
      <c r="D62" s="3" t="s">
        <v>148</v>
      </c>
      <c r="E62" s="3" t="s">
        <v>149</v>
      </c>
      <c r="F62" s="6">
        <v>8</v>
      </c>
      <c r="G62" s="3"/>
    </row>
    <row r="63" spans="2:7" ht="203.25" customHeight="1" x14ac:dyDescent="0.25">
      <c r="B63" s="3">
        <v>61</v>
      </c>
      <c r="C63" s="3" t="s">
        <v>150</v>
      </c>
      <c r="D63" s="3" t="s">
        <v>164</v>
      </c>
      <c r="E63" s="3" t="s">
        <v>151</v>
      </c>
      <c r="F63" s="6">
        <v>1</v>
      </c>
      <c r="G63" s="3"/>
    </row>
    <row r="64" spans="2:7" ht="152.25" customHeight="1" x14ac:dyDescent="0.25">
      <c r="B64" s="3">
        <v>62</v>
      </c>
      <c r="C64" s="3" t="s">
        <v>152</v>
      </c>
      <c r="D64" s="3" t="s">
        <v>153</v>
      </c>
      <c r="E64" s="3" t="s">
        <v>154</v>
      </c>
      <c r="F64" s="6">
        <v>3</v>
      </c>
      <c r="G64" s="3"/>
    </row>
    <row r="65" spans="2:7" ht="175.5" customHeight="1" x14ac:dyDescent="0.25">
      <c r="B65" s="3">
        <v>63</v>
      </c>
      <c r="C65" s="3" t="s">
        <v>155</v>
      </c>
      <c r="D65" s="3" t="s">
        <v>156</v>
      </c>
      <c r="E65" s="3" t="s">
        <v>229</v>
      </c>
      <c r="F65" s="6">
        <v>2</v>
      </c>
      <c r="G65" s="3"/>
    </row>
    <row r="66" spans="2:7" ht="195" x14ac:dyDescent="0.25">
      <c r="B66" s="3">
        <v>64</v>
      </c>
      <c r="C66" s="3" t="s">
        <v>157</v>
      </c>
      <c r="D66" s="3" t="s">
        <v>158</v>
      </c>
      <c r="E66" s="3" t="s">
        <v>159</v>
      </c>
      <c r="F66" s="6">
        <v>1</v>
      </c>
      <c r="G66" s="3"/>
    </row>
    <row r="67" spans="2:7" ht="186" customHeight="1" x14ac:dyDescent="0.25">
      <c r="B67" s="3">
        <v>65</v>
      </c>
      <c r="C67" s="3" t="s">
        <v>160</v>
      </c>
      <c r="D67" s="3" t="s">
        <v>161</v>
      </c>
      <c r="E67" s="3" t="s">
        <v>162</v>
      </c>
      <c r="F67" s="6">
        <v>2</v>
      </c>
      <c r="G67" s="3"/>
    </row>
    <row r="68" spans="2:7" ht="201" customHeight="1" x14ac:dyDescent="0.25">
      <c r="B68" s="3">
        <v>66</v>
      </c>
      <c r="C68" s="3" t="s">
        <v>169</v>
      </c>
      <c r="D68" s="3" t="s">
        <v>170</v>
      </c>
      <c r="E68" s="3" t="s">
        <v>171</v>
      </c>
      <c r="F68" s="6">
        <v>1</v>
      </c>
      <c r="G68" s="3"/>
    </row>
    <row r="69" spans="2:7" ht="185.25" customHeight="1" x14ac:dyDescent="0.25">
      <c r="B69" s="3">
        <v>67</v>
      </c>
      <c r="C69" s="3" t="s">
        <v>172</v>
      </c>
      <c r="D69" s="3" t="s">
        <v>173</v>
      </c>
      <c r="E69" s="3" t="s">
        <v>174</v>
      </c>
      <c r="F69" s="6">
        <v>1</v>
      </c>
      <c r="G69" s="3"/>
    </row>
    <row r="70" spans="2:7" ht="179.25" customHeight="1" x14ac:dyDescent="0.25">
      <c r="B70" s="3">
        <v>68</v>
      </c>
      <c r="C70" s="3" t="s">
        <v>175</v>
      </c>
      <c r="D70" s="3" t="s">
        <v>177</v>
      </c>
      <c r="E70" s="3" t="s">
        <v>176</v>
      </c>
      <c r="F70" s="6">
        <v>5</v>
      </c>
      <c r="G70" s="3"/>
    </row>
    <row r="71" spans="2:7" ht="173.25" customHeight="1" x14ac:dyDescent="0.25">
      <c r="B71" s="3">
        <v>69</v>
      </c>
      <c r="C71" s="3" t="s">
        <v>178</v>
      </c>
      <c r="D71" s="3" t="s">
        <v>179</v>
      </c>
      <c r="E71" s="3" t="s">
        <v>212</v>
      </c>
      <c r="F71" s="6">
        <v>4</v>
      </c>
      <c r="G71" s="3"/>
    </row>
    <row r="72" spans="2:7" ht="238.5" customHeight="1" x14ac:dyDescent="0.25">
      <c r="B72" s="3">
        <v>70</v>
      </c>
      <c r="C72" s="3" t="s">
        <v>315</v>
      </c>
      <c r="D72" s="3" t="s">
        <v>218</v>
      </c>
      <c r="E72" s="3" t="s">
        <v>227</v>
      </c>
      <c r="F72" s="6">
        <f>1+10</f>
        <v>11</v>
      </c>
      <c r="G72" s="3"/>
    </row>
    <row r="73" spans="2:7" ht="174" customHeight="1" x14ac:dyDescent="0.25">
      <c r="B73" s="3">
        <v>71</v>
      </c>
      <c r="C73" s="3" t="s">
        <v>181</v>
      </c>
      <c r="D73" s="3" t="s">
        <v>180</v>
      </c>
      <c r="E73" s="3" t="s">
        <v>182</v>
      </c>
      <c r="F73" s="6"/>
      <c r="G73" s="3"/>
    </row>
    <row r="74" spans="2:7" ht="171" customHeight="1" x14ac:dyDescent="0.25">
      <c r="B74" s="3">
        <v>72</v>
      </c>
      <c r="C74" s="3" t="s">
        <v>181</v>
      </c>
      <c r="D74" s="3" t="s">
        <v>183</v>
      </c>
      <c r="E74" s="3" t="s">
        <v>309</v>
      </c>
      <c r="F74" s="6"/>
      <c r="G74" s="3"/>
    </row>
    <row r="75" spans="2:7" ht="195.75" customHeight="1" x14ac:dyDescent="0.25">
      <c r="B75" s="3">
        <v>73</v>
      </c>
      <c r="C75" s="3" t="s">
        <v>316</v>
      </c>
      <c r="D75" s="3" t="s">
        <v>185</v>
      </c>
      <c r="E75" s="3" t="s">
        <v>186</v>
      </c>
      <c r="F75" s="6">
        <v>4640</v>
      </c>
      <c r="G75" s="3"/>
    </row>
    <row r="76" spans="2:7" ht="180" customHeight="1" x14ac:dyDescent="0.25">
      <c r="B76" s="3">
        <v>74</v>
      </c>
      <c r="C76" s="3" t="s">
        <v>188</v>
      </c>
      <c r="D76" s="3" t="s">
        <v>189</v>
      </c>
      <c r="E76" s="3" t="s">
        <v>187</v>
      </c>
      <c r="F76" s="6">
        <v>1</v>
      </c>
      <c r="G76" s="3"/>
    </row>
    <row r="77" spans="2:7" ht="221.25" customHeight="1" x14ac:dyDescent="0.25">
      <c r="B77" s="3">
        <v>75</v>
      </c>
      <c r="C77" s="3" t="s">
        <v>191</v>
      </c>
      <c r="D77" s="3" t="s">
        <v>190</v>
      </c>
      <c r="E77" s="3" t="s">
        <v>192</v>
      </c>
      <c r="F77" s="6">
        <v>20</v>
      </c>
      <c r="G77" s="3"/>
    </row>
    <row r="78" spans="2:7" ht="180" x14ac:dyDescent="0.25">
      <c r="B78" s="3">
        <v>76</v>
      </c>
      <c r="C78" s="3" t="s">
        <v>193</v>
      </c>
      <c r="D78" s="3" t="s">
        <v>194</v>
      </c>
      <c r="E78" s="3" t="s">
        <v>195</v>
      </c>
      <c r="F78" s="6">
        <v>4928</v>
      </c>
      <c r="G78" s="3"/>
    </row>
    <row r="79" spans="2:7" ht="180" customHeight="1" x14ac:dyDescent="0.25">
      <c r="B79" s="3">
        <v>77</v>
      </c>
      <c r="C79" s="2" t="s">
        <v>196</v>
      </c>
      <c r="D79" s="3" t="s">
        <v>197</v>
      </c>
      <c r="E79" s="3" t="s">
        <v>198</v>
      </c>
      <c r="F79" s="6"/>
      <c r="G79" s="3"/>
    </row>
    <row r="80" spans="2:7" ht="181.5" customHeight="1" x14ac:dyDescent="0.25">
      <c r="B80" s="3">
        <v>78</v>
      </c>
      <c r="C80" s="3" t="s">
        <v>201</v>
      </c>
      <c r="D80" s="3" t="s">
        <v>200</v>
      </c>
      <c r="E80" s="3" t="s">
        <v>199</v>
      </c>
      <c r="F80" s="6"/>
      <c r="G80" s="3"/>
    </row>
    <row r="81" spans="2:7" ht="210" x14ac:dyDescent="0.25">
      <c r="B81" s="3">
        <v>79</v>
      </c>
      <c r="C81" s="3" t="s">
        <v>220</v>
      </c>
      <c r="D81" s="3" t="s">
        <v>202</v>
      </c>
      <c r="E81" s="3" t="s">
        <v>203</v>
      </c>
      <c r="F81" s="6">
        <v>1</v>
      </c>
      <c r="G81" s="3"/>
    </row>
    <row r="82" spans="2:7" ht="195" x14ac:dyDescent="0.25">
      <c r="B82" s="3">
        <v>80</v>
      </c>
      <c r="C82" s="3" t="s">
        <v>205</v>
      </c>
      <c r="D82" s="3" t="s">
        <v>310</v>
      </c>
      <c r="E82" s="3" t="s">
        <v>204</v>
      </c>
      <c r="F82" s="6">
        <v>7</v>
      </c>
      <c r="G82" s="3"/>
    </row>
    <row r="83" spans="2:7" ht="179.25" customHeight="1" x14ac:dyDescent="0.25">
      <c r="B83" s="3">
        <v>81</v>
      </c>
      <c r="C83" s="3" t="s">
        <v>207</v>
      </c>
      <c r="D83" s="3" t="s">
        <v>206</v>
      </c>
      <c r="E83" s="3" t="s">
        <v>208</v>
      </c>
      <c r="F83" s="6">
        <v>4</v>
      </c>
      <c r="G83" s="3"/>
    </row>
    <row r="84" spans="2:7" ht="165" x14ac:dyDescent="0.25">
      <c r="B84" s="3">
        <v>82</v>
      </c>
      <c r="C84" s="3" t="s">
        <v>209</v>
      </c>
      <c r="D84" s="3" t="s">
        <v>210</v>
      </c>
      <c r="E84" s="3" t="s">
        <v>226</v>
      </c>
      <c r="F84" s="6">
        <f>9+2</f>
        <v>11</v>
      </c>
      <c r="G84" s="3"/>
    </row>
    <row r="85" spans="2:7" ht="192" customHeight="1" x14ac:dyDescent="0.25">
      <c r="B85" s="3">
        <v>83</v>
      </c>
      <c r="C85" s="3" t="s">
        <v>213</v>
      </c>
      <c r="D85" s="3" t="s">
        <v>214</v>
      </c>
      <c r="E85" s="3" t="s">
        <v>215</v>
      </c>
      <c r="F85" s="6">
        <v>1</v>
      </c>
      <c r="G85" s="3"/>
    </row>
    <row r="86" spans="2:7" ht="195" x14ac:dyDescent="0.25">
      <c r="B86" s="3">
        <v>84</v>
      </c>
      <c r="C86" s="3" t="s">
        <v>216</v>
      </c>
      <c r="D86" s="3" t="s">
        <v>217</v>
      </c>
      <c r="E86" s="3" t="s">
        <v>285</v>
      </c>
      <c r="F86" s="6">
        <v>2</v>
      </c>
      <c r="G86" s="3"/>
    </row>
    <row r="87" spans="2:7" ht="240" x14ac:dyDescent="0.25">
      <c r="B87" s="3">
        <v>85</v>
      </c>
      <c r="C87" s="3" t="s">
        <v>219</v>
      </c>
      <c r="D87" s="3" t="s">
        <v>311</v>
      </c>
      <c r="E87" s="3" t="s">
        <v>292</v>
      </c>
      <c r="F87" s="6">
        <v>21</v>
      </c>
      <c r="G87" s="3"/>
    </row>
    <row r="88" spans="2:7" ht="213.75" customHeight="1" x14ac:dyDescent="0.25">
      <c r="B88" s="3">
        <v>86</v>
      </c>
      <c r="C88" s="3" t="s">
        <v>221</v>
      </c>
      <c r="D88" s="3" t="s">
        <v>222</v>
      </c>
      <c r="E88" s="3" t="s">
        <v>223</v>
      </c>
      <c r="F88" s="6">
        <v>5</v>
      </c>
      <c r="G88" s="3"/>
    </row>
    <row r="89" spans="2:7" ht="177" customHeight="1" x14ac:dyDescent="0.25">
      <c r="B89" s="3">
        <v>87</v>
      </c>
      <c r="C89" s="3" t="s">
        <v>224</v>
      </c>
      <c r="D89" s="3" t="s">
        <v>225</v>
      </c>
      <c r="E89" s="3" t="s">
        <v>277</v>
      </c>
      <c r="F89" s="6"/>
      <c r="G89" s="3"/>
    </row>
    <row r="90" spans="2:7" ht="183" customHeight="1" x14ac:dyDescent="0.25">
      <c r="B90" s="3">
        <v>88</v>
      </c>
      <c r="C90" s="3" t="s">
        <v>234</v>
      </c>
      <c r="D90" s="3" t="s">
        <v>232</v>
      </c>
      <c r="E90" s="3" t="s">
        <v>233</v>
      </c>
      <c r="F90" s="6">
        <v>1</v>
      </c>
      <c r="G90" s="3"/>
    </row>
    <row r="91" spans="2:7" ht="135" x14ac:dyDescent="0.25">
      <c r="B91" s="3">
        <v>89</v>
      </c>
      <c r="C91" s="3" t="s">
        <v>237</v>
      </c>
      <c r="D91" s="3" t="s">
        <v>235</v>
      </c>
      <c r="E91" s="3" t="s">
        <v>276</v>
      </c>
      <c r="F91" s="6"/>
      <c r="G91" s="3"/>
    </row>
    <row r="92" spans="2:7" ht="188.25" customHeight="1" x14ac:dyDescent="0.25">
      <c r="B92" s="3">
        <v>90</v>
      </c>
      <c r="C92" s="3" t="s">
        <v>238</v>
      </c>
      <c r="D92" s="3" t="s">
        <v>236</v>
      </c>
      <c r="E92" s="3" t="s">
        <v>239</v>
      </c>
      <c r="F92" s="6"/>
      <c r="G92" s="3"/>
    </row>
    <row r="93" spans="2:7" ht="229.5" customHeight="1" x14ac:dyDescent="0.25">
      <c r="B93" s="3">
        <v>91</v>
      </c>
      <c r="C93" s="2" t="s">
        <v>241</v>
      </c>
      <c r="D93" s="3" t="s">
        <v>240</v>
      </c>
      <c r="E93" s="3" t="s">
        <v>244</v>
      </c>
      <c r="F93" s="6"/>
      <c r="G93" s="3"/>
    </row>
    <row r="94" spans="2:7" ht="242.25" customHeight="1" x14ac:dyDescent="0.25">
      <c r="B94" s="3">
        <v>92</v>
      </c>
      <c r="C94" s="3" t="s">
        <v>248</v>
      </c>
      <c r="D94" s="3" t="s">
        <v>249</v>
      </c>
      <c r="E94" s="3" t="s">
        <v>250</v>
      </c>
      <c r="F94" s="6">
        <v>1</v>
      </c>
      <c r="G94" s="3"/>
    </row>
    <row r="95" spans="2:7" ht="214.5" customHeight="1" x14ac:dyDescent="0.25">
      <c r="B95" s="3">
        <v>93</v>
      </c>
      <c r="C95" s="3" t="s">
        <v>253</v>
      </c>
      <c r="D95" s="3" t="s">
        <v>251</v>
      </c>
      <c r="E95" s="3" t="s">
        <v>252</v>
      </c>
      <c r="F95" s="6">
        <v>1</v>
      </c>
      <c r="G95" s="3"/>
    </row>
    <row r="96" spans="2:7" ht="177.75" customHeight="1" x14ac:dyDescent="0.25">
      <c r="B96" s="3">
        <v>94</v>
      </c>
      <c r="C96" s="3" t="s">
        <v>254</v>
      </c>
      <c r="D96" s="3" t="s">
        <v>255</v>
      </c>
      <c r="E96" s="3" t="s">
        <v>256</v>
      </c>
      <c r="F96" s="6">
        <v>1</v>
      </c>
      <c r="G96" s="3"/>
    </row>
    <row r="97" spans="2:7" ht="169.5" customHeight="1" x14ac:dyDescent="0.25">
      <c r="B97" s="3">
        <v>95</v>
      </c>
      <c r="C97" s="3" t="s">
        <v>257</v>
      </c>
      <c r="D97" s="3" t="s">
        <v>258</v>
      </c>
      <c r="E97" s="3" t="s">
        <v>259</v>
      </c>
      <c r="F97" s="6">
        <v>2</v>
      </c>
      <c r="G97" s="3"/>
    </row>
    <row r="98" spans="2:7" ht="202.5" customHeight="1" x14ac:dyDescent="0.25">
      <c r="B98" s="3">
        <v>96</v>
      </c>
      <c r="C98" s="3" t="s">
        <v>260</v>
      </c>
      <c r="D98" s="3" t="s">
        <v>261</v>
      </c>
      <c r="E98" s="3" t="s">
        <v>262</v>
      </c>
      <c r="F98" s="6">
        <v>2</v>
      </c>
      <c r="G98" s="3"/>
    </row>
    <row r="99" spans="2:7" ht="207" customHeight="1" x14ac:dyDescent="0.25">
      <c r="B99" s="3">
        <v>97</v>
      </c>
      <c r="C99" s="3" t="s">
        <v>264</v>
      </c>
      <c r="D99" s="3" t="s">
        <v>263</v>
      </c>
      <c r="E99" s="3" t="s">
        <v>265</v>
      </c>
      <c r="F99" s="6">
        <v>3</v>
      </c>
      <c r="G99" s="3"/>
    </row>
    <row r="100" spans="2:7" ht="225" customHeight="1" x14ac:dyDescent="0.25">
      <c r="B100" s="3">
        <v>98</v>
      </c>
      <c r="C100" s="3" t="s">
        <v>266</v>
      </c>
      <c r="D100" s="3" t="s">
        <v>267</v>
      </c>
      <c r="E100" s="3" t="s">
        <v>268</v>
      </c>
      <c r="F100" s="6">
        <v>1</v>
      </c>
      <c r="G100" s="3"/>
    </row>
    <row r="101" spans="2:7" ht="233.25" customHeight="1" x14ac:dyDescent="0.25">
      <c r="B101" s="3">
        <v>99</v>
      </c>
      <c r="C101" s="3" t="s">
        <v>270</v>
      </c>
      <c r="D101" s="3" t="s">
        <v>272</v>
      </c>
      <c r="E101" s="3" t="s">
        <v>271</v>
      </c>
      <c r="F101" s="6">
        <v>1</v>
      </c>
      <c r="G101" s="3"/>
    </row>
    <row r="102" spans="2:7" ht="195" x14ac:dyDescent="0.25">
      <c r="B102" s="3">
        <v>100</v>
      </c>
      <c r="C102" s="3" t="s">
        <v>273</v>
      </c>
      <c r="D102" s="3" t="s">
        <v>274</v>
      </c>
      <c r="E102" s="3" t="s">
        <v>275</v>
      </c>
      <c r="F102" s="6">
        <v>1</v>
      </c>
      <c r="G102" s="3"/>
    </row>
    <row r="103" spans="2:7" ht="211.5" customHeight="1" x14ac:dyDescent="0.25">
      <c r="B103" s="3">
        <v>101</v>
      </c>
      <c r="C103" s="3" t="s">
        <v>278</v>
      </c>
      <c r="D103" s="3" t="s">
        <v>279</v>
      </c>
      <c r="E103" s="3" t="s">
        <v>283</v>
      </c>
      <c r="F103" s="6"/>
      <c r="G103" s="3"/>
    </row>
    <row r="104" spans="2:7" ht="201" customHeight="1" x14ac:dyDescent="0.25">
      <c r="B104" s="3">
        <v>102</v>
      </c>
      <c r="C104" s="3" t="s">
        <v>281</v>
      </c>
      <c r="D104" s="3" t="s">
        <v>280</v>
      </c>
      <c r="E104" s="3" t="s">
        <v>282</v>
      </c>
      <c r="F104" s="6">
        <v>2</v>
      </c>
      <c r="G104" s="3"/>
    </row>
    <row r="105" spans="2:7" ht="209.25" customHeight="1" x14ac:dyDescent="0.25">
      <c r="B105" s="3">
        <v>103</v>
      </c>
      <c r="C105" s="3" t="s">
        <v>287</v>
      </c>
      <c r="D105" s="3" t="s">
        <v>286</v>
      </c>
      <c r="E105" s="3" t="s">
        <v>290</v>
      </c>
      <c r="F105" s="6">
        <v>1</v>
      </c>
      <c r="G105" s="3"/>
    </row>
    <row r="106" spans="2:7" ht="151.5" customHeight="1" x14ac:dyDescent="0.25">
      <c r="B106" s="3">
        <v>104</v>
      </c>
      <c r="C106" s="3" t="s">
        <v>293</v>
      </c>
      <c r="D106" s="3" t="s">
        <v>295</v>
      </c>
      <c r="E106" s="3" t="s">
        <v>294</v>
      </c>
      <c r="F106" s="6">
        <v>1</v>
      </c>
      <c r="G106"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Thi Ly</dc:creator>
  <cp:lastModifiedBy>Mai Thi Ly</cp:lastModifiedBy>
  <dcterms:created xsi:type="dcterms:W3CDTF">2015-06-05T18:17:20Z</dcterms:created>
  <dcterms:modified xsi:type="dcterms:W3CDTF">2020-08-21T02:59:25Z</dcterms:modified>
</cp:coreProperties>
</file>