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Result" sheetId="10" r:id="rId1"/>
    <sheet name="GURU" sheetId="8" r:id="rId2"/>
    <sheet name="ECL" sheetId="9" r:id="rId3"/>
    <sheet name="Rock Functions" sheetId="11" r:id="rId4"/>
    <sheet name="Well Jacobian" sheetId="12" r:id="rId5"/>
  </sheets>
  <definedNames>
    <definedName name="RHS_O">'Well Jacobian'!$I$3</definedName>
    <definedName name="Swc">'Rock Functions'!$B$4</definedName>
  </definedNames>
  <calcPr calcId="152511"/>
</workbook>
</file>

<file path=xl/calcChain.xml><?xml version="1.0" encoding="utf-8"?>
<calcChain xmlns="http://schemas.openxmlformats.org/spreadsheetml/2006/main">
  <c r="N5" i="12" l="1"/>
  <c r="N6" i="12"/>
  <c r="N7" i="12"/>
  <c r="N8" i="12"/>
  <c r="N9" i="12"/>
  <c r="N10" i="12"/>
  <c r="N11" i="12"/>
  <c r="N4" i="12"/>
  <c r="M11" i="12"/>
  <c r="M10" i="12"/>
  <c r="M5" i="12"/>
  <c r="M6" i="12"/>
  <c r="M7" i="12"/>
  <c r="M8" i="12"/>
  <c r="M9" i="12"/>
  <c r="M4" i="12"/>
  <c r="L5" i="12"/>
  <c r="L6" i="12"/>
  <c r="L7" i="12"/>
  <c r="L8" i="12"/>
  <c r="L9" i="12"/>
  <c r="L10" i="12"/>
  <c r="L11" i="12"/>
  <c r="L4" i="12"/>
  <c r="I4" i="12"/>
  <c r="I5" i="12"/>
  <c r="I6" i="12"/>
  <c r="I7" i="12"/>
  <c r="I8" i="12"/>
  <c r="I9" i="12"/>
  <c r="I10" i="12"/>
  <c r="I11" i="12"/>
  <c r="I3" i="12"/>
  <c r="M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32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3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3" i="11"/>
</calcChain>
</file>

<file path=xl/sharedStrings.xml><?xml version="1.0" encoding="utf-8"?>
<sst xmlns="http://schemas.openxmlformats.org/spreadsheetml/2006/main" count="89" uniqueCount="71">
  <si>
    <t>time(days)</t>
  </si>
  <si>
    <t>P_res</t>
  </si>
  <si>
    <t>P_res(psia)</t>
  </si>
  <si>
    <t>Guru</t>
  </si>
  <si>
    <t>Eclipse</t>
  </si>
  <si>
    <t>FOSAT</t>
  </si>
  <si>
    <t>FGSAT</t>
  </si>
  <si>
    <t>FWSAT</t>
  </si>
  <si>
    <t>FOPR</t>
  </si>
  <si>
    <t>FWPR</t>
  </si>
  <si>
    <t>FGPR</t>
  </si>
  <si>
    <t>BHP</t>
  </si>
  <si>
    <t>So: Ecl</t>
  </si>
  <si>
    <t>So: GURU</t>
  </si>
  <si>
    <t>Sw: Ecl</t>
  </si>
  <si>
    <t>Sw: GURU</t>
  </si>
  <si>
    <t>BHP: GURU</t>
  </si>
  <si>
    <t>BHP: Ecl</t>
  </si>
  <si>
    <t>P_avg: GURU</t>
  </si>
  <si>
    <t>P_avg: Ecl</t>
  </si>
  <si>
    <t>Oil Rate: Ecl</t>
  </si>
  <si>
    <t>Water Rate: Ecl</t>
  </si>
  <si>
    <t>Gas Rate: Ecl</t>
  </si>
  <si>
    <t>Oil Rate: GURU</t>
  </si>
  <si>
    <t>Water Rate: GURU</t>
  </si>
  <si>
    <t>Gas Rate: GURU</t>
  </si>
  <si>
    <t>Sg: GURU</t>
  </si>
  <si>
    <t>Sg: Ecl</t>
  </si>
  <si>
    <t>ECL</t>
  </si>
  <si>
    <t>GURU</t>
  </si>
  <si>
    <t>Sg</t>
  </si>
  <si>
    <t>Pcog</t>
  </si>
  <si>
    <t>SGFN</t>
  </si>
  <si>
    <t>SWFN</t>
  </si>
  <si>
    <t>Sw</t>
  </si>
  <si>
    <t>Pcow</t>
  </si>
  <si>
    <t>Krg in Ecl</t>
  </si>
  <si>
    <t>Krg in GURU</t>
  </si>
  <si>
    <t>SOF3</t>
  </si>
  <si>
    <t>So</t>
  </si>
  <si>
    <t>Krog in GURU</t>
  </si>
  <si>
    <t>Krow in GURU</t>
  </si>
  <si>
    <t>Krow in Ecl</t>
  </si>
  <si>
    <t>Krog in Ecl</t>
  </si>
  <si>
    <t>Krw in GURU</t>
  </si>
  <si>
    <t>Krw in Ecl</t>
  </si>
  <si>
    <t>Swc</t>
  </si>
  <si>
    <t>Sg = 1 - So</t>
  </si>
  <si>
    <t>Sw= 1 - So</t>
  </si>
  <si>
    <t>Sw = 1 - So</t>
  </si>
  <si>
    <t>n_hc</t>
  </si>
  <si>
    <t>(1-fv)*v_o</t>
  </si>
  <si>
    <t>(P-Pwf)</t>
  </si>
  <si>
    <t>WI</t>
  </si>
  <si>
    <t>RHS</t>
  </si>
  <si>
    <t>rho_o * kro / miu_o + rho_g * krg / miu_g</t>
  </si>
  <si>
    <t>Q_target</t>
  </si>
  <si>
    <t>m1</t>
  </si>
  <si>
    <t>m2</t>
  </si>
  <si>
    <t>m3</t>
  </si>
  <si>
    <t>m4</t>
  </si>
  <si>
    <t>m5</t>
  </si>
  <si>
    <t>m6</t>
  </si>
  <si>
    <t>P</t>
  </si>
  <si>
    <t>Pwf</t>
  </si>
  <si>
    <t>Perturb</t>
  </si>
  <si>
    <t>Search_dir</t>
  </si>
  <si>
    <t>Jacobian_numerical</t>
  </si>
  <si>
    <t>Jacobian_analytical</t>
  </si>
  <si>
    <t>Difference</t>
  </si>
  <si>
    <t>Parameters from 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</si>
</sst>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000000000"/>
    <numFmt numFmtId="167" formatCode="0.00000000000000E+00"/>
    <numFmt numFmtId="168" formatCode="0.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ECL!$B$3:$B$1000</c:f>
              <c:numCache>
                <c:formatCode>0.000</c:formatCode>
                <c:ptCount val="998"/>
                <c:pt idx="0">
                  <c:v>5999.5439999999999</c:v>
                </c:pt>
                <c:pt idx="1">
                  <c:v>5998.634</c:v>
                </c:pt>
                <c:pt idx="2">
                  <c:v>5997.0429999999997</c:v>
                </c:pt>
                <c:pt idx="3">
                  <c:v>5995.4530000000004</c:v>
                </c:pt>
                <c:pt idx="4">
                  <c:v>5992.2780000000002</c:v>
                </c:pt>
                <c:pt idx="5">
                  <c:v>5986.3950000000004</c:v>
                </c:pt>
                <c:pt idx="6">
                  <c:v>5977.3710000000001</c:v>
                </c:pt>
                <c:pt idx="7">
                  <c:v>5968.3720000000003</c:v>
                </c:pt>
                <c:pt idx="8">
                  <c:v>5950.442</c:v>
                </c:pt>
                <c:pt idx="9">
                  <c:v>5932.5810000000001</c:v>
                </c:pt>
                <c:pt idx="10">
                  <c:v>5897.0540000000001</c:v>
                </c:pt>
                <c:pt idx="11">
                  <c:v>5861.7309999999998</c:v>
                </c:pt>
                <c:pt idx="12">
                  <c:v>5791.72</c:v>
                </c:pt>
                <c:pt idx="13">
                  <c:v>5725.12</c:v>
                </c:pt>
                <c:pt idx="14">
                  <c:v>5650.1629999999996</c:v>
                </c:pt>
                <c:pt idx="15">
                  <c:v>5579.98</c:v>
                </c:pt>
                <c:pt idx="16">
                  <c:v>5540.3339999999998</c:v>
                </c:pt>
                <c:pt idx="17">
                  <c:v>5503.9949999999999</c:v>
                </c:pt>
                <c:pt idx="18" formatCode="General">
                  <c:v>5448.6260000000002</c:v>
                </c:pt>
                <c:pt idx="19" formatCode="General">
                  <c:v>5400.4530000000004</c:v>
                </c:pt>
                <c:pt idx="20" formatCode="General">
                  <c:v>5350.8540000000003</c:v>
                </c:pt>
                <c:pt idx="21" formatCode="General">
                  <c:v>5299.75</c:v>
                </c:pt>
                <c:pt idx="22" formatCode="General">
                  <c:v>5246.4660000000003</c:v>
                </c:pt>
                <c:pt idx="23" formatCode="General">
                  <c:v>5207.9660000000003</c:v>
                </c:pt>
                <c:pt idx="24" formatCode="General">
                  <c:v>5167.9070000000002</c:v>
                </c:pt>
                <c:pt idx="25" formatCode="General">
                  <c:v>5106.9849999999997</c:v>
                </c:pt>
                <c:pt idx="26" formatCode="General">
                  <c:v>5042.1030000000001</c:v>
                </c:pt>
                <c:pt idx="27" formatCode="General">
                  <c:v>4972.7489999999998</c:v>
                </c:pt>
                <c:pt idx="28" formatCode="General">
                  <c:v>4897.6270000000004</c:v>
                </c:pt>
                <c:pt idx="29" formatCode="General">
                  <c:v>4815.6289999999999</c:v>
                </c:pt>
                <c:pt idx="30" formatCode="General">
                  <c:v>4725.3230000000003</c:v>
                </c:pt>
                <c:pt idx="31" formatCode="General">
                  <c:v>4625.1670000000004</c:v>
                </c:pt>
                <c:pt idx="32" formatCode="General">
                  <c:v>4513.5079999999998</c:v>
                </c:pt>
                <c:pt idx="33" formatCode="General">
                  <c:v>4384.9380000000001</c:v>
                </c:pt>
                <c:pt idx="34" formatCode="General">
                  <c:v>4230.7460000000001</c:v>
                </c:pt>
                <c:pt idx="35" formatCode="General">
                  <c:v>4030.7420000000002</c:v>
                </c:pt>
                <c:pt idx="36" formatCode="General">
                  <c:v>3764.806</c:v>
                </c:pt>
                <c:pt idx="37" formatCode="General">
                  <c:v>3544.4520000000002</c:v>
                </c:pt>
                <c:pt idx="38" formatCode="General">
                  <c:v>3336.027</c:v>
                </c:pt>
                <c:pt idx="39" formatCode="General">
                  <c:v>3155.1320000000001</c:v>
                </c:pt>
                <c:pt idx="40" formatCode="General">
                  <c:v>2995.9090000000001</c:v>
                </c:pt>
                <c:pt idx="41" formatCode="General">
                  <c:v>2854.2820000000002</c:v>
                </c:pt>
                <c:pt idx="42" formatCode="General">
                  <c:v>2727.297</c:v>
                </c:pt>
                <c:pt idx="43" formatCode="General">
                  <c:v>2612.7049999999999</c:v>
                </c:pt>
                <c:pt idx="44" formatCode="General">
                  <c:v>2508.7469999999998</c:v>
                </c:pt>
                <c:pt idx="45" formatCode="General">
                  <c:v>2414.027</c:v>
                </c:pt>
                <c:pt idx="46" formatCode="General">
                  <c:v>2327.4110000000001</c:v>
                </c:pt>
                <c:pt idx="47" formatCode="General">
                  <c:v>2247.9630000000002</c:v>
                </c:pt>
                <c:pt idx="48" formatCode="General">
                  <c:v>2174.877</c:v>
                </c:pt>
                <c:pt idx="49" formatCode="General">
                  <c:v>2107.482</c:v>
                </c:pt>
                <c:pt idx="50" formatCode="General">
                  <c:v>2045.193</c:v>
                </c:pt>
                <c:pt idx="51" formatCode="General">
                  <c:v>1987.499</c:v>
                </c:pt>
                <c:pt idx="52" formatCode="General">
                  <c:v>1933.96</c:v>
                </c:pt>
                <c:pt idx="53" formatCode="General">
                  <c:v>1884.1890000000001</c:v>
                </c:pt>
                <c:pt idx="54" formatCode="General">
                  <c:v>1837.84</c:v>
                </c:pt>
                <c:pt idx="55" formatCode="General">
                  <c:v>1794.606</c:v>
                </c:pt>
                <c:pt idx="56" formatCode="General">
                  <c:v>1754.2159999999999</c:v>
                </c:pt>
                <c:pt idx="57" formatCode="General">
                  <c:v>1716.43</c:v>
                </c:pt>
                <c:pt idx="58" formatCode="General">
                  <c:v>1681.0329999999999</c:v>
                </c:pt>
                <c:pt idx="59" formatCode="General">
                  <c:v>1647.8330000000001</c:v>
                </c:pt>
                <c:pt idx="60" formatCode="General">
                  <c:v>1616.655</c:v>
                </c:pt>
                <c:pt idx="61" formatCode="General">
                  <c:v>1587.3430000000001</c:v>
                </c:pt>
                <c:pt idx="62" formatCode="General">
                  <c:v>1559.7560000000001</c:v>
                </c:pt>
                <c:pt idx="63" formatCode="General">
                  <c:v>1533.748</c:v>
                </c:pt>
                <c:pt idx="64" formatCode="General">
                  <c:v>1509.201</c:v>
                </c:pt>
                <c:pt idx="65" formatCode="General">
                  <c:v>1486.0170000000001</c:v>
                </c:pt>
                <c:pt idx="66" formatCode="General">
                  <c:v>1464.1010000000001</c:v>
                </c:pt>
                <c:pt idx="67" formatCode="General">
                  <c:v>1443.3620000000001</c:v>
                </c:pt>
                <c:pt idx="68" formatCode="General">
                  <c:v>1423.72</c:v>
                </c:pt>
                <c:pt idx="69" formatCode="General">
                  <c:v>1405.104</c:v>
                </c:pt>
                <c:pt idx="70" formatCode="General">
                  <c:v>1387.4480000000001</c:v>
                </c:pt>
                <c:pt idx="71" formatCode="General">
                  <c:v>1370.692</c:v>
                </c:pt>
                <c:pt idx="72" formatCode="General">
                  <c:v>1354.779</c:v>
                </c:pt>
                <c:pt idx="73" formatCode="General">
                  <c:v>1339.6590000000001</c:v>
                </c:pt>
                <c:pt idx="74" formatCode="General">
                  <c:v>1325.2850000000001</c:v>
                </c:pt>
                <c:pt idx="75" formatCode="General">
                  <c:v>1311.6130000000001</c:v>
                </c:pt>
                <c:pt idx="76" formatCode="General">
                  <c:v>1298.6010000000001</c:v>
                </c:pt>
                <c:pt idx="77" formatCode="General">
                  <c:v>1286.212</c:v>
                </c:pt>
                <c:pt idx="78" formatCode="General">
                  <c:v>1274.4110000000001</c:v>
                </c:pt>
                <c:pt idx="79" formatCode="General">
                  <c:v>1263.164</c:v>
                </c:pt>
                <c:pt idx="80" formatCode="General">
                  <c:v>1252.442</c:v>
                </c:pt>
                <c:pt idx="81" formatCode="General">
                  <c:v>1242.2139999999999</c:v>
                </c:pt>
                <c:pt idx="82" formatCode="General">
                  <c:v>1232.4559999999999</c:v>
                </c:pt>
                <c:pt idx="83" formatCode="General">
                  <c:v>1223.1420000000001</c:v>
                </c:pt>
                <c:pt idx="84" formatCode="General">
                  <c:v>1214.248</c:v>
                </c:pt>
                <c:pt idx="85" formatCode="General">
                  <c:v>1205.752</c:v>
                </c:pt>
                <c:pt idx="86" formatCode="General">
                  <c:v>1197.634</c:v>
                </c:pt>
                <c:pt idx="87" formatCode="General">
                  <c:v>1189.875</c:v>
                </c:pt>
                <c:pt idx="88" formatCode="General">
                  <c:v>1182.4559999999999</c:v>
                </c:pt>
                <c:pt idx="89" formatCode="General">
                  <c:v>1175.3599999999999</c:v>
                </c:pt>
                <c:pt idx="90" formatCode="General">
                  <c:v>1168.5709999999999</c:v>
                </c:pt>
                <c:pt idx="91" formatCode="General">
                  <c:v>1162.075</c:v>
                </c:pt>
                <c:pt idx="92" formatCode="General">
                  <c:v>1155.856</c:v>
                </c:pt>
                <c:pt idx="93" formatCode="General">
                  <c:v>1149.902</c:v>
                </c:pt>
                <c:pt idx="94" formatCode="General">
                  <c:v>1144.2</c:v>
                </c:pt>
                <c:pt idx="95" formatCode="General">
                  <c:v>1138.7380000000001</c:v>
                </c:pt>
                <c:pt idx="96" formatCode="General">
                  <c:v>1133.5039999999999</c:v>
                </c:pt>
                <c:pt idx="97" formatCode="General">
                  <c:v>1128.4880000000001</c:v>
                </c:pt>
                <c:pt idx="98" formatCode="General">
                  <c:v>1123.68</c:v>
                </c:pt>
                <c:pt idx="99" formatCode="General">
                  <c:v>1119.07</c:v>
                </c:pt>
                <c:pt idx="100" formatCode="General">
                  <c:v>1114.6500000000001</c:v>
                </c:pt>
                <c:pt idx="101" formatCode="General">
                  <c:v>1110.4100000000001</c:v>
                </c:pt>
                <c:pt idx="102" formatCode="General">
                  <c:v>1106.3420000000001</c:v>
                </c:pt>
                <c:pt idx="103" formatCode="General">
                  <c:v>1102.44</c:v>
                </c:pt>
                <c:pt idx="104" formatCode="General">
                  <c:v>1098.694</c:v>
                </c:pt>
                <c:pt idx="105" formatCode="General">
                  <c:v>1095.0999999999999</c:v>
                </c:pt>
                <c:pt idx="106" formatCode="General">
                  <c:v>1091.6489999999999</c:v>
                </c:pt>
                <c:pt idx="107" formatCode="General">
                  <c:v>1088.337</c:v>
                </c:pt>
                <c:pt idx="108" formatCode="General">
                  <c:v>1085.155</c:v>
                </c:pt>
                <c:pt idx="109" formatCode="General">
                  <c:v>1082.0999999999999</c:v>
                </c:pt>
                <c:pt idx="110" formatCode="General">
                  <c:v>1079.1659999999999</c:v>
                </c:pt>
                <c:pt idx="111" formatCode="General">
                  <c:v>1077.0999999999999</c:v>
                </c:pt>
                <c:pt idx="112" formatCode="General">
                  <c:v>1075.0940000000001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GURU!$B$3:$B$1000</c:f>
              <c:numCache>
                <c:formatCode>0.000</c:formatCode>
                <c:ptCount val="998"/>
                <c:pt idx="0">
                  <c:v>5999.5451999999996</c:v>
                </c:pt>
                <c:pt idx="1">
                  <c:v>5998.6360999999997</c:v>
                </c:pt>
                <c:pt idx="2">
                  <c:v>5996.8197</c:v>
                </c:pt>
                <c:pt idx="3">
                  <c:v>5993.1931000000004</c:v>
                </c:pt>
                <c:pt idx="4">
                  <c:v>5985.96</c:v>
                </c:pt>
                <c:pt idx="5">
                  <c:v>5971.5547999999999</c:v>
                </c:pt>
                <c:pt idx="6">
                  <c:v>5942.9210000000003</c:v>
                </c:pt>
                <c:pt idx="7">
                  <c:v>5886.1684999999998</c:v>
                </c:pt>
                <c:pt idx="8">
                  <c:v>5798.5778</c:v>
                </c:pt>
                <c:pt idx="9">
                  <c:v>5715.4719999999998</c:v>
                </c:pt>
                <c:pt idx="10">
                  <c:v>5639.8612000000003</c:v>
                </c:pt>
                <c:pt idx="11">
                  <c:v>5569.6835000000001</c:v>
                </c:pt>
                <c:pt idx="12">
                  <c:v>5504.5842000000002</c:v>
                </c:pt>
                <c:pt idx="13">
                  <c:v>5446.8305</c:v>
                </c:pt>
                <c:pt idx="14">
                  <c:v>5396.2312000000002</c:v>
                </c:pt>
                <c:pt idx="15">
                  <c:v>5343.8184000000001</c:v>
                </c:pt>
                <c:pt idx="16">
                  <c:v>5289.3046000000004</c:v>
                </c:pt>
                <c:pt idx="17">
                  <c:v>5232.5277999999998</c:v>
                </c:pt>
                <c:pt idx="18">
                  <c:v>5173.0828000000001</c:v>
                </c:pt>
                <c:pt idx="19">
                  <c:v>5110.2335000000003</c:v>
                </c:pt>
                <c:pt idx="20">
                  <c:v>5043.5598</c:v>
                </c:pt>
                <c:pt idx="21">
                  <c:v>4972.5789999999997</c:v>
                </c:pt>
                <c:pt idx="22">
                  <c:v>4896.6679000000004</c:v>
                </c:pt>
                <c:pt idx="23">
                  <c:v>4815.0059000000001</c:v>
                </c:pt>
                <c:pt idx="24">
                  <c:v>4726.5032000000001</c:v>
                </c:pt>
                <c:pt idx="25">
                  <c:v>4629.6333000000004</c:v>
                </c:pt>
                <c:pt idx="26">
                  <c:v>4522.1319999999996</c:v>
                </c:pt>
                <c:pt idx="27">
                  <c:v>4399.4852000000001</c:v>
                </c:pt>
                <c:pt idx="28">
                  <c:v>4253.9308000000001</c:v>
                </c:pt>
                <c:pt idx="29">
                  <c:v>4249.4465</c:v>
                </c:pt>
                <c:pt idx="30">
                  <c:v>4240.3778000000002</c:v>
                </c:pt>
                <c:pt idx="31">
                  <c:v>4221.8181999999997</c:v>
                </c:pt>
                <c:pt idx="32">
                  <c:v>4182.8208999999997</c:v>
                </c:pt>
                <c:pt idx="33">
                  <c:v>4095.3130999999998</c:v>
                </c:pt>
                <c:pt idx="34">
                  <c:v>3820.6765</c:v>
                </c:pt>
                <c:pt idx="35">
                  <c:v>3542.3256999999999</c:v>
                </c:pt>
                <c:pt idx="36">
                  <c:v>3314.7712000000001</c:v>
                </c:pt>
                <c:pt idx="37">
                  <c:v>3121.5261999999998</c:v>
                </c:pt>
                <c:pt idx="38">
                  <c:v>2953.8887</c:v>
                </c:pt>
                <c:pt idx="39">
                  <c:v>2806.3492000000001</c:v>
                </c:pt>
                <c:pt idx="40">
                  <c:v>2675.1860999999999</c:v>
                </c:pt>
                <c:pt idx="41">
                  <c:v>2557.6538</c:v>
                </c:pt>
                <c:pt idx="42">
                  <c:v>2451.6709999999998</c:v>
                </c:pt>
                <c:pt idx="43">
                  <c:v>2355.6167999999998</c:v>
                </c:pt>
                <c:pt idx="44">
                  <c:v>2268.1968000000002</c:v>
                </c:pt>
                <c:pt idx="45">
                  <c:v>2188.3512999999998</c:v>
                </c:pt>
                <c:pt idx="46">
                  <c:v>2115.1979999999999</c:v>
                </c:pt>
                <c:pt idx="47">
                  <c:v>2047.9839999999999</c:v>
                </c:pt>
                <c:pt idx="48">
                  <c:v>1986.0748000000001</c:v>
                </c:pt>
                <c:pt idx="49">
                  <c:v>1928.9223999999999</c:v>
                </c:pt>
                <c:pt idx="50">
                  <c:v>1876.0497</c:v>
                </c:pt>
                <c:pt idx="51">
                  <c:v>1827.0386000000001</c:v>
                </c:pt>
                <c:pt idx="52">
                  <c:v>1781.5238999999999</c:v>
                </c:pt>
                <c:pt idx="53">
                  <c:v>1739.1829</c:v>
                </c:pt>
                <c:pt idx="54">
                  <c:v>1699.7316000000001</c:v>
                </c:pt>
                <c:pt idx="55">
                  <c:v>1662.9179999999999</c:v>
                </c:pt>
                <c:pt idx="56">
                  <c:v>1628.5173</c:v>
                </c:pt>
                <c:pt idx="57">
                  <c:v>1596.3281999999999</c:v>
                </c:pt>
                <c:pt idx="58">
                  <c:v>1566.1655000000001</c:v>
                </c:pt>
                <c:pt idx="59">
                  <c:v>1537.8459</c:v>
                </c:pt>
                <c:pt idx="60">
                  <c:v>1511.2340999999999</c:v>
                </c:pt>
                <c:pt idx="61">
                  <c:v>1486.2045000000001</c:v>
                </c:pt>
                <c:pt idx="62">
                  <c:v>1462.6420000000001</c:v>
                </c:pt>
                <c:pt idx="63">
                  <c:v>1440.4354000000001</c:v>
                </c:pt>
                <c:pt idx="64">
                  <c:v>1419.4842000000001</c:v>
                </c:pt>
                <c:pt idx="65">
                  <c:v>1399.6992</c:v>
                </c:pt>
                <c:pt idx="66">
                  <c:v>1380.9998000000001</c:v>
                </c:pt>
                <c:pt idx="67">
                  <c:v>1363.3132000000001</c:v>
                </c:pt>
                <c:pt idx="68">
                  <c:v>1346.5726999999999</c:v>
                </c:pt>
                <c:pt idx="69">
                  <c:v>1330.7172</c:v>
                </c:pt>
                <c:pt idx="70">
                  <c:v>1315.6904999999999</c:v>
                </c:pt>
                <c:pt idx="71">
                  <c:v>1301.4407000000001</c:v>
                </c:pt>
                <c:pt idx="72">
                  <c:v>1287.92</c:v>
                </c:pt>
                <c:pt idx="73">
                  <c:v>1275.0842</c:v>
                </c:pt>
                <c:pt idx="74">
                  <c:v>1262.8923</c:v>
                </c:pt>
                <c:pt idx="75">
                  <c:v>1251.3061</c:v>
                </c:pt>
                <c:pt idx="76">
                  <c:v>1240.2905000000001</c:v>
                </c:pt>
                <c:pt idx="77">
                  <c:v>1229.8125</c:v>
                </c:pt>
                <c:pt idx="78">
                  <c:v>1219.8415</c:v>
                </c:pt>
                <c:pt idx="79">
                  <c:v>1210.3490999999999</c:v>
                </c:pt>
                <c:pt idx="80">
                  <c:v>1201.3087</c:v>
                </c:pt>
                <c:pt idx="81">
                  <c:v>1192.6953000000001</c:v>
                </c:pt>
                <c:pt idx="82">
                  <c:v>1184.4858999999999</c:v>
                </c:pt>
                <c:pt idx="83">
                  <c:v>1176.6586</c:v>
                </c:pt>
                <c:pt idx="84">
                  <c:v>1169.1931999999999</c:v>
                </c:pt>
                <c:pt idx="85">
                  <c:v>1162.0706</c:v>
                </c:pt>
                <c:pt idx="86">
                  <c:v>1155.2728999999999</c:v>
                </c:pt>
                <c:pt idx="87">
                  <c:v>1148.7834</c:v>
                </c:pt>
                <c:pt idx="88">
                  <c:v>1142.5862</c:v>
                </c:pt>
                <c:pt idx="89">
                  <c:v>1136.6667</c:v>
                </c:pt>
                <c:pt idx="90">
                  <c:v>1131.0107</c:v>
                </c:pt>
                <c:pt idx="91">
                  <c:v>1125.6052999999999</c:v>
                </c:pt>
                <c:pt idx="92">
                  <c:v>1120.4380000000001</c:v>
                </c:pt>
                <c:pt idx="93">
                  <c:v>1115.4972</c:v>
                </c:pt>
                <c:pt idx="94">
                  <c:v>1110.7718</c:v>
                </c:pt>
                <c:pt idx="95">
                  <c:v>1106.2516000000001</c:v>
                </c:pt>
                <c:pt idx="96">
                  <c:v>1101.9266</c:v>
                </c:pt>
                <c:pt idx="97">
                  <c:v>1097.7877000000001</c:v>
                </c:pt>
                <c:pt idx="98">
                  <c:v>1093.826</c:v>
                </c:pt>
                <c:pt idx="99">
                  <c:v>1090.0333000000001</c:v>
                </c:pt>
                <c:pt idx="100">
                  <c:v>1086.4016999999999</c:v>
                </c:pt>
                <c:pt idx="101">
                  <c:v>1082.9237000000001</c:v>
                </c:pt>
                <c:pt idx="102">
                  <c:v>1079.5924</c:v>
                </c:pt>
                <c:pt idx="103">
                  <c:v>1076.4009000000001</c:v>
                </c:pt>
                <c:pt idx="104">
                  <c:v>1073.3431</c:v>
                </c:pt>
                <c:pt idx="105">
                  <c:v>1070.4128000000001</c:v>
                </c:pt>
                <c:pt idx="106">
                  <c:v>1067.6043999999999</c:v>
                </c:pt>
                <c:pt idx="107">
                  <c:v>1064.9123</c:v>
                </c:pt>
                <c:pt idx="108">
                  <c:v>1062.3316</c:v>
                </c:pt>
                <c:pt idx="109">
                  <c:v>1059.8571999999999</c:v>
                </c:pt>
                <c:pt idx="110">
                  <c:v>1058.0446999999999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6880"/>
        <c:axId val="119507440"/>
      </c:scatterChart>
      <c:valAx>
        <c:axId val="119506880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507440"/>
        <c:crosses val="autoZero"/>
        <c:crossBetween val="midCat"/>
      </c:valAx>
      <c:valAx>
        <c:axId val="11950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P_avg, Psia</a:t>
                </a:r>
              </a:p>
            </c:rich>
          </c:tx>
          <c:layout>
            <c:manualLayout>
              <c:xMode val="edge"/>
              <c:yMode val="edge"/>
              <c:x val="2.0831846489445218E-2"/>
              <c:y val="0.31338187690741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506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687845726563487"/>
          <c:y val="6.6842027693053224E-2"/>
          <c:w val="0.19737287554185182"/>
          <c:h val="0.14131477414473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2222222222223"/>
          <c:y val="5.4233385060444089E-2"/>
          <c:w val="0.5648746189831293"/>
          <c:h val="0.74902695557215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'Rock Functions'!$E$2</c:f>
              <c:strCache>
                <c:ptCount val="1"/>
                <c:pt idx="0">
                  <c:v>Krw in GURU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</c:dPt>
          <c:xVal>
            <c:numRef>
              <c:f>'Rock Functions'!$D$3:$D$25</c:f>
              <c:numCache>
                <c:formatCode>General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0.48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0.64</c:v>
                </c:pt>
                <c:pt idx="14">
                  <c:v>0.68</c:v>
                </c:pt>
                <c:pt idx="15">
                  <c:v>0.72</c:v>
                </c:pt>
                <c:pt idx="16">
                  <c:v>0.76</c:v>
                </c:pt>
                <c:pt idx="17">
                  <c:v>0.8</c:v>
                </c:pt>
                <c:pt idx="18">
                  <c:v>0.84</c:v>
                </c:pt>
                <c:pt idx="19">
                  <c:v>0.88</c:v>
                </c:pt>
                <c:pt idx="20">
                  <c:v>0.92</c:v>
                </c:pt>
                <c:pt idx="21">
                  <c:v>0.96</c:v>
                </c:pt>
                <c:pt idx="22">
                  <c:v>1</c:v>
                </c:pt>
              </c:numCache>
            </c:numRef>
          </c:xVal>
          <c:yVal>
            <c:numRef>
              <c:f>'Rock Functions'!$E$3:$E$25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0.01</c:v>
                </c:pt>
                <c:pt idx="4">
                  <c:v>0.02</c:v>
                </c:pt>
                <c:pt idx="5">
                  <c:v>3.3000000000000002E-2</c:v>
                </c:pt>
                <c:pt idx="6">
                  <c:v>4.9000000000000002E-2</c:v>
                </c:pt>
                <c:pt idx="7">
                  <c:v>6.6000000000000003E-2</c:v>
                </c:pt>
                <c:pt idx="8">
                  <c:v>0.09</c:v>
                </c:pt>
                <c:pt idx="9">
                  <c:v>0.11899999999999999</c:v>
                </c:pt>
                <c:pt idx="10">
                  <c:v>0.15</c:v>
                </c:pt>
                <c:pt idx="11">
                  <c:v>0.186</c:v>
                </c:pt>
                <c:pt idx="12">
                  <c:v>0.22700000000000001</c:v>
                </c:pt>
                <c:pt idx="13">
                  <c:v>0.27700000000000002</c:v>
                </c:pt>
                <c:pt idx="14">
                  <c:v>0.33</c:v>
                </c:pt>
                <c:pt idx="15">
                  <c:v>0.39</c:v>
                </c:pt>
                <c:pt idx="16">
                  <c:v>0.46200000000000002</c:v>
                </c:pt>
                <c:pt idx="17">
                  <c:v>0.54</c:v>
                </c:pt>
                <c:pt idx="18">
                  <c:v>0.62</c:v>
                </c:pt>
                <c:pt idx="19">
                  <c:v>0.71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'Rock Functions'!$E$31</c:f>
              <c:strCache>
                <c:ptCount val="1"/>
                <c:pt idx="0">
                  <c:v>Krw in Ecl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'Rock Functions'!$D$32:$D$54</c:f>
              <c:numCache>
                <c:formatCode>General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0.48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0.64</c:v>
                </c:pt>
                <c:pt idx="14">
                  <c:v>0.68</c:v>
                </c:pt>
                <c:pt idx="15">
                  <c:v>0.72</c:v>
                </c:pt>
                <c:pt idx="16">
                  <c:v>0.76</c:v>
                </c:pt>
                <c:pt idx="17">
                  <c:v>0.8</c:v>
                </c:pt>
                <c:pt idx="18">
                  <c:v>0.84</c:v>
                </c:pt>
                <c:pt idx="19">
                  <c:v>0.88</c:v>
                </c:pt>
                <c:pt idx="20">
                  <c:v>0.92</c:v>
                </c:pt>
                <c:pt idx="21">
                  <c:v>0.96</c:v>
                </c:pt>
                <c:pt idx="22">
                  <c:v>1</c:v>
                </c:pt>
              </c:numCache>
            </c:numRef>
          </c:xVal>
          <c:yVal>
            <c:numRef>
              <c:f>'Rock Functions'!$E$32:$E$54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0.01</c:v>
                </c:pt>
                <c:pt idx="4">
                  <c:v>0.02</c:v>
                </c:pt>
                <c:pt idx="5">
                  <c:v>3.3000000000000002E-2</c:v>
                </c:pt>
                <c:pt idx="6">
                  <c:v>4.9000000000000002E-2</c:v>
                </c:pt>
                <c:pt idx="7">
                  <c:v>6.6000000000000003E-2</c:v>
                </c:pt>
                <c:pt idx="8">
                  <c:v>0.09</c:v>
                </c:pt>
                <c:pt idx="9">
                  <c:v>0.11899999999999999</c:v>
                </c:pt>
                <c:pt idx="10">
                  <c:v>0.15</c:v>
                </c:pt>
                <c:pt idx="11">
                  <c:v>0.186</c:v>
                </c:pt>
                <c:pt idx="12">
                  <c:v>0.22700000000000001</c:v>
                </c:pt>
                <c:pt idx="13">
                  <c:v>0.27700000000000002</c:v>
                </c:pt>
                <c:pt idx="14">
                  <c:v>0.33</c:v>
                </c:pt>
                <c:pt idx="15">
                  <c:v>0.39</c:v>
                </c:pt>
                <c:pt idx="16">
                  <c:v>0.46200000000000002</c:v>
                </c:pt>
                <c:pt idx="17">
                  <c:v>0.54</c:v>
                </c:pt>
                <c:pt idx="18">
                  <c:v>0.62</c:v>
                </c:pt>
                <c:pt idx="19">
                  <c:v>0.71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'Rock Functions'!$N$2</c:f>
              <c:strCache>
                <c:ptCount val="1"/>
                <c:pt idx="0">
                  <c:v>Krow in GURU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'Rock Functions'!$M$3:$M$23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</c:v>
                </c:pt>
                <c:pt idx="5">
                  <c:v>0.8</c:v>
                </c:pt>
                <c:pt idx="6">
                  <c:v>0.76</c:v>
                </c:pt>
                <c:pt idx="7">
                  <c:v>0.72</c:v>
                </c:pt>
                <c:pt idx="8">
                  <c:v>0.67999999999999994</c:v>
                </c:pt>
                <c:pt idx="9">
                  <c:v>0.64</c:v>
                </c:pt>
                <c:pt idx="10">
                  <c:v>0.6</c:v>
                </c:pt>
                <c:pt idx="11">
                  <c:v>0.56000000000000005</c:v>
                </c:pt>
                <c:pt idx="12">
                  <c:v>0.52</c:v>
                </c:pt>
                <c:pt idx="13">
                  <c:v>0.48</c:v>
                </c:pt>
                <c:pt idx="14">
                  <c:v>0.43999999999999995</c:v>
                </c:pt>
                <c:pt idx="15">
                  <c:v>0.4</c:v>
                </c:pt>
                <c:pt idx="16">
                  <c:v>0.31999999999999995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0.19999999999999996</c:v>
                </c:pt>
                <c:pt idx="20">
                  <c:v>0.16000000000000003</c:v>
                </c:pt>
              </c:numCache>
            </c:numRef>
          </c:xVal>
          <c:yVal>
            <c:numRef>
              <c:f>'Rock Functions'!$N$3:$N$23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2.4E-2</c:v>
                </c:pt>
                <c:pt idx="10">
                  <c:v>0.04</c:v>
                </c:pt>
                <c:pt idx="11">
                  <c:v>0.06</c:v>
                </c:pt>
                <c:pt idx="12">
                  <c:v>8.2000000000000003E-2</c:v>
                </c:pt>
                <c:pt idx="13">
                  <c:v>0.112</c:v>
                </c:pt>
                <c:pt idx="14">
                  <c:v>0.15</c:v>
                </c:pt>
                <c:pt idx="15">
                  <c:v>0.19600000000000001</c:v>
                </c:pt>
                <c:pt idx="16">
                  <c:v>0.315</c:v>
                </c:pt>
                <c:pt idx="17">
                  <c:v>0.4</c:v>
                </c:pt>
                <c:pt idx="18">
                  <c:v>0.51300000000000001</c:v>
                </c:pt>
                <c:pt idx="19">
                  <c:v>0.65</c:v>
                </c:pt>
                <c:pt idx="20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'Rock Functions'!$N$31</c:f>
              <c:strCache>
                <c:ptCount val="1"/>
                <c:pt idx="0">
                  <c:v>Krow in Ecl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'Rock Functions'!$M$32:$M$52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</c:v>
                </c:pt>
                <c:pt idx="5">
                  <c:v>0.8</c:v>
                </c:pt>
                <c:pt idx="6">
                  <c:v>0.76</c:v>
                </c:pt>
                <c:pt idx="7">
                  <c:v>0.72</c:v>
                </c:pt>
                <c:pt idx="8">
                  <c:v>0.67999999999999994</c:v>
                </c:pt>
                <c:pt idx="9">
                  <c:v>0.64</c:v>
                </c:pt>
                <c:pt idx="10">
                  <c:v>0.6</c:v>
                </c:pt>
                <c:pt idx="11">
                  <c:v>0.56000000000000005</c:v>
                </c:pt>
                <c:pt idx="12">
                  <c:v>0.52</c:v>
                </c:pt>
                <c:pt idx="13">
                  <c:v>0.48</c:v>
                </c:pt>
                <c:pt idx="14">
                  <c:v>0.43999999999999995</c:v>
                </c:pt>
                <c:pt idx="15">
                  <c:v>0.4</c:v>
                </c:pt>
                <c:pt idx="16">
                  <c:v>0.31999999999999995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0.19999999999999996</c:v>
                </c:pt>
                <c:pt idx="20">
                  <c:v>0.16000000000000003</c:v>
                </c:pt>
              </c:numCache>
            </c:numRef>
          </c:xVal>
          <c:yVal>
            <c:numRef>
              <c:f>'Rock Functions'!$N$32:$N$52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2.4E-2</c:v>
                </c:pt>
                <c:pt idx="10">
                  <c:v>0.04</c:v>
                </c:pt>
                <c:pt idx="11">
                  <c:v>0.06</c:v>
                </c:pt>
                <c:pt idx="12">
                  <c:v>8.2000000000000003E-2</c:v>
                </c:pt>
                <c:pt idx="13">
                  <c:v>0.112</c:v>
                </c:pt>
                <c:pt idx="14">
                  <c:v>0.15</c:v>
                </c:pt>
                <c:pt idx="15">
                  <c:v>0.19600000000000001</c:v>
                </c:pt>
                <c:pt idx="16">
                  <c:v>0.315</c:v>
                </c:pt>
                <c:pt idx="17">
                  <c:v>0.4</c:v>
                </c:pt>
                <c:pt idx="18">
                  <c:v>0.51300000000000001</c:v>
                </c:pt>
                <c:pt idx="19">
                  <c:v>0.65</c:v>
                </c:pt>
                <c:pt idx="2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75696"/>
        <c:axId val="380676256"/>
      </c:scatterChart>
      <c:valAx>
        <c:axId val="380675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Sw</a:t>
                </a: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fraction</a:t>
                </a:r>
                <a:endParaRPr 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676256"/>
        <c:crosses val="autoZero"/>
        <c:crossBetween val="midCat"/>
      </c:valAx>
      <c:valAx>
        <c:axId val="38067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Kr, fraction</a:t>
                </a:r>
              </a:p>
            </c:rich>
          </c:tx>
          <c:layout>
            <c:manualLayout>
              <c:xMode val="edge"/>
              <c:yMode val="edge"/>
              <c:x val="3.1097112860892381E-2"/>
              <c:y val="0.2648780581259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6756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53409404305003"/>
          <c:y val="5.7881947774930685E-2"/>
          <c:w val="0.2456260978815413"/>
          <c:h val="0.378613921412602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Well Jacobian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366427885722"/>
          <c:y val="0.16780074365704287"/>
          <c:w val="0.81487466504141115"/>
          <c:h val="0.71446777486147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'Well Jacobian'!$L$2</c:f>
              <c:strCache>
                <c:ptCount val="1"/>
                <c:pt idx="0">
                  <c:v>Jacobian_numerical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002060">
                    <a:alpha val="99000"/>
                  </a:srgbClr>
                </a:solidFill>
              </a:ln>
              <a:effectLst/>
            </c:spPr>
          </c:marker>
          <c:xVal>
            <c:numRef>
              <c:f>'Well Jacobian'!$A$4:$A$11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'Well Jacobian'!$L$4:$L$11</c:f>
              <c:numCache>
                <c:formatCode>0.00000000000000E+00</c:formatCode>
                <c:ptCount val="8"/>
                <c:pt idx="0">
                  <c:v>167140.80297270371</c:v>
                </c:pt>
                <c:pt idx="1">
                  <c:v>-136463.64484923857</c:v>
                </c:pt>
                <c:pt idx="2">
                  <c:v>530754.9610493097</c:v>
                </c:pt>
                <c:pt idx="3">
                  <c:v>881430.16214907577</c:v>
                </c:pt>
                <c:pt idx="4">
                  <c:v>472441.11054510076</c:v>
                </c:pt>
                <c:pt idx="5">
                  <c:v>-18530.399633132365</c:v>
                </c:pt>
                <c:pt idx="6">
                  <c:v>15.657916311371103</c:v>
                </c:pt>
                <c:pt idx="7">
                  <c:v>-13.449433029024799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'Well Jacobian'!$M$2</c:f>
              <c:strCache>
                <c:ptCount val="1"/>
                <c:pt idx="0">
                  <c:v>Jacobian_analytical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'Well Jacobian'!$A$4:$A$11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'Well Jacobian'!$M$4:$M$11</c:f>
              <c:numCache>
                <c:formatCode>0.00000000000000E+00</c:formatCode>
                <c:ptCount val="8"/>
                <c:pt idx="0">
                  <c:v>167140.80268915062</c:v>
                </c:pt>
                <c:pt idx="1">
                  <c:v>-136463.62425325409</c:v>
                </c:pt>
                <c:pt idx="2">
                  <c:v>530754.97834203963</c:v>
                </c:pt>
                <c:pt idx="3">
                  <c:v>881430.19187240861</c:v>
                </c:pt>
                <c:pt idx="4">
                  <c:v>472441.14687572268</c:v>
                </c:pt>
                <c:pt idx="5">
                  <c:v>-18530.399227730697</c:v>
                </c:pt>
                <c:pt idx="6">
                  <c:v>15.657917128487899</c:v>
                </c:pt>
                <c:pt idx="7">
                  <c:v>-13.449433001745875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77936"/>
        <c:axId val="380678496"/>
      </c:scatterChart>
      <c:valAx>
        <c:axId val="38067793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678496"/>
        <c:crossesAt val="-200000"/>
        <c:crossBetween val="midCat"/>
      </c:valAx>
      <c:valAx>
        <c:axId val="380678496"/>
        <c:scaling>
          <c:orientation val="minMax"/>
        </c:scaling>
        <c:delete val="0"/>
        <c:axPos val="l"/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677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654574162089423"/>
          <c:y val="0.20102973848041403"/>
          <c:w val="0.36510714193167332"/>
          <c:h val="0.204476073255219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Well Jacobian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Difference (ND - AD)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366427885722"/>
          <c:y val="0.16780074365704287"/>
          <c:w val="0.81487466504141115"/>
          <c:h val="0.71446777486147561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'Well Jacobian'!$N$2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'Well Jacobian'!$A$4:$A$11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'Well Jacobian'!$N$4:$N$11</c:f>
              <c:numCache>
                <c:formatCode>0.00000E+00</c:formatCode>
                <c:ptCount val="8"/>
                <c:pt idx="0">
                  <c:v>1.6964923337093414E-9</c:v>
                </c:pt>
                <c:pt idx="1">
                  <c:v>1.509265534161596E-7</c:v>
                </c:pt>
                <c:pt idx="2">
                  <c:v>3.2581380549979691E-8</c:v>
                </c:pt>
                <c:pt idx="3">
                  <c:v>3.372170946682129E-8</c:v>
                </c:pt>
                <c:pt idx="4">
                  <c:v>7.6899783523609074E-8</c:v>
                </c:pt>
                <c:pt idx="5">
                  <c:v>2.1877654286972666E-8</c:v>
                </c:pt>
                <c:pt idx="6">
                  <c:v>5.2185535844538193E-8</c:v>
                </c:pt>
                <c:pt idx="7">
                  <c:v>2.0282582920049285E-9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51984"/>
        <c:axId val="378852544"/>
      </c:scatterChart>
      <c:valAx>
        <c:axId val="37885198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852544"/>
        <c:crossesAt val="-200000"/>
        <c:crossBetween val="midCat"/>
      </c:valAx>
      <c:valAx>
        <c:axId val="378852544"/>
        <c:scaling>
          <c:logBase val="10"/>
          <c:orientation val="minMax"/>
          <c:max val="1.0000000000000004E-6"/>
        </c:scaling>
        <c:delete val="0"/>
        <c:axPos val="l"/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654574162089423"/>
          <c:y val="0.20102973848041403"/>
          <c:w val="0.36510714193167332"/>
          <c:h val="0.204476073255219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ECL!$C$3:$C$1000</c:f>
              <c:numCache>
                <c:formatCode>0.0000</c:formatCode>
                <c:ptCount val="998"/>
                <c:pt idx="0">
                  <c:v>0.52</c:v>
                </c:pt>
                <c:pt idx="1">
                  <c:v>0.52000100000000005</c:v>
                </c:pt>
                <c:pt idx="2">
                  <c:v>0.52000400000000002</c:v>
                </c:pt>
                <c:pt idx="3">
                  <c:v>0.52000800000000003</c:v>
                </c:pt>
                <c:pt idx="4">
                  <c:v>0.52002099999999996</c:v>
                </c:pt>
                <c:pt idx="5">
                  <c:v>0.52003699999999997</c:v>
                </c:pt>
                <c:pt idx="6">
                  <c:v>0.520061</c:v>
                </c:pt>
                <c:pt idx="7">
                  <c:v>0.52008600000000005</c:v>
                </c:pt>
                <c:pt idx="8">
                  <c:v>0.52013399999999999</c:v>
                </c:pt>
                <c:pt idx="9">
                  <c:v>0.52018299999999995</c:v>
                </c:pt>
                <c:pt idx="10">
                  <c:v>0.52027800000000002</c:v>
                </c:pt>
                <c:pt idx="11">
                  <c:v>0.520374</c:v>
                </c:pt>
                <c:pt idx="12">
                  <c:v>0.52056199999999997</c:v>
                </c:pt>
                <c:pt idx="13">
                  <c:v>0.520536</c:v>
                </c:pt>
                <c:pt idx="14">
                  <c:v>0.51983699999999999</c:v>
                </c:pt>
                <c:pt idx="15">
                  <c:v>0.51872799999999997</c:v>
                </c:pt>
                <c:pt idx="16">
                  <c:v>0.517872</c:v>
                </c:pt>
                <c:pt idx="17">
                  <c:v>0.51677499999999998</c:v>
                </c:pt>
                <c:pt idx="18" formatCode="General">
                  <c:v>0.51447799999999999</c:v>
                </c:pt>
                <c:pt idx="19" formatCode="General">
                  <c:v>0.51158999999999999</c:v>
                </c:pt>
                <c:pt idx="20" formatCode="General">
                  <c:v>0.50872399999999995</c:v>
                </c:pt>
                <c:pt idx="21" formatCode="General">
                  <c:v>0.50585800000000003</c:v>
                </c:pt>
                <c:pt idx="22" formatCode="General">
                  <c:v>0.50299300000000002</c:v>
                </c:pt>
                <c:pt idx="23" formatCode="General">
                  <c:v>0.50095800000000001</c:v>
                </c:pt>
                <c:pt idx="24" formatCode="General">
                  <c:v>0.49890600000000002</c:v>
                </c:pt>
                <c:pt idx="25" formatCode="General">
                  <c:v>0.49588700000000002</c:v>
                </c:pt>
                <c:pt idx="26" formatCode="General">
                  <c:v>0.492813</c:v>
                </c:pt>
                <c:pt idx="27" formatCode="General">
                  <c:v>0.48966399999999999</c:v>
                </c:pt>
                <c:pt idx="28" formatCode="General">
                  <c:v>0.486427</c:v>
                </c:pt>
                <c:pt idx="29" formatCode="General">
                  <c:v>0.48302299999999998</c:v>
                </c:pt>
                <c:pt idx="30" formatCode="General">
                  <c:v>0.47947800000000002</c:v>
                </c:pt>
                <c:pt idx="31" formatCode="General">
                  <c:v>0.47574</c:v>
                </c:pt>
                <c:pt idx="32" formatCode="General">
                  <c:v>0.47181699999999999</c:v>
                </c:pt>
                <c:pt idx="33" formatCode="General">
                  <c:v>0.46763199999999999</c:v>
                </c:pt>
                <c:pt idx="34" formatCode="General">
                  <c:v>0.46290300000000001</c:v>
                </c:pt>
                <c:pt idx="35" formatCode="General">
                  <c:v>0.45728600000000003</c:v>
                </c:pt>
                <c:pt idx="36" formatCode="General">
                  <c:v>0.45062400000000002</c:v>
                </c:pt>
                <c:pt idx="37" formatCode="General">
                  <c:v>0.44525100000000001</c:v>
                </c:pt>
                <c:pt idx="38" formatCode="General">
                  <c:v>0.44030999999999998</c:v>
                </c:pt>
                <c:pt idx="39" formatCode="General">
                  <c:v>0.43616500000000002</c:v>
                </c:pt>
                <c:pt idx="40" formatCode="General">
                  <c:v>0.43264000000000002</c:v>
                </c:pt>
                <c:pt idx="41" formatCode="General">
                  <c:v>0.42960300000000001</c:v>
                </c:pt>
                <c:pt idx="42" formatCode="General">
                  <c:v>0.42695499999999997</c:v>
                </c:pt>
                <c:pt idx="43" formatCode="General">
                  <c:v>0.424624</c:v>
                </c:pt>
                <c:pt idx="44" formatCode="General">
                  <c:v>0.42255199999999998</c:v>
                </c:pt>
                <c:pt idx="45" formatCode="General">
                  <c:v>0.42069699999999999</c:v>
                </c:pt>
                <c:pt idx="46" formatCode="General">
                  <c:v>0.41902699999999998</c:v>
                </c:pt>
                <c:pt idx="47" formatCode="General">
                  <c:v>0.417466</c:v>
                </c:pt>
                <c:pt idx="48" formatCode="General">
                  <c:v>0.41609800000000002</c:v>
                </c:pt>
                <c:pt idx="49" formatCode="General">
                  <c:v>0.41484900000000002</c:v>
                </c:pt>
                <c:pt idx="50" formatCode="General">
                  <c:v>0.41370499999999999</c:v>
                </c:pt>
                <c:pt idx="51" formatCode="General">
                  <c:v>0.41265299999999999</c:v>
                </c:pt>
                <c:pt idx="52" formatCode="General">
                  <c:v>0.41168399999999999</c:v>
                </c:pt>
                <c:pt idx="53" formatCode="General">
                  <c:v>0.41078799999999999</c:v>
                </c:pt>
                <c:pt idx="54" formatCode="General">
                  <c:v>0.40995799999999999</c:v>
                </c:pt>
                <c:pt idx="55" formatCode="General">
                  <c:v>0.40918700000000002</c:v>
                </c:pt>
                <c:pt idx="56" formatCode="General">
                  <c:v>0.40846900000000003</c:v>
                </c:pt>
                <c:pt idx="57" formatCode="General">
                  <c:v>0.40779900000000002</c:v>
                </c:pt>
                <c:pt idx="58" formatCode="General">
                  <c:v>0.40717399999999998</c:v>
                </c:pt>
                <c:pt idx="59" formatCode="General">
                  <c:v>0.40658899999999998</c:v>
                </c:pt>
                <c:pt idx="60" formatCode="General">
                  <c:v>0.40604099999999999</c:v>
                </c:pt>
                <c:pt idx="61" formatCode="General">
                  <c:v>0.405526</c:v>
                </c:pt>
                <c:pt idx="62" formatCode="General">
                  <c:v>0.40504299999999999</c:v>
                </c:pt>
                <c:pt idx="63" formatCode="General">
                  <c:v>0.40458899999999998</c:v>
                </c:pt>
                <c:pt idx="64" formatCode="General">
                  <c:v>0.40416000000000002</c:v>
                </c:pt>
                <c:pt idx="65" formatCode="General">
                  <c:v>0.403756</c:v>
                </c:pt>
                <c:pt idx="66" formatCode="General">
                  <c:v>0.40337499999999998</c:v>
                </c:pt>
                <c:pt idx="67" formatCode="General">
                  <c:v>0.40301500000000001</c:v>
                </c:pt>
                <c:pt idx="68" formatCode="General">
                  <c:v>0.40267399999999998</c:v>
                </c:pt>
                <c:pt idx="69" formatCode="General">
                  <c:v>0.40235100000000001</c:v>
                </c:pt>
                <c:pt idx="70" formatCode="General">
                  <c:v>0.40204499999999999</c:v>
                </c:pt>
                <c:pt idx="71" formatCode="General">
                  <c:v>0.40175499999999997</c:v>
                </c:pt>
                <c:pt idx="72" formatCode="General">
                  <c:v>0.40148</c:v>
                </c:pt>
                <c:pt idx="73" formatCode="General">
                  <c:v>0.40121899999999999</c:v>
                </c:pt>
                <c:pt idx="74" formatCode="General">
                  <c:v>0.40097100000000002</c:v>
                </c:pt>
                <c:pt idx="75" formatCode="General">
                  <c:v>0.40073599999999998</c:v>
                </c:pt>
                <c:pt idx="76" formatCode="General">
                  <c:v>0.40051100000000001</c:v>
                </c:pt>
                <c:pt idx="77" formatCode="General">
                  <c:v>0.40029799999999999</c:v>
                </c:pt>
                <c:pt idx="78" formatCode="General">
                  <c:v>0.40009499999999998</c:v>
                </c:pt>
                <c:pt idx="79" formatCode="General">
                  <c:v>0.39990199999999998</c:v>
                </c:pt>
                <c:pt idx="80" formatCode="General">
                  <c:v>0.39971699999999999</c:v>
                </c:pt>
                <c:pt idx="81" formatCode="General">
                  <c:v>0.39954200000000001</c:v>
                </c:pt>
                <c:pt idx="82" formatCode="General">
                  <c:v>0.39937400000000001</c:v>
                </c:pt>
                <c:pt idx="83" formatCode="General">
                  <c:v>0.39921400000000001</c:v>
                </c:pt>
                <c:pt idx="84" formatCode="General">
                  <c:v>0.39906199999999997</c:v>
                </c:pt>
                <c:pt idx="85" formatCode="General">
                  <c:v>0.39891599999999999</c:v>
                </c:pt>
                <c:pt idx="86" formatCode="General">
                  <c:v>0.39877699999999999</c:v>
                </c:pt>
                <c:pt idx="87" formatCode="General">
                  <c:v>0.398644</c:v>
                </c:pt>
                <c:pt idx="88" formatCode="General">
                  <c:v>0.39851700000000001</c:v>
                </c:pt>
                <c:pt idx="89" formatCode="General">
                  <c:v>0.398395</c:v>
                </c:pt>
                <c:pt idx="90" formatCode="General">
                  <c:v>0.39827899999999999</c:v>
                </c:pt>
                <c:pt idx="91" formatCode="General">
                  <c:v>0.39816800000000002</c:v>
                </c:pt>
                <c:pt idx="92" formatCode="General">
                  <c:v>0.398061</c:v>
                </c:pt>
                <c:pt idx="93" formatCode="General">
                  <c:v>0.39795999999999998</c:v>
                </c:pt>
                <c:pt idx="94" formatCode="General">
                  <c:v>0.39786199999999999</c:v>
                </c:pt>
                <c:pt idx="95" formatCode="General">
                  <c:v>0.39776899999999998</c:v>
                </c:pt>
                <c:pt idx="96" formatCode="General">
                  <c:v>0.397679</c:v>
                </c:pt>
                <c:pt idx="97" formatCode="General">
                  <c:v>0.397594</c:v>
                </c:pt>
                <c:pt idx="98" formatCode="General">
                  <c:v>0.39751199999999998</c:v>
                </c:pt>
                <c:pt idx="99" formatCode="General">
                  <c:v>0.39743299999999998</c:v>
                </c:pt>
                <c:pt idx="100" formatCode="General">
                  <c:v>0.39735700000000002</c:v>
                </c:pt>
                <c:pt idx="101" formatCode="General">
                  <c:v>0.397285</c:v>
                </c:pt>
                <c:pt idx="102" formatCode="General">
                  <c:v>0.39721600000000001</c:v>
                </c:pt>
                <c:pt idx="103" formatCode="General">
                  <c:v>0.39714899999999997</c:v>
                </c:pt>
                <c:pt idx="104" formatCode="General">
                  <c:v>0.39708500000000002</c:v>
                </c:pt>
                <c:pt idx="105" formatCode="General">
                  <c:v>0.39702399999999999</c:v>
                </c:pt>
                <c:pt idx="106" formatCode="General">
                  <c:v>0.39696500000000001</c:v>
                </c:pt>
                <c:pt idx="107" formatCode="General">
                  <c:v>0.39690799999999998</c:v>
                </c:pt>
                <c:pt idx="108" formatCode="General">
                  <c:v>0.39685399999999998</c:v>
                </c:pt>
                <c:pt idx="109" formatCode="General">
                  <c:v>0.39680199999999999</c:v>
                </c:pt>
                <c:pt idx="110" formatCode="General">
                  <c:v>0.39675199999999999</c:v>
                </c:pt>
                <c:pt idx="111" formatCode="General">
                  <c:v>0.39671699999999999</c:v>
                </c:pt>
                <c:pt idx="112" formatCode="General">
                  <c:v>0.39668300000000001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GURU!$C$3:$C$1000</c:f>
              <c:numCache>
                <c:formatCode>0.0000</c:formatCode>
                <c:ptCount val="998"/>
                <c:pt idx="0">
                  <c:v>0.52</c:v>
                </c:pt>
                <c:pt idx="1">
                  <c:v>0.52</c:v>
                </c:pt>
                <c:pt idx="2">
                  <c:v>0.52000999999999997</c:v>
                </c:pt>
                <c:pt idx="3">
                  <c:v>0.52002000000000004</c:v>
                </c:pt>
                <c:pt idx="4">
                  <c:v>0.52003999999999995</c:v>
                </c:pt>
                <c:pt idx="5">
                  <c:v>0.52007999999999999</c:v>
                </c:pt>
                <c:pt idx="6">
                  <c:v>0.52015</c:v>
                </c:pt>
                <c:pt idx="7">
                  <c:v>0.52031000000000005</c:v>
                </c:pt>
                <c:pt idx="8">
                  <c:v>0.52054</c:v>
                </c:pt>
                <c:pt idx="9">
                  <c:v>0.52048000000000005</c:v>
                </c:pt>
                <c:pt idx="10">
                  <c:v>0.51976</c:v>
                </c:pt>
                <c:pt idx="11">
                  <c:v>0.51854</c:v>
                </c:pt>
                <c:pt idx="12">
                  <c:v>0.51683000000000001</c:v>
                </c:pt>
                <c:pt idx="13">
                  <c:v>0.51449999999999996</c:v>
                </c:pt>
                <c:pt idx="14">
                  <c:v>0.51153999999999999</c:v>
                </c:pt>
                <c:pt idx="15">
                  <c:v>0.50856000000000001</c:v>
                </c:pt>
                <c:pt idx="16">
                  <c:v>0.50556000000000001</c:v>
                </c:pt>
                <c:pt idx="17">
                  <c:v>0.50253999999999999</c:v>
                </c:pt>
                <c:pt idx="18">
                  <c:v>0.49948999999999999</c:v>
                </c:pt>
                <c:pt idx="19">
                  <c:v>0.49639</c:v>
                </c:pt>
                <c:pt idx="20">
                  <c:v>0.49324000000000001</c:v>
                </c:pt>
                <c:pt idx="21">
                  <c:v>0.49002000000000001</c:v>
                </c:pt>
                <c:pt idx="22">
                  <c:v>0.48673</c:v>
                </c:pt>
                <c:pt idx="23">
                  <c:v>0.48335</c:v>
                </c:pt>
                <c:pt idx="24">
                  <c:v>0.47985</c:v>
                </c:pt>
                <c:pt idx="25">
                  <c:v>0.47621000000000002</c:v>
                </c:pt>
                <c:pt idx="26">
                  <c:v>0.47239999999999999</c:v>
                </c:pt>
                <c:pt idx="27">
                  <c:v>0.46829999999999999</c:v>
                </c:pt>
                <c:pt idx="28">
                  <c:v>0.46377000000000002</c:v>
                </c:pt>
                <c:pt idx="29">
                  <c:v>0.46362999999999999</c:v>
                </c:pt>
                <c:pt idx="30">
                  <c:v>0.46335999999999999</c:v>
                </c:pt>
                <c:pt idx="31">
                  <c:v>0.46279999999999999</c:v>
                </c:pt>
                <c:pt idx="32">
                  <c:v>0.46163999999999999</c:v>
                </c:pt>
                <c:pt idx="33">
                  <c:v>0.45913999999999999</c:v>
                </c:pt>
                <c:pt idx="34">
                  <c:v>0.45208999999999999</c:v>
                </c:pt>
                <c:pt idx="35">
                  <c:v>0.44540000000000002</c:v>
                </c:pt>
                <c:pt idx="36">
                  <c:v>0.44007000000000002</c:v>
                </c:pt>
                <c:pt idx="37">
                  <c:v>0.43568000000000001</c:v>
                </c:pt>
                <c:pt idx="38">
                  <c:v>0.432</c:v>
                </c:pt>
                <c:pt idx="39">
                  <c:v>0.42886000000000002</c:v>
                </c:pt>
                <c:pt idx="40">
                  <c:v>0.42614000000000002</c:v>
                </c:pt>
                <c:pt idx="41">
                  <c:v>0.42376999999999998</c:v>
                </c:pt>
                <c:pt idx="42">
                  <c:v>0.42166999999999999</c:v>
                </c:pt>
                <c:pt idx="43">
                  <c:v>0.41980000000000001</c:v>
                </c:pt>
                <c:pt idx="44">
                  <c:v>0.41813</c:v>
                </c:pt>
                <c:pt idx="45">
                  <c:v>0.41661999999999999</c:v>
                </c:pt>
                <c:pt idx="46">
                  <c:v>0.41525000000000001</c:v>
                </c:pt>
                <c:pt idx="47">
                  <c:v>0.41400999999999999</c:v>
                </c:pt>
                <c:pt idx="48">
                  <c:v>0.41288000000000002</c:v>
                </c:pt>
                <c:pt idx="49">
                  <c:v>0.41183999999999998</c:v>
                </c:pt>
                <c:pt idx="50">
                  <c:v>0.41088000000000002</c:v>
                </c:pt>
                <c:pt idx="51">
                  <c:v>0.41</c:v>
                </c:pt>
                <c:pt idx="52">
                  <c:v>0.40917999999999999</c:v>
                </c:pt>
                <c:pt idx="53">
                  <c:v>0.40843000000000002</c:v>
                </c:pt>
                <c:pt idx="54">
                  <c:v>0.40772999999999998</c:v>
                </c:pt>
                <c:pt idx="55">
                  <c:v>0.40708</c:v>
                </c:pt>
                <c:pt idx="56">
                  <c:v>0.40647</c:v>
                </c:pt>
                <c:pt idx="57">
                  <c:v>0.40589999999999998</c:v>
                </c:pt>
                <c:pt idx="58">
                  <c:v>0.40537000000000001</c:v>
                </c:pt>
                <c:pt idx="59">
                  <c:v>0.40488000000000002</c:v>
                </c:pt>
                <c:pt idx="60">
                  <c:v>0.40440999999999999</c:v>
                </c:pt>
                <c:pt idx="61">
                  <c:v>0.40397</c:v>
                </c:pt>
                <c:pt idx="62">
                  <c:v>0.40355999999999997</c:v>
                </c:pt>
                <c:pt idx="63">
                  <c:v>0.40316999999999997</c:v>
                </c:pt>
                <c:pt idx="64">
                  <c:v>0.40281</c:v>
                </c:pt>
                <c:pt idx="65">
                  <c:v>0.40246999999999999</c:v>
                </c:pt>
                <c:pt idx="66">
                  <c:v>0.40214</c:v>
                </c:pt>
                <c:pt idx="67">
                  <c:v>0.40183999999999997</c:v>
                </c:pt>
                <c:pt idx="68">
                  <c:v>0.40155000000000002</c:v>
                </c:pt>
                <c:pt idx="69">
                  <c:v>0.40127000000000002</c:v>
                </c:pt>
                <c:pt idx="70">
                  <c:v>0.40100999999999998</c:v>
                </c:pt>
                <c:pt idx="71">
                  <c:v>0.40077000000000002</c:v>
                </c:pt>
                <c:pt idx="72">
                  <c:v>0.40053</c:v>
                </c:pt>
                <c:pt idx="73">
                  <c:v>0.40031</c:v>
                </c:pt>
                <c:pt idx="74">
                  <c:v>0.40010000000000001</c:v>
                </c:pt>
                <c:pt idx="75">
                  <c:v>0.39989999999999998</c:v>
                </c:pt>
                <c:pt idx="76">
                  <c:v>0.39971000000000001</c:v>
                </c:pt>
                <c:pt idx="77">
                  <c:v>0.39953</c:v>
                </c:pt>
                <c:pt idx="78">
                  <c:v>0.39935999999999999</c:v>
                </c:pt>
                <c:pt idx="79">
                  <c:v>0.3992</c:v>
                </c:pt>
                <c:pt idx="80">
                  <c:v>0.39904000000000001</c:v>
                </c:pt>
                <c:pt idx="81">
                  <c:v>0.39889999999999998</c:v>
                </c:pt>
                <c:pt idx="82">
                  <c:v>0.39876</c:v>
                </c:pt>
                <c:pt idx="83">
                  <c:v>0.39861999999999997</c:v>
                </c:pt>
                <c:pt idx="84">
                  <c:v>0.39849000000000001</c:v>
                </c:pt>
                <c:pt idx="85">
                  <c:v>0.39837</c:v>
                </c:pt>
                <c:pt idx="86">
                  <c:v>0.39826</c:v>
                </c:pt>
                <c:pt idx="87">
                  <c:v>0.39813999999999999</c:v>
                </c:pt>
                <c:pt idx="88">
                  <c:v>0.39804</c:v>
                </c:pt>
                <c:pt idx="89">
                  <c:v>0.39794000000000002</c:v>
                </c:pt>
                <c:pt idx="90">
                  <c:v>0.39784000000000003</c:v>
                </c:pt>
                <c:pt idx="91">
                  <c:v>0.39774999999999999</c:v>
                </c:pt>
                <c:pt idx="92">
                  <c:v>0.39766000000000001</c:v>
                </c:pt>
                <c:pt idx="93">
                  <c:v>0.39757999999999999</c:v>
                </c:pt>
                <c:pt idx="94">
                  <c:v>0.39749000000000001</c:v>
                </c:pt>
                <c:pt idx="95">
                  <c:v>0.39742</c:v>
                </c:pt>
                <c:pt idx="96">
                  <c:v>0.39734000000000003</c:v>
                </c:pt>
                <c:pt idx="97">
                  <c:v>0.39727000000000001</c:v>
                </c:pt>
                <c:pt idx="98">
                  <c:v>0.39721000000000001</c:v>
                </c:pt>
                <c:pt idx="99">
                  <c:v>0.39713999999999999</c:v>
                </c:pt>
                <c:pt idx="100">
                  <c:v>0.39707999999999999</c:v>
                </c:pt>
                <c:pt idx="101">
                  <c:v>0.39701999999999998</c:v>
                </c:pt>
                <c:pt idx="102">
                  <c:v>0.39695999999999998</c:v>
                </c:pt>
                <c:pt idx="103">
                  <c:v>0.39690999999999999</c:v>
                </c:pt>
                <c:pt idx="104">
                  <c:v>0.39685999999999999</c:v>
                </c:pt>
                <c:pt idx="105">
                  <c:v>0.39681</c:v>
                </c:pt>
                <c:pt idx="106">
                  <c:v>0.39676</c:v>
                </c:pt>
                <c:pt idx="107">
                  <c:v>0.39671000000000001</c:v>
                </c:pt>
                <c:pt idx="108">
                  <c:v>0.39667000000000002</c:v>
                </c:pt>
                <c:pt idx="109">
                  <c:v>0.39662999999999998</c:v>
                </c:pt>
                <c:pt idx="110">
                  <c:v>0.39660000000000001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0624"/>
        <c:axId val="119442960"/>
      </c:scatterChart>
      <c:valAx>
        <c:axId val="37465062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42960"/>
        <c:crosses val="autoZero"/>
        <c:crossBetween val="midCat"/>
      </c:valAx>
      <c:valAx>
        <c:axId val="119442960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506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681252313114847"/>
          <c:y val="0.61757224066593897"/>
          <c:w val="0.17902725786586621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ECL!$D$3:$D$1000</c:f>
              <c:numCache>
                <c:formatCode>0.0000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2.2800000000000001E-4</c:v>
                </c:pt>
                <c:pt idx="14">
                  <c:v>1.2359999999999999E-3</c:v>
                </c:pt>
                <c:pt idx="15">
                  <c:v>2.6979999999999999E-3</c:v>
                </c:pt>
                <c:pt idx="16">
                  <c:v>3.787E-3</c:v>
                </c:pt>
                <c:pt idx="17">
                  <c:v>5.1370000000000001E-3</c:v>
                </c:pt>
                <c:pt idx="18" formatCode="General">
                  <c:v>7.9059999999999998E-3</c:v>
                </c:pt>
                <c:pt idx="19" formatCode="General">
                  <c:v>1.1325999999999999E-2</c:v>
                </c:pt>
                <c:pt idx="20" formatCode="General">
                  <c:v>1.4749E-2</c:v>
                </c:pt>
                <c:pt idx="21" formatCode="General">
                  <c:v>1.8203E-2</c:v>
                </c:pt>
                <c:pt idx="22" formatCode="General">
                  <c:v>2.1690000000000001E-2</c:v>
                </c:pt>
                <c:pt idx="23" formatCode="General">
                  <c:v>2.4164999999999999E-2</c:v>
                </c:pt>
                <c:pt idx="24" formatCode="General">
                  <c:v>2.6675000000000001E-2</c:v>
                </c:pt>
                <c:pt idx="25" formatCode="General">
                  <c:v>3.0383E-2</c:v>
                </c:pt>
                <c:pt idx="26" formatCode="General">
                  <c:v>3.4174000000000003E-2</c:v>
                </c:pt>
                <c:pt idx="27" formatCode="General">
                  <c:v>3.8078000000000001E-2</c:v>
                </c:pt>
                <c:pt idx="28" formatCode="General">
                  <c:v>4.2112999999999998E-2</c:v>
                </c:pt>
                <c:pt idx="29" formatCode="General">
                  <c:v>4.6352999999999998E-2</c:v>
                </c:pt>
                <c:pt idx="30" formatCode="General">
                  <c:v>5.0791999999999997E-2</c:v>
                </c:pt>
                <c:pt idx="31" formatCode="General">
                  <c:v>5.5494000000000002E-2</c:v>
                </c:pt>
                <c:pt idx="32" formatCode="General">
                  <c:v>6.0486999999999999E-2</c:v>
                </c:pt>
                <c:pt idx="33" formatCode="General">
                  <c:v>6.5825999999999996E-2</c:v>
                </c:pt>
                <c:pt idx="34" formatCode="General">
                  <c:v>7.1898000000000004E-2</c:v>
                </c:pt>
                <c:pt idx="35" formatCode="General">
                  <c:v>7.9186000000000006E-2</c:v>
                </c:pt>
                <c:pt idx="36" formatCode="General">
                  <c:v>8.8047E-2</c:v>
                </c:pt>
                <c:pt idx="37" formatCode="General">
                  <c:v>9.5245999999999997E-2</c:v>
                </c:pt>
                <c:pt idx="38" formatCode="General">
                  <c:v>0.101954</c:v>
                </c:pt>
                <c:pt idx="39" formatCode="General">
                  <c:v>0.107695</c:v>
                </c:pt>
                <c:pt idx="40" formatCode="General">
                  <c:v>0.112693</c:v>
                </c:pt>
                <c:pt idx="41" formatCode="General">
                  <c:v>0.117103</c:v>
                </c:pt>
                <c:pt idx="42" formatCode="General">
                  <c:v>0.12103800000000001</c:v>
                </c:pt>
                <c:pt idx="43" formatCode="General">
                  <c:v>0.124579</c:v>
                </c:pt>
                <c:pt idx="44" formatCode="General">
                  <c:v>0.12778999999999999</c:v>
                </c:pt>
                <c:pt idx="45" formatCode="General">
                  <c:v>0.130718</c:v>
                </c:pt>
                <c:pt idx="46" formatCode="General">
                  <c:v>0.13339899999999999</c:v>
                </c:pt>
                <c:pt idx="47" formatCode="General">
                  <c:v>0.13594899999999999</c:v>
                </c:pt>
                <c:pt idx="48" formatCode="General">
                  <c:v>0.138212</c:v>
                </c:pt>
                <c:pt idx="49" formatCode="General">
                  <c:v>0.14030500000000001</c:v>
                </c:pt>
                <c:pt idx="50" formatCode="General">
                  <c:v>0.14224800000000001</c:v>
                </c:pt>
                <c:pt idx="51" formatCode="General">
                  <c:v>0.14405599999999999</c:v>
                </c:pt>
                <c:pt idx="52" formatCode="General">
                  <c:v>0.14574000000000001</c:v>
                </c:pt>
                <c:pt idx="53" formatCode="General">
                  <c:v>0.147312</c:v>
                </c:pt>
                <c:pt idx="54" formatCode="General">
                  <c:v>0.148783</c:v>
                </c:pt>
                <c:pt idx="55" formatCode="General">
                  <c:v>0.15016099999999999</c:v>
                </c:pt>
                <c:pt idx="56" formatCode="General">
                  <c:v>0.15145400000000001</c:v>
                </c:pt>
                <c:pt idx="57" formatCode="General">
                  <c:v>0.152669</c:v>
                </c:pt>
                <c:pt idx="58" formatCode="General">
                  <c:v>0.15381300000000001</c:v>
                </c:pt>
                <c:pt idx="59" formatCode="General">
                  <c:v>0.15489</c:v>
                </c:pt>
                <c:pt idx="60" formatCode="General">
                  <c:v>0.15590499999999999</c:v>
                </c:pt>
                <c:pt idx="61" formatCode="General">
                  <c:v>0.156864</c:v>
                </c:pt>
                <c:pt idx="62" formatCode="General">
                  <c:v>0.15776999999999999</c:v>
                </c:pt>
                <c:pt idx="63" formatCode="General">
                  <c:v>0.15862599999999999</c:v>
                </c:pt>
                <c:pt idx="64" formatCode="General">
                  <c:v>0.159437</c:v>
                </c:pt>
                <c:pt idx="65" formatCode="General">
                  <c:v>0.16020499999999999</c:v>
                </c:pt>
                <c:pt idx="66" formatCode="General">
                  <c:v>0.16093399999999999</c:v>
                </c:pt>
                <c:pt idx="67" formatCode="General">
                  <c:v>0.16162499999999999</c:v>
                </c:pt>
                <c:pt idx="68" formatCode="General">
                  <c:v>0.16228100000000001</c:v>
                </c:pt>
                <c:pt idx="69" formatCode="General">
                  <c:v>0.16290499999999999</c:v>
                </c:pt>
                <c:pt idx="70" formatCode="General">
                  <c:v>0.163497</c:v>
                </c:pt>
                <c:pt idx="71" formatCode="General">
                  <c:v>0.16406200000000001</c:v>
                </c:pt>
                <c:pt idx="72" formatCode="General">
                  <c:v>0.16459799999999999</c:v>
                </c:pt>
                <c:pt idx="73" formatCode="General">
                  <c:v>0.16511000000000001</c:v>
                </c:pt>
                <c:pt idx="74" formatCode="General">
                  <c:v>0.16559699999999999</c:v>
                </c:pt>
                <c:pt idx="75" formatCode="General">
                  <c:v>0.16606199999999999</c:v>
                </c:pt>
                <c:pt idx="76" formatCode="General">
                  <c:v>0.16650400000000001</c:v>
                </c:pt>
                <c:pt idx="77" formatCode="General">
                  <c:v>0.16692699999999999</c:v>
                </c:pt>
                <c:pt idx="78" formatCode="General">
                  <c:v>0.16733000000000001</c:v>
                </c:pt>
                <c:pt idx="79" formatCode="General">
                  <c:v>0.167715</c:v>
                </c:pt>
                <c:pt idx="80" formatCode="General">
                  <c:v>0.16808300000000001</c:v>
                </c:pt>
                <c:pt idx="81" formatCode="General">
                  <c:v>0.168434</c:v>
                </c:pt>
                <c:pt idx="82" formatCode="General">
                  <c:v>0.16877</c:v>
                </c:pt>
                <c:pt idx="83" formatCode="General">
                  <c:v>0.16909099999999999</c:v>
                </c:pt>
                <c:pt idx="84" formatCode="General">
                  <c:v>0.16939899999999999</c:v>
                </c:pt>
                <c:pt idx="85" formatCode="General">
                  <c:v>0.16969200000000001</c:v>
                </c:pt>
                <c:pt idx="86" formatCode="General">
                  <c:v>0.16997300000000001</c:v>
                </c:pt>
                <c:pt idx="87" formatCode="General">
                  <c:v>0.17024300000000001</c:v>
                </c:pt>
                <c:pt idx="88" formatCode="General">
                  <c:v>0.17050000000000001</c:v>
                </c:pt>
                <c:pt idx="89" formatCode="General">
                  <c:v>0.17074700000000001</c:v>
                </c:pt>
                <c:pt idx="90" formatCode="General">
                  <c:v>0.170983</c:v>
                </c:pt>
                <c:pt idx="91" formatCode="General">
                  <c:v>0.17121</c:v>
                </c:pt>
                <c:pt idx="92" formatCode="General">
                  <c:v>0.171427</c:v>
                </c:pt>
                <c:pt idx="93" formatCode="General">
                  <c:v>0.17163500000000001</c:v>
                </c:pt>
                <c:pt idx="94" formatCode="General">
                  <c:v>0.17183399999999999</c:v>
                </c:pt>
                <c:pt idx="95" formatCode="General">
                  <c:v>0.17202500000000001</c:v>
                </c:pt>
                <c:pt idx="96" formatCode="General">
                  <c:v>0.172209</c:v>
                </c:pt>
                <c:pt idx="97" formatCode="General">
                  <c:v>0.17238500000000001</c:v>
                </c:pt>
                <c:pt idx="98" formatCode="General">
                  <c:v>0.17255400000000001</c:v>
                </c:pt>
                <c:pt idx="99" formatCode="General">
                  <c:v>0.17271600000000001</c:v>
                </c:pt>
                <c:pt idx="100" formatCode="General">
                  <c:v>0.172871</c:v>
                </c:pt>
                <c:pt idx="101" formatCode="General">
                  <c:v>0.17302100000000001</c:v>
                </c:pt>
                <c:pt idx="102" formatCode="General">
                  <c:v>0.17316400000000001</c:v>
                </c:pt>
                <c:pt idx="103" formatCode="General">
                  <c:v>0.17330200000000001</c:v>
                </c:pt>
                <c:pt idx="104" formatCode="General">
                  <c:v>0.173434</c:v>
                </c:pt>
                <c:pt idx="105" formatCode="General">
                  <c:v>0.17356099999999999</c:v>
                </c:pt>
                <c:pt idx="106" formatCode="General">
                  <c:v>0.173683</c:v>
                </c:pt>
                <c:pt idx="107" formatCode="General">
                  <c:v>0.17380000000000001</c:v>
                </c:pt>
                <c:pt idx="108" formatCode="General">
                  <c:v>0.17391300000000001</c:v>
                </c:pt>
                <c:pt idx="109" formatCode="General">
                  <c:v>0.17402100000000001</c:v>
                </c:pt>
                <c:pt idx="110" formatCode="General">
                  <c:v>0.174125</c:v>
                </c:pt>
                <c:pt idx="111" formatCode="General">
                  <c:v>0.17419799999999999</c:v>
                </c:pt>
                <c:pt idx="112" formatCode="General">
                  <c:v>0.17426900000000001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GURU!$D$3:$D$1000</c:f>
              <c:numCache>
                <c:formatCode>0.0000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3.1697000000000002E-4</c:v>
                </c:pt>
                <c:pt idx="10">
                  <c:v>1.3362000000000001E-3</c:v>
                </c:pt>
                <c:pt idx="11">
                  <c:v>2.9152000000000002E-3</c:v>
                </c:pt>
                <c:pt idx="12">
                  <c:v>5.0200000000000002E-3</c:v>
                </c:pt>
                <c:pt idx="13">
                  <c:v>7.8085000000000003E-3</c:v>
                </c:pt>
                <c:pt idx="14">
                  <c:v>1.1272000000000001E-2</c:v>
                </c:pt>
                <c:pt idx="15">
                  <c:v>1.4792E-2</c:v>
                </c:pt>
                <c:pt idx="16">
                  <c:v>1.8356999999999998E-2</c:v>
                </c:pt>
                <c:pt idx="17">
                  <c:v>2.197E-2</c:v>
                </c:pt>
                <c:pt idx="18">
                  <c:v>2.5642000000000002E-2</c:v>
                </c:pt>
                <c:pt idx="19">
                  <c:v>2.9389999999999999E-2</c:v>
                </c:pt>
                <c:pt idx="20">
                  <c:v>3.3225999999999999E-2</c:v>
                </c:pt>
                <c:pt idx="21">
                  <c:v>3.7163000000000002E-2</c:v>
                </c:pt>
                <c:pt idx="22">
                  <c:v>4.1216999999999997E-2</c:v>
                </c:pt>
                <c:pt idx="23">
                  <c:v>4.5412000000000001E-2</c:v>
                </c:pt>
                <c:pt idx="24">
                  <c:v>4.9776000000000001E-2</c:v>
                </c:pt>
                <c:pt idx="25">
                  <c:v>5.4352999999999999E-2</c:v>
                </c:pt>
                <c:pt idx="26">
                  <c:v>5.9206000000000002E-2</c:v>
                </c:pt>
                <c:pt idx="27">
                  <c:v>6.4446000000000003E-2</c:v>
                </c:pt>
                <c:pt idx="28">
                  <c:v>7.0265999999999995E-2</c:v>
                </c:pt>
                <c:pt idx="29">
                  <c:v>7.0443000000000006E-2</c:v>
                </c:pt>
                <c:pt idx="30">
                  <c:v>7.0801000000000003E-2</c:v>
                </c:pt>
                <c:pt idx="31">
                  <c:v>7.1526999999999993E-2</c:v>
                </c:pt>
                <c:pt idx="32">
                  <c:v>7.3029999999999998E-2</c:v>
                </c:pt>
                <c:pt idx="33">
                  <c:v>7.6293E-2</c:v>
                </c:pt>
                <c:pt idx="34">
                  <c:v>8.5602999999999999E-2</c:v>
                </c:pt>
                <c:pt idx="35">
                  <c:v>9.4613000000000003E-2</c:v>
                </c:pt>
                <c:pt idx="36">
                  <c:v>0.10188</c:v>
                </c:pt>
                <c:pt idx="37">
                  <c:v>0.10798000000000001</c:v>
                </c:pt>
                <c:pt idx="38">
                  <c:v>0.11323</c:v>
                </c:pt>
                <c:pt idx="39">
                  <c:v>0.11781</c:v>
                </c:pt>
                <c:pt idx="40">
                  <c:v>0.12187000000000001</c:v>
                </c:pt>
                <c:pt idx="41">
                  <c:v>0.1255</c:v>
                </c:pt>
                <c:pt idx="42">
                  <c:v>0.12877</c:v>
                </c:pt>
                <c:pt idx="43">
                  <c:v>0.13175000000000001</c:v>
                </c:pt>
                <c:pt idx="44">
                  <c:v>0.13446</c:v>
                </c:pt>
                <c:pt idx="45">
                  <c:v>0.13694000000000001</c:v>
                </c:pt>
                <c:pt idx="46">
                  <c:v>0.13922999999999999</c:v>
                </c:pt>
                <c:pt idx="47">
                  <c:v>0.14133999999999999</c:v>
                </c:pt>
                <c:pt idx="48">
                  <c:v>0.14329</c:v>
                </c:pt>
                <c:pt idx="49">
                  <c:v>0.14509</c:v>
                </c:pt>
                <c:pt idx="50">
                  <c:v>0.14677000000000001</c:v>
                </c:pt>
                <c:pt idx="51">
                  <c:v>0.14834</c:v>
                </c:pt>
                <c:pt idx="52">
                  <c:v>0.14979999999999999</c:v>
                </c:pt>
                <c:pt idx="53">
                  <c:v>0.15115999999999999</c:v>
                </c:pt>
                <c:pt idx="54">
                  <c:v>0.15243999999999999</c:v>
                </c:pt>
                <c:pt idx="55">
                  <c:v>0.15364</c:v>
                </c:pt>
                <c:pt idx="56">
                  <c:v>0.15476000000000001</c:v>
                </c:pt>
                <c:pt idx="57">
                  <c:v>0.15581999999999999</c:v>
                </c:pt>
                <c:pt idx="58">
                  <c:v>0.15681</c:v>
                </c:pt>
                <c:pt idx="59">
                  <c:v>0.15775</c:v>
                </c:pt>
                <c:pt idx="60">
                  <c:v>0.15862999999999999</c:v>
                </c:pt>
                <c:pt idx="61">
                  <c:v>0.15945999999999999</c:v>
                </c:pt>
                <c:pt idx="62">
                  <c:v>0.16023999999999999</c:v>
                </c:pt>
                <c:pt idx="63">
                  <c:v>0.16098999999999999</c:v>
                </c:pt>
                <c:pt idx="64">
                  <c:v>0.16169</c:v>
                </c:pt>
                <c:pt idx="65">
                  <c:v>0.16234999999999999</c:v>
                </c:pt>
                <c:pt idx="66">
                  <c:v>0.16298000000000001</c:v>
                </c:pt>
                <c:pt idx="67">
                  <c:v>0.16358</c:v>
                </c:pt>
                <c:pt idx="68">
                  <c:v>0.16414999999999999</c:v>
                </c:pt>
                <c:pt idx="69">
                  <c:v>0.16469</c:v>
                </c:pt>
                <c:pt idx="70">
                  <c:v>0.16520000000000001</c:v>
                </c:pt>
                <c:pt idx="71">
                  <c:v>0.16567999999999999</c:v>
                </c:pt>
                <c:pt idx="72">
                  <c:v>0.16614999999999999</c:v>
                </c:pt>
                <c:pt idx="73">
                  <c:v>0.16658999999999999</c:v>
                </c:pt>
                <c:pt idx="74">
                  <c:v>0.16700000000000001</c:v>
                </c:pt>
                <c:pt idx="75">
                  <c:v>0.16739999999999999</c:v>
                </c:pt>
                <c:pt idx="76">
                  <c:v>0.16778000000000001</c:v>
                </c:pt>
                <c:pt idx="77">
                  <c:v>0.16814000000000001</c:v>
                </c:pt>
                <c:pt idx="78">
                  <c:v>0.16849</c:v>
                </c:pt>
                <c:pt idx="79">
                  <c:v>0.16882</c:v>
                </c:pt>
                <c:pt idx="80">
                  <c:v>0.16913</c:v>
                </c:pt>
                <c:pt idx="81">
                  <c:v>0.16943</c:v>
                </c:pt>
                <c:pt idx="82">
                  <c:v>0.16971</c:v>
                </c:pt>
                <c:pt idx="83">
                  <c:v>0.16999</c:v>
                </c:pt>
                <c:pt idx="84">
                  <c:v>0.17025000000000001</c:v>
                </c:pt>
                <c:pt idx="85">
                  <c:v>0.17050000000000001</c:v>
                </c:pt>
                <c:pt idx="86">
                  <c:v>0.17072999999999999</c:v>
                </c:pt>
                <c:pt idx="87">
                  <c:v>0.17096</c:v>
                </c:pt>
                <c:pt idx="88">
                  <c:v>0.17118</c:v>
                </c:pt>
                <c:pt idx="89">
                  <c:v>0.17138999999999999</c:v>
                </c:pt>
                <c:pt idx="90">
                  <c:v>0.17158000000000001</c:v>
                </c:pt>
                <c:pt idx="91">
                  <c:v>0.17177000000000001</c:v>
                </c:pt>
                <c:pt idx="92">
                  <c:v>0.17196</c:v>
                </c:pt>
                <c:pt idx="93">
                  <c:v>0.17213000000000001</c:v>
                </c:pt>
                <c:pt idx="94">
                  <c:v>0.17230000000000001</c:v>
                </c:pt>
                <c:pt idx="95">
                  <c:v>0.17246</c:v>
                </c:pt>
                <c:pt idx="96">
                  <c:v>0.17261000000000001</c:v>
                </c:pt>
                <c:pt idx="97">
                  <c:v>0.17276</c:v>
                </c:pt>
                <c:pt idx="98">
                  <c:v>0.1729</c:v>
                </c:pt>
                <c:pt idx="99">
                  <c:v>0.17302999999999999</c:v>
                </c:pt>
                <c:pt idx="100">
                  <c:v>0.17316000000000001</c:v>
                </c:pt>
                <c:pt idx="101">
                  <c:v>0.17327999999999999</c:v>
                </c:pt>
                <c:pt idx="102">
                  <c:v>0.1734</c:v>
                </c:pt>
                <c:pt idx="103">
                  <c:v>0.17351</c:v>
                </c:pt>
                <c:pt idx="104">
                  <c:v>0.17362</c:v>
                </c:pt>
                <c:pt idx="105">
                  <c:v>0.17373</c:v>
                </c:pt>
                <c:pt idx="106">
                  <c:v>0.17383000000000001</c:v>
                </c:pt>
                <c:pt idx="107">
                  <c:v>0.17391999999999999</c:v>
                </c:pt>
                <c:pt idx="108">
                  <c:v>0.17401</c:v>
                </c:pt>
                <c:pt idx="109">
                  <c:v>0.1741</c:v>
                </c:pt>
                <c:pt idx="110">
                  <c:v>0.17416999999999999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5760"/>
        <c:axId val="119446320"/>
      </c:scatterChart>
      <c:valAx>
        <c:axId val="119445760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46320"/>
        <c:crossesAt val="0"/>
        <c:crossBetween val="midCat"/>
      </c:valAx>
      <c:valAx>
        <c:axId val="11944632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45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54062397865254"/>
          <c:y val="0.52592265074373001"/>
          <c:w val="0.18116490540997504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ECL!$E$3:$E$1000</c:f>
              <c:numCache>
                <c:formatCode>0.0000</c:formatCode>
                <c:ptCount val="998"/>
                <c:pt idx="0">
                  <c:v>0.48</c:v>
                </c:pt>
                <c:pt idx="1">
                  <c:v>0.47999900000000001</c:v>
                </c:pt>
                <c:pt idx="2">
                  <c:v>0.47999599999999998</c:v>
                </c:pt>
                <c:pt idx="3">
                  <c:v>0.47999199999999997</c:v>
                </c:pt>
                <c:pt idx="4">
                  <c:v>0.47997899999999999</c:v>
                </c:pt>
                <c:pt idx="5">
                  <c:v>0.47996299999999997</c:v>
                </c:pt>
                <c:pt idx="6">
                  <c:v>0.479939</c:v>
                </c:pt>
                <c:pt idx="7">
                  <c:v>0.47991400000000001</c:v>
                </c:pt>
                <c:pt idx="8">
                  <c:v>0.47986600000000001</c:v>
                </c:pt>
                <c:pt idx="9">
                  <c:v>0.47981699999999999</c:v>
                </c:pt>
                <c:pt idx="10">
                  <c:v>0.47972199999999998</c:v>
                </c:pt>
                <c:pt idx="11">
                  <c:v>0.479626</c:v>
                </c:pt>
                <c:pt idx="12">
                  <c:v>0.47943799999999998</c:v>
                </c:pt>
                <c:pt idx="13">
                  <c:v>0.479236</c:v>
                </c:pt>
                <c:pt idx="14">
                  <c:v>0.47892600000000002</c:v>
                </c:pt>
                <c:pt idx="15">
                  <c:v>0.478574</c:v>
                </c:pt>
                <c:pt idx="16">
                  <c:v>0.47834100000000002</c:v>
                </c:pt>
                <c:pt idx="17">
                  <c:v>0.47808800000000001</c:v>
                </c:pt>
                <c:pt idx="18" formatCode="General">
                  <c:v>0.47761599999999999</c:v>
                </c:pt>
                <c:pt idx="19" formatCode="General">
                  <c:v>0.47708499999999998</c:v>
                </c:pt>
                <c:pt idx="20" formatCode="General">
                  <c:v>0.47652699999999998</c:v>
                </c:pt>
                <c:pt idx="21" formatCode="General">
                  <c:v>0.475939</c:v>
                </c:pt>
                <c:pt idx="22" formatCode="General">
                  <c:v>0.47531800000000002</c:v>
                </c:pt>
                <c:pt idx="23" formatCode="General">
                  <c:v>0.47487699999999999</c:v>
                </c:pt>
                <c:pt idx="24" formatCode="General">
                  <c:v>0.47441899999999998</c:v>
                </c:pt>
                <c:pt idx="25" formatCode="General">
                  <c:v>0.47373100000000001</c:v>
                </c:pt>
                <c:pt idx="26" formatCode="General">
                  <c:v>0.47301300000000002</c:v>
                </c:pt>
                <c:pt idx="27" formatCode="General">
                  <c:v>0.47225699999999998</c:v>
                </c:pt>
                <c:pt idx="28" formatCode="General">
                  <c:v>0.47145900000000002</c:v>
                </c:pt>
                <c:pt idx="29" formatCode="General">
                  <c:v>0.47062399999999999</c:v>
                </c:pt>
                <c:pt idx="30" formatCode="General">
                  <c:v>0.46972900000000001</c:v>
                </c:pt>
                <c:pt idx="31" formatCode="General">
                  <c:v>0.46876600000000002</c:v>
                </c:pt>
                <c:pt idx="32" formatCode="General">
                  <c:v>0.467696</c:v>
                </c:pt>
                <c:pt idx="33" formatCode="General">
                  <c:v>0.46654299999999999</c:v>
                </c:pt>
                <c:pt idx="34" formatCode="General">
                  <c:v>0.46519899999999997</c:v>
                </c:pt>
                <c:pt idx="35" formatCode="General">
                  <c:v>0.463528</c:v>
                </c:pt>
                <c:pt idx="36" formatCode="General">
                  <c:v>0.46132899999999999</c:v>
                </c:pt>
                <c:pt idx="37" formatCode="General">
                  <c:v>0.45950299999999999</c:v>
                </c:pt>
                <c:pt idx="38" formatCode="General">
                  <c:v>0.457737</c:v>
                </c:pt>
                <c:pt idx="39" formatCode="General">
                  <c:v>0.45613999999999999</c:v>
                </c:pt>
                <c:pt idx="40" formatCode="General">
                  <c:v>0.45466699999999999</c:v>
                </c:pt>
                <c:pt idx="41" formatCode="General">
                  <c:v>0.45329399999999997</c:v>
                </c:pt>
                <c:pt idx="42" formatCode="General">
                  <c:v>0.45200699999999999</c:v>
                </c:pt>
                <c:pt idx="43" formatCode="General">
                  <c:v>0.450797</c:v>
                </c:pt>
                <c:pt idx="44" formatCode="General">
                  <c:v>0.449658</c:v>
                </c:pt>
                <c:pt idx="45" formatCode="General">
                  <c:v>0.44858500000000001</c:v>
                </c:pt>
                <c:pt idx="46" formatCode="General">
                  <c:v>0.44757400000000003</c:v>
                </c:pt>
                <c:pt idx="47" formatCode="General">
                  <c:v>0.44658599999999998</c:v>
                </c:pt>
                <c:pt idx="48" formatCode="General">
                  <c:v>0.44568999999999998</c:v>
                </c:pt>
                <c:pt idx="49" formatCode="General">
                  <c:v>0.44484499999999999</c:v>
                </c:pt>
                <c:pt idx="50" formatCode="General">
                  <c:v>0.44404700000000003</c:v>
                </c:pt>
                <c:pt idx="51" formatCode="General">
                  <c:v>0.44329099999999999</c:v>
                </c:pt>
                <c:pt idx="52" formatCode="General">
                  <c:v>0.44257600000000002</c:v>
                </c:pt>
                <c:pt idx="53" formatCode="General">
                  <c:v>0.44190000000000002</c:v>
                </c:pt>
                <c:pt idx="54" formatCode="General">
                  <c:v>0.44125999999999999</c:v>
                </c:pt>
                <c:pt idx="55" formatCode="General">
                  <c:v>0.44065300000000002</c:v>
                </c:pt>
                <c:pt idx="56" formatCode="General">
                  <c:v>0.440077</c:v>
                </c:pt>
                <c:pt idx="57" formatCode="General">
                  <c:v>0.43953100000000001</c:v>
                </c:pt>
                <c:pt idx="58" formatCode="General">
                  <c:v>0.43901299999999999</c:v>
                </c:pt>
                <c:pt idx="59" formatCode="General">
                  <c:v>0.43852200000000002</c:v>
                </c:pt>
                <c:pt idx="60" formatCode="General">
                  <c:v>0.438054</c:v>
                </c:pt>
                <c:pt idx="61" formatCode="General">
                  <c:v>0.43761</c:v>
                </c:pt>
                <c:pt idx="62" formatCode="General">
                  <c:v>0.43718699999999999</c:v>
                </c:pt>
                <c:pt idx="63" formatCode="General">
                  <c:v>0.43678499999999998</c:v>
                </c:pt>
                <c:pt idx="64" formatCode="General">
                  <c:v>0.43640299999999999</c:v>
                </c:pt>
                <c:pt idx="65" formatCode="General">
                  <c:v>0.43603799999999998</c:v>
                </c:pt>
                <c:pt idx="66" formatCode="General">
                  <c:v>0.43569099999999999</c:v>
                </c:pt>
                <c:pt idx="67" formatCode="General">
                  <c:v>0.435361</c:v>
                </c:pt>
                <c:pt idx="68" formatCode="General">
                  <c:v>0.43504500000000002</c:v>
                </c:pt>
                <c:pt idx="69" formatCode="General">
                  <c:v>0.43474400000000002</c:v>
                </c:pt>
                <c:pt idx="70" formatCode="General">
                  <c:v>0.43445699999999998</c:v>
                </c:pt>
                <c:pt idx="71" formatCode="General">
                  <c:v>0.43418299999999999</c:v>
                </c:pt>
                <c:pt idx="72" formatCode="General">
                  <c:v>0.433921</c:v>
                </c:pt>
                <c:pt idx="73" formatCode="General">
                  <c:v>0.43367099999999997</c:v>
                </c:pt>
                <c:pt idx="74" formatCode="General">
                  <c:v>0.43343199999999998</c:v>
                </c:pt>
                <c:pt idx="75" formatCode="General">
                  <c:v>0.433203</c:v>
                </c:pt>
                <c:pt idx="76" formatCode="General">
                  <c:v>0.43298399999999998</c:v>
                </c:pt>
                <c:pt idx="77" formatCode="General">
                  <c:v>0.43277500000000002</c:v>
                </c:pt>
                <c:pt idx="78" formatCode="General">
                  <c:v>0.43257499999999999</c:v>
                </c:pt>
                <c:pt idx="79" formatCode="General">
                  <c:v>0.43238300000000002</c:v>
                </c:pt>
                <c:pt idx="80" formatCode="General">
                  <c:v>0.43219999999999997</c:v>
                </c:pt>
                <c:pt idx="81" formatCode="General">
                  <c:v>0.43202400000000002</c:v>
                </c:pt>
                <c:pt idx="82" formatCode="General">
                  <c:v>0.43185600000000002</c:v>
                </c:pt>
                <c:pt idx="83" formatCode="General">
                  <c:v>0.43169400000000002</c:v>
                </c:pt>
                <c:pt idx="84" formatCode="General">
                  <c:v>0.43153999999999998</c:v>
                </c:pt>
                <c:pt idx="85" formatCode="General">
                  <c:v>0.431392</c:v>
                </c:pt>
                <c:pt idx="86" formatCode="General">
                  <c:v>0.43125000000000002</c:v>
                </c:pt>
                <c:pt idx="87" formatCode="General">
                  <c:v>0.431114</c:v>
                </c:pt>
                <c:pt idx="88" formatCode="General">
                  <c:v>0.430983</c:v>
                </c:pt>
                <c:pt idx="89" formatCode="General">
                  <c:v>0.43085800000000002</c:v>
                </c:pt>
                <c:pt idx="90" formatCode="General">
                  <c:v>0.43073800000000001</c:v>
                </c:pt>
                <c:pt idx="91" formatCode="General">
                  <c:v>0.430622</c:v>
                </c:pt>
                <c:pt idx="92" formatCode="General">
                  <c:v>0.43051200000000001</c:v>
                </c:pt>
                <c:pt idx="93" formatCode="General">
                  <c:v>0.43040600000000001</c:v>
                </c:pt>
                <c:pt idx="94" formatCode="General">
                  <c:v>0.43030400000000002</c:v>
                </c:pt>
                <c:pt idx="95" formatCode="General">
                  <c:v>0.43020599999999998</c:v>
                </c:pt>
                <c:pt idx="96" formatCode="General">
                  <c:v>0.43011199999999999</c:v>
                </c:pt>
                <c:pt idx="97" formatCode="General">
                  <c:v>0.43002099999999999</c:v>
                </c:pt>
                <c:pt idx="98" formatCode="General">
                  <c:v>0.42993500000000001</c:v>
                </c:pt>
                <c:pt idx="99" formatCode="General">
                  <c:v>0.42985099999999998</c:v>
                </c:pt>
                <c:pt idx="100" formatCode="General">
                  <c:v>0.42977100000000001</c:v>
                </c:pt>
                <c:pt idx="101" formatCode="General">
                  <c:v>0.42969400000000002</c:v>
                </c:pt>
                <c:pt idx="102" formatCode="General">
                  <c:v>0.42962099999999998</c:v>
                </c:pt>
                <c:pt idx="103" formatCode="General">
                  <c:v>0.42954900000000001</c:v>
                </c:pt>
                <c:pt idx="104" formatCode="General">
                  <c:v>0.429481</c:v>
                </c:pt>
                <c:pt idx="105" formatCode="General">
                  <c:v>0.42941600000000002</c:v>
                </c:pt>
                <c:pt idx="106" formatCode="General">
                  <c:v>0.42935200000000001</c:v>
                </c:pt>
                <c:pt idx="107" formatCode="General">
                  <c:v>0.42929200000000001</c:v>
                </c:pt>
                <c:pt idx="108" formatCode="General">
                  <c:v>0.42923299999999998</c:v>
                </c:pt>
                <c:pt idx="109" formatCode="General">
                  <c:v>0.42917699999999998</c:v>
                </c:pt>
                <c:pt idx="110" formatCode="General">
                  <c:v>0.42912299999999998</c:v>
                </c:pt>
                <c:pt idx="111" formatCode="General">
                  <c:v>0.42908499999999999</c:v>
                </c:pt>
                <c:pt idx="112" formatCode="General">
                  <c:v>0.42904799999999998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GURU!$E$3:$E$1000</c:f>
              <c:numCache>
                <c:formatCode>0.0000</c:formatCode>
                <c:ptCount val="998"/>
                <c:pt idx="0">
                  <c:v>0.48</c:v>
                </c:pt>
                <c:pt idx="1">
                  <c:v>0.48</c:v>
                </c:pt>
                <c:pt idx="2">
                  <c:v>0.47999000000000003</c:v>
                </c:pt>
                <c:pt idx="3">
                  <c:v>0.47998000000000002</c:v>
                </c:pt>
                <c:pt idx="4">
                  <c:v>0.47996</c:v>
                </c:pt>
                <c:pt idx="5">
                  <c:v>0.47992000000000001</c:v>
                </c:pt>
                <c:pt idx="6">
                  <c:v>0.47985</c:v>
                </c:pt>
                <c:pt idx="7">
                  <c:v>0.47969000000000001</c:v>
                </c:pt>
                <c:pt idx="8">
                  <c:v>0.47946</c:v>
                </c:pt>
                <c:pt idx="9">
                  <c:v>0.47921000000000002</c:v>
                </c:pt>
                <c:pt idx="10">
                  <c:v>0.47889999999999999</c:v>
                </c:pt>
                <c:pt idx="11">
                  <c:v>0.47854999999999998</c:v>
                </c:pt>
                <c:pt idx="12">
                  <c:v>0.47815000000000002</c:v>
                </c:pt>
                <c:pt idx="13">
                  <c:v>0.47769</c:v>
                </c:pt>
                <c:pt idx="14">
                  <c:v>0.47717999999999999</c:v>
                </c:pt>
                <c:pt idx="15">
                  <c:v>0.47665000000000002</c:v>
                </c:pt>
                <c:pt idx="16">
                  <c:v>0.47608</c:v>
                </c:pt>
                <c:pt idx="17">
                  <c:v>0.47549000000000002</c:v>
                </c:pt>
                <c:pt idx="18">
                  <c:v>0.47487000000000001</c:v>
                </c:pt>
                <c:pt idx="19">
                  <c:v>0.47421999999999997</c:v>
                </c:pt>
                <c:pt idx="20">
                  <c:v>0.47354000000000002</c:v>
                </c:pt>
                <c:pt idx="21">
                  <c:v>0.47282000000000002</c:v>
                </c:pt>
                <c:pt idx="22">
                  <c:v>0.47205000000000003</c:v>
                </c:pt>
                <c:pt idx="23">
                  <c:v>0.47123999999999999</c:v>
                </c:pt>
                <c:pt idx="24">
                  <c:v>0.47037000000000001</c:v>
                </c:pt>
                <c:pt idx="25">
                  <c:v>0.46943000000000001</c:v>
                </c:pt>
                <c:pt idx="26">
                  <c:v>0.46839999999999998</c:v>
                </c:pt>
                <c:pt idx="27">
                  <c:v>0.46726000000000001</c:v>
                </c:pt>
                <c:pt idx="28">
                  <c:v>0.46595999999999999</c:v>
                </c:pt>
                <c:pt idx="29">
                  <c:v>0.46592</c:v>
                </c:pt>
                <c:pt idx="30">
                  <c:v>0.46583999999999998</c:v>
                </c:pt>
                <c:pt idx="31">
                  <c:v>0.46566999999999997</c:v>
                </c:pt>
                <c:pt idx="32">
                  <c:v>0.46533000000000002</c:v>
                </c:pt>
                <c:pt idx="33">
                  <c:v>0.46456999999999998</c:v>
                </c:pt>
                <c:pt idx="34">
                  <c:v>0.46231</c:v>
                </c:pt>
                <c:pt idx="35">
                  <c:v>0.45999000000000001</c:v>
                </c:pt>
                <c:pt idx="36">
                  <c:v>0.45805000000000001</c:v>
                </c:pt>
                <c:pt idx="37">
                  <c:v>0.45633000000000001</c:v>
                </c:pt>
                <c:pt idx="38">
                  <c:v>0.45477000000000001</c:v>
                </c:pt>
                <c:pt idx="39">
                  <c:v>0.45333000000000001</c:v>
                </c:pt>
                <c:pt idx="40">
                  <c:v>0.45199</c:v>
                </c:pt>
                <c:pt idx="41">
                  <c:v>0.45073000000000002</c:v>
                </c:pt>
                <c:pt idx="42">
                  <c:v>0.44956000000000002</c:v>
                </c:pt>
                <c:pt idx="43">
                  <c:v>0.44845000000000002</c:v>
                </c:pt>
                <c:pt idx="44">
                  <c:v>0.44740999999999997</c:v>
                </c:pt>
                <c:pt idx="45">
                  <c:v>0.44644</c:v>
                </c:pt>
                <c:pt idx="46">
                  <c:v>0.44552000000000003</c:v>
                </c:pt>
                <c:pt idx="47">
                  <c:v>0.44464999999999999</c:v>
                </c:pt>
                <c:pt idx="48">
                  <c:v>0.44384000000000001</c:v>
                </c:pt>
                <c:pt idx="49">
                  <c:v>0.44307000000000002</c:v>
                </c:pt>
                <c:pt idx="50">
                  <c:v>0.44235000000000002</c:v>
                </c:pt>
                <c:pt idx="51">
                  <c:v>0.44166</c:v>
                </c:pt>
                <c:pt idx="52">
                  <c:v>0.44102000000000002</c:v>
                </c:pt>
                <c:pt idx="53">
                  <c:v>0.44041000000000002</c:v>
                </c:pt>
                <c:pt idx="54">
                  <c:v>0.43983</c:v>
                </c:pt>
                <c:pt idx="55">
                  <c:v>0.43929000000000001</c:v>
                </c:pt>
                <c:pt idx="56">
                  <c:v>0.43876999999999999</c:v>
                </c:pt>
                <c:pt idx="57">
                  <c:v>0.43828</c:v>
                </c:pt>
                <c:pt idx="58">
                  <c:v>0.43781999999999999</c:v>
                </c:pt>
                <c:pt idx="59">
                  <c:v>0.43737999999999999</c:v>
                </c:pt>
                <c:pt idx="60">
                  <c:v>0.43696000000000002</c:v>
                </c:pt>
                <c:pt idx="61">
                  <c:v>0.43657000000000001</c:v>
                </c:pt>
                <c:pt idx="62">
                  <c:v>0.43619000000000002</c:v>
                </c:pt>
                <c:pt idx="63">
                  <c:v>0.43584000000000001</c:v>
                </c:pt>
                <c:pt idx="64">
                  <c:v>0.4355</c:v>
                </c:pt>
                <c:pt idx="65">
                  <c:v>0.43518000000000001</c:v>
                </c:pt>
                <c:pt idx="66">
                  <c:v>0.43486999999999998</c:v>
                </c:pt>
                <c:pt idx="67">
                  <c:v>0.43458000000000002</c:v>
                </c:pt>
                <c:pt idx="68">
                  <c:v>0.43430000000000002</c:v>
                </c:pt>
                <c:pt idx="69">
                  <c:v>0.43403999999999998</c:v>
                </c:pt>
                <c:pt idx="70">
                  <c:v>0.43379000000000001</c:v>
                </c:pt>
                <c:pt idx="71">
                  <c:v>0.43354999999999999</c:v>
                </c:pt>
                <c:pt idx="72">
                  <c:v>0.43331999999999998</c:v>
                </c:pt>
                <c:pt idx="73">
                  <c:v>0.43309999999999998</c:v>
                </c:pt>
                <c:pt idx="74">
                  <c:v>0.43289</c:v>
                </c:pt>
                <c:pt idx="75">
                  <c:v>0.43269000000000002</c:v>
                </c:pt>
                <c:pt idx="76">
                  <c:v>0.4325</c:v>
                </c:pt>
                <c:pt idx="77">
                  <c:v>0.43231999999999998</c:v>
                </c:pt>
                <c:pt idx="78">
                  <c:v>0.43214999999999998</c:v>
                </c:pt>
                <c:pt idx="79">
                  <c:v>0.43197999999999998</c:v>
                </c:pt>
                <c:pt idx="80">
                  <c:v>0.43182999999999999</c:v>
                </c:pt>
                <c:pt idx="81">
                  <c:v>0.43167</c:v>
                </c:pt>
                <c:pt idx="82">
                  <c:v>0.43153000000000002</c:v>
                </c:pt>
                <c:pt idx="83">
                  <c:v>0.43139</c:v>
                </c:pt>
                <c:pt idx="84">
                  <c:v>0.43125999999999998</c:v>
                </c:pt>
                <c:pt idx="85">
                  <c:v>0.43113000000000001</c:v>
                </c:pt>
                <c:pt idx="86">
                  <c:v>0.43101</c:v>
                </c:pt>
                <c:pt idx="87">
                  <c:v>0.43089</c:v>
                </c:pt>
                <c:pt idx="88">
                  <c:v>0.43078</c:v>
                </c:pt>
                <c:pt idx="89">
                  <c:v>0.43068000000000001</c:v>
                </c:pt>
                <c:pt idx="90">
                  <c:v>0.43058000000000002</c:v>
                </c:pt>
                <c:pt idx="91">
                  <c:v>0.43047999999999997</c:v>
                </c:pt>
                <c:pt idx="92">
                  <c:v>0.43037999999999998</c:v>
                </c:pt>
                <c:pt idx="93">
                  <c:v>0.43029000000000001</c:v>
                </c:pt>
                <c:pt idx="94">
                  <c:v>0.43020999999999998</c:v>
                </c:pt>
                <c:pt idx="95">
                  <c:v>0.43013000000000001</c:v>
                </c:pt>
                <c:pt idx="96">
                  <c:v>0.43004999999999999</c:v>
                </c:pt>
                <c:pt idx="97">
                  <c:v>0.42997000000000002</c:v>
                </c:pt>
                <c:pt idx="98">
                  <c:v>0.4299</c:v>
                </c:pt>
                <c:pt idx="99">
                  <c:v>0.42982999999999999</c:v>
                </c:pt>
                <c:pt idx="100">
                  <c:v>0.42975999999999998</c:v>
                </c:pt>
                <c:pt idx="101">
                  <c:v>0.42970000000000003</c:v>
                </c:pt>
                <c:pt idx="102">
                  <c:v>0.42964000000000002</c:v>
                </c:pt>
                <c:pt idx="103">
                  <c:v>0.42958000000000002</c:v>
                </c:pt>
                <c:pt idx="104">
                  <c:v>0.42952000000000001</c:v>
                </c:pt>
                <c:pt idx="105">
                  <c:v>0.42947000000000002</c:v>
                </c:pt>
                <c:pt idx="106">
                  <c:v>0.42942000000000002</c:v>
                </c:pt>
                <c:pt idx="107">
                  <c:v>0.42936999999999997</c:v>
                </c:pt>
                <c:pt idx="108">
                  <c:v>0.42931999999999998</c:v>
                </c:pt>
                <c:pt idx="109">
                  <c:v>0.42926999999999998</c:v>
                </c:pt>
                <c:pt idx="110">
                  <c:v>0.42924000000000001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52144"/>
        <c:axId val="374052704"/>
      </c:scatterChart>
      <c:valAx>
        <c:axId val="37405214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052704"/>
        <c:crosses val="autoZero"/>
        <c:crossBetween val="midCat"/>
      </c:valAx>
      <c:valAx>
        <c:axId val="37405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052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980994151425097"/>
          <c:y val="7.8249653816017478E-2"/>
          <c:w val="0.20602983948276382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ECL!$F$3:$F$1000</c:f>
              <c:numCache>
                <c:formatCode>0.000</c:formatCode>
                <c:ptCount val="99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 formatCode="General">
                  <c:v>500</c:v>
                </c:pt>
                <c:pt idx="19" formatCode="General">
                  <c:v>500</c:v>
                </c:pt>
                <c:pt idx="20" formatCode="General">
                  <c:v>500</c:v>
                </c:pt>
                <c:pt idx="21" formatCode="General">
                  <c:v>500</c:v>
                </c:pt>
                <c:pt idx="22" formatCode="General">
                  <c:v>500</c:v>
                </c:pt>
                <c:pt idx="23" formatCode="General">
                  <c:v>500</c:v>
                </c:pt>
                <c:pt idx="24" formatCode="General">
                  <c:v>500</c:v>
                </c:pt>
                <c:pt idx="25" formatCode="General">
                  <c:v>500</c:v>
                </c:pt>
                <c:pt idx="26" formatCode="General">
                  <c:v>500</c:v>
                </c:pt>
                <c:pt idx="27" formatCode="General">
                  <c:v>500</c:v>
                </c:pt>
                <c:pt idx="28" formatCode="General">
                  <c:v>500</c:v>
                </c:pt>
                <c:pt idx="29" formatCode="General">
                  <c:v>500</c:v>
                </c:pt>
                <c:pt idx="30" formatCode="General">
                  <c:v>500</c:v>
                </c:pt>
                <c:pt idx="31" formatCode="General">
                  <c:v>500</c:v>
                </c:pt>
                <c:pt idx="32" formatCode="General">
                  <c:v>500</c:v>
                </c:pt>
                <c:pt idx="33" formatCode="General">
                  <c:v>500</c:v>
                </c:pt>
                <c:pt idx="34" formatCode="General">
                  <c:v>500</c:v>
                </c:pt>
                <c:pt idx="35" formatCode="General">
                  <c:v>500</c:v>
                </c:pt>
                <c:pt idx="36" formatCode="General">
                  <c:v>477.19549999999998</c:v>
                </c:pt>
                <c:pt idx="37" formatCode="General">
                  <c:v>303.77640000000002</c:v>
                </c:pt>
                <c:pt idx="38" formatCode="General">
                  <c:v>219.97499999999999</c:v>
                </c:pt>
                <c:pt idx="39" formatCode="General">
                  <c:v>172.16569999999999</c:v>
                </c:pt>
                <c:pt idx="40" formatCode="General">
                  <c:v>140.73490000000001</c:v>
                </c:pt>
                <c:pt idx="41" formatCode="General">
                  <c:v>118.1194</c:v>
                </c:pt>
                <c:pt idx="42" formatCode="General">
                  <c:v>100.69889999999999</c:v>
                </c:pt>
                <c:pt idx="43" formatCode="General">
                  <c:v>86.649889999999999</c:v>
                </c:pt>
                <c:pt idx="44" formatCode="General">
                  <c:v>74.990589999999997</c:v>
                </c:pt>
                <c:pt idx="45" formatCode="General">
                  <c:v>65.132450000000006</c:v>
                </c:pt>
                <c:pt idx="46" formatCode="General">
                  <c:v>56.698749999999997</c:v>
                </c:pt>
                <c:pt idx="47" formatCode="General">
                  <c:v>49.353029999999997</c:v>
                </c:pt>
                <c:pt idx="48" formatCode="General">
                  <c:v>43.07479</c:v>
                </c:pt>
                <c:pt idx="49" formatCode="General">
                  <c:v>37.625230000000002</c:v>
                </c:pt>
                <c:pt idx="50" formatCode="General">
                  <c:v>32.955219999999997</c:v>
                </c:pt>
                <c:pt idx="51" formatCode="General">
                  <c:v>28.913129999999999</c:v>
                </c:pt>
                <c:pt idx="52" formatCode="General">
                  <c:v>25.38119</c:v>
                </c:pt>
                <c:pt idx="53" formatCode="General">
                  <c:v>22.28997</c:v>
                </c:pt>
                <c:pt idx="54" formatCode="General">
                  <c:v>19.788350000000001</c:v>
                </c:pt>
                <c:pt idx="55" formatCode="General">
                  <c:v>18.35313</c:v>
                </c:pt>
                <c:pt idx="56" formatCode="General">
                  <c:v>17.0533</c:v>
                </c:pt>
                <c:pt idx="57" formatCode="General">
                  <c:v>15.872820000000001</c:v>
                </c:pt>
                <c:pt idx="58" formatCode="General">
                  <c:v>14.7982</c:v>
                </c:pt>
                <c:pt idx="59" formatCode="General">
                  <c:v>13.81781</c:v>
                </c:pt>
                <c:pt idx="60" formatCode="General">
                  <c:v>12.921519999999999</c:v>
                </c:pt>
                <c:pt idx="61" formatCode="General">
                  <c:v>12.100379999999999</c:v>
                </c:pt>
                <c:pt idx="62" formatCode="General">
                  <c:v>11.3466</c:v>
                </c:pt>
                <c:pt idx="63" formatCode="General">
                  <c:v>10.66452</c:v>
                </c:pt>
                <c:pt idx="64" formatCode="General">
                  <c:v>10.03017</c:v>
                </c:pt>
                <c:pt idx="65" formatCode="General">
                  <c:v>9.4452289999999994</c:v>
                </c:pt>
                <c:pt idx="66" formatCode="General">
                  <c:v>8.9029749999999996</c:v>
                </c:pt>
                <c:pt idx="67" formatCode="General">
                  <c:v>8.4045529999999999</c:v>
                </c:pt>
                <c:pt idx="68" formatCode="General">
                  <c:v>7.9409419999999997</c:v>
                </c:pt>
                <c:pt idx="69" formatCode="General">
                  <c:v>7.509747</c:v>
                </c:pt>
                <c:pt idx="70" formatCode="General">
                  <c:v>7.1078830000000002</c:v>
                </c:pt>
                <c:pt idx="71" formatCode="General">
                  <c:v>6.7327380000000003</c:v>
                </c:pt>
                <c:pt idx="72" formatCode="General">
                  <c:v>6.3820360000000003</c:v>
                </c:pt>
                <c:pt idx="73" formatCode="General">
                  <c:v>6.0537700000000001</c:v>
                </c:pt>
                <c:pt idx="74" formatCode="General">
                  <c:v>5.7461440000000001</c:v>
                </c:pt>
                <c:pt idx="75" formatCode="General">
                  <c:v>5.4575469999999999</c:v>
                </c:pt>
                <c:pt idx="76" formatCode="General">
                  <c:v>5.1865230000000002</c:v>
                </c:pt>
                <c:pt idx="77" formatCode="General">
                  <c:v>4.9317539999999997</c:v>
                </c:pt>
                <c:pt idx="78" formatCode="General">
                  <c:v>4.6920409999999997</c:v>
                </c:pt>
                <c:pt idx="79" formatCode="General">
                  <c:v>4.4662940000000004</c:v>
                </c:pt>
                <c:pt idx="80" formatCode="General">
                  <c:v>4.2535179999999997</c:v>
                </c:pt>
                <c:pt idx="81" formatCode="General">
                  <c:v>4.0528019999999998</c:v>
                </c:pt>
                <c:pt idx="82" formatCode="General">
                  <c:v>3.8633139999999999</c:v>
                </c:pt>
                <c:pt idx="83" formatCode="General">
                  <c:v>3.6842899999999998</c:v>
                </c:pt>
                <c:pt idx="84" formatCode="General">
                  <c:v>3.5150290000000002</c:v>
                </c:pt>
                <c:pt idx="85" formatCode="General">
                  <c:v>3.3548870000000002</c:v>
                </c:pt>
                <c:pt idx="86" formatCode="General">
                  <c:v>3.203268</c:v>
                </c:pt>
                <c:pt idx="87" formatCode="General">
                  <c:v>3.0596260000000002</c:v>
                </c:pt>
                <c:pt idx="88" formatCode="General">
                  <c:v>2.923457</c:v>
                </c:pt>
                <c:pt idx="89" formatCode="General">
                  <c:v>2.7942930000000001</c:v>
                </c:pt>
                <c:pt idx="90" formatCode="General">
                  <c:v>2.6717019999999998</c:v>
                </c:pt>
                <c:pt idx="91" formatCode="General">
                  <c:v>2.555285</c:v>
                </c:pt>
                <c:pt idx="92" formatCode="General">
                  <c:v>2.4446720000000002</c:v>
                </c:pt>
                <c:pt idx="93" formatCode="General">
                  <c:v>2.3395169999999998</c:v>
                </c:pt>
                <c:pt idx="94" formatCode="General">
                  <c:v>2.2395019999999999</c:v>
                </c:pt>
                <c:pt idx="95" formatCode="General">
                  <c:v>2.1443289999999999</c:v>
                </c:pt>
                <c:pt idx="96" formatCode="General">
                  <c:v>2.053722</c:v>
                </c:pt>
                <c:pt idx="97" formatCode="General">
                  <c:v>1.9674229999999999</c:v>
                </c:pt>
                <c:pt idx="98" formatCode="General">
                  <c:v>1.8851910000000001</c:v>
                </c:pt>
                <c:pt idx="99" formatCode="General">
                  <c:v>1.8068029999999999</c:v>
                </c:pt>
                <c:pt idx="100" formatCode="General">
                  <c:v>1.732048</c:v>
                </c:pt>
                <c:pt idx="101" formatCode="General">
                  <c:v>1.660731</c:v>
                </c:pt>
                <c:pt idx="102" formatCode="General">
                  <c:v>1.592668</c:v>
                </c:pt>
                <c:pt idx="103" formatCode="General">
                  <c:v>1.527687</c:v>
                </c:pt>
                <c:pt idx="104" formatCode="General">
                  <c:v>1.4656279999999999</c:v>
                </c:pt>
                <c:pt idx="105" formatCode="General">
                  <c:v>1.4063380000000001</c:v>
                </c:pt>
                <c:pt idx="106" formatCode="General">
                  <c:v>1.349677</c:v>
                </c:pt>
                <c:pt idx="107" formatCode="General">
                  <c:v>1.2955099999999999</c:v>
                </c:pt>
                <c:pt idx="108" formatCode="General">
                  <c:v>1.2437130000000001</c:v>
                </c:pt>
                <c:pt idx="109" formatCode="General">
                  <c:v>1.1941679999999999</c:v>
                </c:pt>
                <c:pt idx="110" formatCode="General">
                  <c:v>1.146763</c:v>
                </c:pt>
                <c:pt idx="111" formatCode="General">
                  <c:v>1.113489</c:v>
                </c:pt>
                <c:pt idx="112" formatCode="General">
                  <c:v>1.081259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GURU!$F$3:$F$1000</c:f>
              <c:numCache>
                <c:formatCode>0.000</c:formatCode>
                <c:ptCount val="99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339</c:v>
                </c:pt>
                <c:pt idx="36">
                  <c:v>223.84</c:v>
                </c:pt>
                <c:pt idx="37">
                  <c:v>166.74</c:v>
                </c:pt>
                <c:pt idx="38">
                  <c:v>132.41</c:v>
                </c:pt>
                <c:pt idx="39">
                  <c:v>109.14</c:v>
                </c:pt>
                <c:pt idx="40">
                  <c:v>91.841999999999999</c:v>
                </c:pt>
                <c:pt idx="41">
                  <c:v>78.222999999999999</c:v>
                </c:pt>
                <c:pt idx="42">
                  <c:v>67.102000000000004</c:v>
                </c:pt>
                <c:pt idx="43">
                  <c:v>57.81</c:v>
                </c:pt>
                <c:pt idx="44">
                  <c:v>49.932000000000002</c:v>
                </c:pt>
                <c:pt idx="45">
                  <c:v>43.195</c:v>
                </c:pt>
                <c:pt idx="46">
                  <c:v>37.402999999999999</c:v>
                </c:pt>
                <c:pt idx="47">
                  <c:v>32.524999999999999</c:v>
                </c:pt>
                <c:pt idx="48">
                  <c:v>28.298999999999999</c:v>
                </c:pt>
                <c:pt idx="49">
                  <c:v>24.631</c:v>
                </c:pt>
                <c:pt idx="50">
                  <c:v>22.02</c:v>
                </c:pt>
                <c:pt idx="51">
                  <c:v>20.317</c:v>
                </c:pt>
                <c:pt idx="52">
                  <c:v>18.783999999999999</c:v>
                </c:pt>
                <c:pt idx="53">
                  <c:v>17.399999999999999</c:v>
                </c:pt>
                <c:pt idx="54">
                  <c:v>16.148</c:v>
                </c:pt>
                <c:pt idx="55">
                  <c:v>15.012</c:v>
                </c:pt>
                <c:pt idx="56">
                  <c:v>13.978999999999999</c:v>
                </c:pt>
                <c:pt idx="57">
                  <c:v>13.037000000000001</c:v>
                </c:pt>
                <c:pt idx="58">
                  <c:v>12.179</c:v>
                </c:pt>
                <c:pt idx="59">
                  <c:v>11.403</c:v>
                </c:pt>
                <c:pt idx="60">
                  <c:v>10.688000000000001</c:v>
                </c:pt>
                <c:pt idx="61">
                  <c:v>10.028</c:v>
                </c:pt>
                <c:pt idx="62">
                  <c:v>9.4186999999999994</c:v>
                </c:pt>
                <c:pt idx="63">
                  <c:v>8.8581000000000003</c:v>
                </c:pt>
                <c:pt idx="64">
                  <c:v>8.3414000000000001</c:v>
                </c:pt>
                <c:pt idx="65">
                  <c:v>7.8632999999999997</c:v>
                </c:pt>
                <c:pt idx="66">
                  <c:v>7.4198000000000004</c:v>
                </c:pt>
                <c:pt idx="67">
                  <c:v>7.0073999999999996</c:v>
                </c:pt>
                <c:pt idx="68">
                  <c:v>6.6233000000000004</c:v>
                </c:pt>
                <c:pt idx="69">
                  <c:v>6.2649999999999997</c:v>
                </c:pt>
                <c:pt idx="70">
                  <c:v>5.9302999999999999</c:v>
                </c:pt>
                <c:pt idx="71">
                  <c:v>5.6173000000000002</c:v>
                </c:pt>
                <c:pt idx="72">
                  <c:v>5.3243</c:v>
                </c:pt>
                <c:pt idx="73">
                  <c:v>5.0496999999999996</c:v>
                </c:pt>
                <c:pt idx="74">
                  <c:v>4.7919999999999998</c:v>
                </c:pt>
                <c:pt idx="75">
                  <c:v>4.55</c:v>
                </c:pt>
                <c:pt idx="76">
                  <c:v>4.3224999999999998</c:v>
                </c:pt>
                <c:pt idx="77">
                  <c:v>4.1085000000000003</c:v>
                </c:pt>
                <c:pt idx="78">
                  <c:v>3.9068999999999998</c:v>
                </c:pt>
                <c:pt idx="79">
                  <c:v>3.7170000000000001</c:v>
                </c:pt>
                <c:pt idx="80">
                  <c:v>3.5379</c:v>
                </c:pt>
                <c:pt idx="81">
                  <c:v>3.3687999999999998</c:v>
                </c:pt>
                <c:pt idx="82">
                  <c:v>3.2092000000000001</c:v>
                </c:pt>
                <c:pt idx="83">
                  <c:v>3.0581999999999998</c:v>
                </c:pt>
                <c:pt idx="84">
                  <c:v>2.9155000000000002</c:v>
                </c:pt>
                <c:pt idx="85">
                  <c:v>2.7804000000000002</c:v>
                </c:pt>
                <c:pt idx="86">
                  <c:v>2.6524999999999999</c:v>
                </c:pt>
                <c:pt idx="87">
                  <c:v>2.5312999999999999</c:v>
                </c:pt>
                <c:pt idx="88">
                  <c:v>2.4163999999999999</c:v>
                </c:pt>
                <c:pt idx="89">
                  <c:v>2.3073999999999999</c:v>
                </c:pt>
                <c:pt idx="90">
                  <c:v>2.2039</c:v>
                </c:pt>
                <c:pt idx="91">
                  <c:v>2.1057000000000001</c:v>
                </c:pt>
                <c:pt idx="92">
                  <c:v>2.0123000000000002</c:v>
                </c:pt>
                <c:pt idx="93">
                  <c:v>1.9236</c:v>
                </c:pt>
                <c:pt idx="94">
                  <c:v>1.8392999999999999</c:v>
                </c:pt>
                <c:pt idx="95">
                  <c:v>1.7591000000000001</c:v>
                </c:pt>
                <c:pt idx="96">
                  <c:v>1.6827000000000001</c:v>
                </c:pt>
                <c:pt idx="97">
                  <c:v>1.61</c:v>
                </c:pt>
                <c:pt idx="98">
                  <c:v>1.5407999999999999</c:v>
                </c:pt>
                <c:pt idx="99">
                  <c:v>1.4748000000000001</c:v>
                </c:pt>
                <c:pt idx="100">
                  <c:v>1.4118999999999999</c:v>
                </c:pt>
                <c:pt idx="101">
                  <c:v>1.3519000000000001</c:v>
                </c:pt>
                <c:pt idx="102">
                  <c:v>1.2947</c:v>
                </c:pt>
                <c:pt idx="103">
                  <c:v>1.2402</c:v>
                </c:pt>
                <c:pt idx="104">
                  <c:v>1.1880999999999999</c:v>
                </c:pt>
                <c:pt idx="105">
                  <c:v>1.1384000000000001</c:v>
                </c:pt>
                <c:pt idx="106">
                  <c:v>1.0909</c:v>
                </c:pt>
                <c:pt idx="107">
                  <c:v>1.0456000000000001</c:v>
                </c:pt>
                <c:pt idx="108">
                  <c:v>1.0023</c:v>
                </c:pt>
                <c:pt idx="109">
                  <c:v>0.96087999999999996</c:v>
                </c:pt>
                <c:pt idx="110">
                  <c:v>0.93064000000000002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1024"/>
        <c:axId val="119461584"/>
      </c:scatterChart>
      <c:valAx>
        <c:axId val="11946102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61584"/>
        <c:crosses val="autoZero"/>
        <c:crossBetween val="midCat"/>
      </c:valAx>
      <c:valAx>
        <c:axId val="11946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Oil Rate, STB/Days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46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896377918727346"/>
          <c:y val="0.38492328163263945"/>
          <c:w val="0.18082754608794308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ECL!$G$3:$G$1000</c:f>
              <c:numCache>
                <c:formatCode>0.000</c:formatCode>
                <c:ptCount val="998"/>
                <c:pt idx="0">
                  <c:v>718.64400000000001</c:v>
                </c:pt>
                <c:pt idx="1">
                  <c:v>718.45550000000003</c:v>
                </c:pt>
                <c:pt idx="2">
                  <c:v>718.08810000000005</c:v>
                </c:pt>
                <c:pt idx="3">
                  <c:v>717.47220000000004</c:v>
                </c:pt>
                <c:pt idx="4">
                  <c:v>715.78489999999999</c:v>
                </c:pt>
                <c:pt idx="5">
                  <c:v>713.97659999999996</c:v>
                </c:pt>
                <c:pt idx="6">
                  <c:v>711.58140000000003</c:v>
                </c:pt>
                <c:pt idx="7">
                  <c:v>709.47280000000001</c:v>
                </c:pt>
                <c:pt idx="8">
                  <c:v>705.96810000000005</c:v>
                </c:pt>
                <c:pt idx="9">
                  <c:v>702.95</c:v>
                </c:pt>
                <c:pt idx="10">
                  <c:v>698.00630000000001</c:v>
                </c:pt>
                <c:pt idx="11">
                  <c:v>693.75699999999995</c:v>
                </c:pt>
                <c:pt idx="12">
                  <c:v>686.62570000000005</c:v>
                </c:pt>
                <c:pt idx="13">
                  <c:v>689.81610000000001</c:v>
                </c:pt>
                <c:pt idx="14">
                  <c:v>725.7328</c:v>
                </c:pt>
                <c:pt idx="15">
                  <c:v>763.53549999999996</c:v>
                </c:pt>
                <c:pt idx="16">
                  <c:v>786.71040000000005</c:v>
                </c:pt>
                <c:pt idx="17">
                  <c:v>810.0367</c:v>
                </c:pt>
                <c:pt idx="18" formatCode="General">
                  <c:v>850.13670000000002</c:v>
                </c:pt>
                <c:pt idx="19" formatCode="General">
                  <c:v>891.84889999999996</c:v>
                </c:pt>
                <c:pt idx="20" formatCode="General">
                  <c:v>935.05420000000004</c:v>
                </c:pt>
                <c:pt idx="21" formatCode="General">
                  <c:v>980.61130000000003</c:v>
                </c:pt>
                <c:pt idx="22" formatCode="General">
                  <c:v>1025.365</c:v>
                </c:pt>
                <c:pt idx="23" formatCode="General">
                  <c:v>1059.1600000000001</c:v>
                </c:pt>
                <c:pt idx="24" formatCode="General">
                  <c:v>1091.9639999999999</c:v>
                </c:pt>
                <c:pt idx="25" formatCode="General">
                  <c:v>1144.8689999999999</c:v>
                </c:pt>
                <c:pt idx="26" formatCode="General">
                  <c:v>1203.2760000000001</c:v>
                </c:pt>
                <c:pt idx="27" formatCode="General">
                  <c:v>1269.28</c:v>
                </c:pt>
                <c:pt idx="28" formatCode="General">
                  <c:v>1340.356</c:v>
                </c:pt>
                <c:pt idx="29" formatCode="General">
                  <c:v>1428.2370000000001</c:v>
                </c:pt>
                <c:pt idx="30" formatCode="General">
                  <c:v>1532.703</c:v>
                </c:pt>
                <c:pt idx="31" formatCode="General">
                  <c:v>1665.2070000000001</c:v>
                </c:pt>
                <c:pt idx="32" formatCode="General">
                  <c:v>1841.086</c:v>
                </c:pt>
                <c:pt idx="33" formatCode="General">
                  <c:v>2047.857</c:v>
                </c:pt>
                <c:pt idx="34" formatCode="General">
                  <c:v>2369.3620000000001</c:v>
                </c:pt>
                <c:pt idx="35" formatCode="General">
                  <c:v>2973.0540000000001</c:v>
                </c:pt>
                <c:pt idx="36" formatCode="General">
                  <c:v>4340.5959999999995</c:v>
                </c:pt>
                <c:pt idx="37" formatCode="General">
                  <c:v>3599.194</c:v>
                </c:pt>
                <c:pt idx="38" formatCode="General">
                  <c:v>3109.569</c:v>
                </c:pt>
                <c:pt idx="39" formatCode="General">
                  <c:v>2775.8710000000001</c:v>
                </c:pt>
                <c:pt idx="40" formatCode="General">
                  <c:v>2524.2629999999999</c:v>
                </c:pt>
                <c:pt idx="41" formatCode="General">
                  <c:v>2321.1759999999999</c:v>
                </c:pt>
                <c:pt idx="42" formatCode="General">
                  <c:v>2148.721</c:v>
                </c:pt>
                <c:pt idx="43" formatCode="General">
                  <c:v>1997.377</c:v>
                </c:pt>
                <c:pt idx="44" formatCode="General">
                  <c:v>1861.85</c:v>
                </c:pt>
                <c:pt idx="45" formatCode="General">
                  <c:v>1738.895</c:v>
                </c:pt>
                <c:pt idx="46" formatCode="General">
                  <c:v>1626.4369999999999</c:v>
                </c:pt>
                <c:pt idx="47" formatCode="General">
                  <c:v>1522.5170000000001</c:v>
                </c:pt>
                <c:pt idx="48" formatCode="General">
                  <c:v>1427.287</c:v>
                </c:pt>
                <c:pt idx="49" formatCode="General">
                  <c:v>1339.3309999999999</c:v>
                </c:pt>
                <c:pt idx="50" formatCode="General">
                  <c:v>1258.799</c:v>
                </c:pt>
                <c:pt idx="51" formatCode="General">
                  <c:v>1184.4590000000001</c:v>
                </c:pt>
                <c:pt idx="52" formatCode="General">
                  <c:v>1115.491</c:v>
                </c:pt>
                <c:pt idx="53" formatCode="General">
                  <c:v>1051.414</c:v>
                </c:pt>
                <c:pt idx="54" formatCode="General">
                  <c:v>991.83609999999999</c:v>
                </c:pt>
                <c:pt idx="55" formatCode="General">
                  <c:v>936.35640000000001</c:v>
                </c:pt>
                <c:pt idx="56" formatCode="General">
                  <c:v>884.72559999999999</c:v>
                </c:pt>
                <c:pt idx="57" formatCode="General">
                  <c:v>836.65650000000005</c:v>
                </c:pt>
                <c:pt idx="58" formatCode="General">
                  <c:v>791.79430000000002</c:v>
                </c:pt>
                <c:pt idx="59" formatCode="General">
                  <c:v>749.90110000000004</c:v>
                </c:pt>
                <c:pt idx="60" formatCode="General">
                  <c:v>710.74239999999998</c:v>
                </c:pt>
                <c:pt idx="61" formatCode="General">
                  <c:v>674.09879999999998</c:v>
                </c:pt>
                <c:pt idx="62" formatCode="General">
                  <c:v>639.77459999999996</c:v>
                </c:pt>
                <c:pt idx="63" formatCode="General">
                  <c:v>607.59059999999999</c:v>
                </c:pt>
                <c:pt idx="64" formatCode="General">
                  <c:v>577.0317</c:v>
                </c:pt>
                <c:pt idx="65" formatCode="General">
                  <c:v>548.41020000000003</c:v>
                </c:pt>
                <c:pt idx="66" formatCode="General">
                  <c:v>521.4982</c:v>
                </c:pt>
                <c:pt idx="67" formatCode="General">
                  <c:v>496.37900000000002</c:v>
                </c:pt>
                <c:pt idx="68" formatCode="General">
                  <c:v>472.7022</c:v>
                </c:pt>
                <c:pt idx="69" formatCode="General">
                  <c:v>450.39089999999999</c:v>
                </c:pt>
                <c:pt idx="70" formatCode="General">
                  <c:v>429.33600000000001</c:v>
                </c:pt>
                <c:pt idx="71" formatCode="General">
                  <c:v>409.44490000000002</c:v>
                </c:pt>
                <c:pt idx="72" formatCode="General">
                  <c:v>390.63619999999997</c:v>
                </c:pt>
                <c:pt idx="73" formatCode="General">
                  <c:v>372.83690000000001</c:v>
                </c:pt>
                <c:pt idx="74" formatCode="General">
                  <c:v>355.98090000000002</c:v>
                </c:pt>
                <c:pt idx="75" formatCode="General">
                  <c:v>340.00779999999997</c:v>
                </c:pt>
                <c:pt idx="76" formatCode="General">
                  <c:v>324.86189999999999</c:v>
                </c:pt>
                <c:pt idx="77" formatCode="General">
                  <c:v>310.49220000000003</c:v>
                </c:pt>
                <c:pt idx="78" formatCode="General">
                  <c:v>296.85120000000001</c:v>
                </c:pt>
                <c:pt idx="79" formatCode="General">
                  <c:v>283.89510000000001</c:v>
                </c:pt>
                <c:pt idx="80" formatCode="General">
                  <c:v>271.58319999999998</c:v>
                </c:pt>
                <c:pt idx="81" formatCode="General">
                  <c:v>259.8777</c:v>
                </c:pt>
                <c:pt idx="82" formatCode="General">
                  <c:v>248.74359999999999</c:v>
                </c:pt>
                <c:pt idx="83" formatCode="General">
                  <c:v>238.1481</c:v>
                </c:pt>
                <c:pt idx="84" formatCode="General">
                  <c:v>228.06059999999999</c:v>
                </c:pt>
                <c:pt idx="85" formatCode="General">
                  <c:v>218.4528</c:v>
                </c:pt>
                <c:pt idx="86" formatCode="General">
                  <c:v>209.298</c:v>
                </c:pt>
                <c:pt idx="87" formatCode="General">
                  <c:v>200.57140000000001</c:v>
                </c:pt>
                <c:pt idx="88" formatCode="General">
                  <c:v>192.24969999999999</c:v>
                </c:pt>
                <c:pt idx="89" formatCode="General">
                  <c:v>184.31129999999999</c:v>
                </c:pt>
                <c:pt idx="90" formatCode="General">
                  <c:v>176.73570000000001</c:v>
                </c:pt>
                <c:pt idx="91" formatCode="General">
                  <c:v>169.50380000000001</c:v>
                </c:pt>
                <c:pt idx="92" formatCode="General">
                  <c:v>162.59780000000001</c:v>
                </c:pt>
                <c:pt idx="93" formatCode="General">
                  <c:v>156.0008</c:v>
                </c:pt>
                <c:pt idx="94" formatCode="General">
                  <c:v>149.697</c:v>
                </c:pt>
                <c:pt idx="95" formatCode="General">
                  <c:v>143.67150000000001</c:v>
                </c:pt>
                <c:pt idx="96" formatCode="General">
                  <c:v>137.91030000000001</c:v>
                </c:pt>
                <c:pt idx="97" formatCode="General">
                  <c:v>132.40039999999999</c:v>
                </c:pt>
                <c:pt idx="98" formatCode="General">
                  <c:v>127.1293</c:v>
                </c:pt>
                <c:pt idx="99" formatCode="General">
                  <c:v>122.0853</c:v>
                </c:pt>
                <c:pt idx="100" formatCode="General">
                  <c:v>117.2574</c:v>
                </c:pt>
                <c:pt idx="101" formatCode="General">
                  <c:v>112.6352</c:v>
                </c:pt>
                <c:pt idx="102" formatCode="General">
                  <c:v>108.2089</c:v>
                </c:pt>
                <c:pt idx="103" formatCode="General">
                  <c:v>103.9692</c:v>
                </c:pt>
                <c:pt idx="104" formatCode="General">
                  <c:v>99.907330000000002</c:v>
                </c:pt>
                <c:pt idx="105" formatCode="General">
                  <c:v>96.015010000000004</c:v>
                </c:pt>
                <c:pt idx="106" formatCode="General">
                  <c:v>92.284390000000002</c:v>
                </c:pt>
                <c:pt idx="107" formatCode="General">
                  <c:v>88.708020000000005</c:v>
                </c:pt>
                <c:pt idx="108" formatCode="General">
                  <c:v>85.278880000000001</c:v>
                </c:pt>
                <c:pt idx="109" formatCode="General">
                  <c:v>81.990300000000005</c:v>
                </c:pt>
                <c:pt idx="110" formatCode="General">
                  <c:v>78.835920000000002</c:v>
                </c:pt>
                <c:pt idx="111" formatCode="General">
                  <c:v>76.617159999999998</c:v>
                </c:pt>
                <c:pt idx="112" formatCode="General">
                  <c:v>74.464349999999996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GURU!$G$3:$G$1000</c:f>
              <c:numCache>
                <c:formatCode>0.000</c:formatCode>
                <c:ptCount val="998"/>
                <c:pt idx="0">
                  <c:v>716.89</c:v>
                </c:pt>
                <c:pt idx="1">
                  <c:v>716.52</c:v>
                </c:pt>
                <c:pt idx="2">
                  <c:v>715.83</c:v>
                </c:pt>
                <c:pt idx="3">
                  <c:v>714.55</c:v>
                </c:pt>
                <c:pt idx="4">
                  <c:v>712.34</c:v>
                </c:pt>
                <c:pt idx="5">
                  <c:v>708.78</c:v>
                </c:pt>
                <c:pt idx="6">
                  <c:v>703.39</c:v>
                </c:pt>
                <c:pt idx="7">
                  <c:v>695.56</c:v>
                </c:pt>
                <c:pt idx="8">
                  <c:v>686.21</c:v>
                </c:pt>
                <c:pt idx="9">
                  <c:v>690.81</c:v>
                </c:pt>
                <c:pt idx="10">
                  <c:v>725.51</c:v>
                </c:pt>
                <c:pt idx="11">
                  <c:v>761.83</c:v>
                </c:pt>
                <c:pt idx="12">
                  <c:v>799.12</c:v>
                </c:pt>
                <c:pt idx="13">
                  <c:v>837.55</c:v>
                </c:pt>
                <c:pt idx="14">
                  <c:v>877.29</c:v>
                </c:pt>
                <c:pt idx="15">
                  <c:v>918.82</c:v>
                </c:pt>
                <c:pt idx="16">
                  <c:v>962.81</c:v>
                </c:pt>
                <c:pt idx="17">
                  <c:v>1010</c:v>
                </c:pt>
                <c:pt idx="18">
                  <c:v>1059.5</c:v>
                </c:pt>
                <c:pt idx="19">
                  <c:v>1110.0999999999999</c:v>
                </c:pt>
                <c:pt idx="20">
                  <c:v>1167.4000000000001</c:v>
                </c:pt>
                <c:pt idx="21">
                  <c:v>1231.9000000000001</c:v>
                </c:pt>
                <c:pt idx="22">
                  <c:v>1305.8</c:v>
                </c:pt>
                <c:pt idx="23">
                  <c:v>1391.9</c:v>
                </c:pt>
                <c:pt idx="24">
                  <c:v>1494.7</c:v>
                </c:pt>
                <c:pt idx="25">
                  <c:v>1621</c:v>
                </c:pt>
                <c:pt idx="26">
                  <c:v>1782.8</c:v>
                </c:pt>
                <c:pt idx="27">
                  <c:v>1984.5</c:v>
                </c:pt>
                <c:pt idx="28">
                  <c:v>2266.6999999999998</c:v>
                </c:pt>
                <c:pt idx="29">
                  <c:v>2276.4</c:v>
                </c:pt>
                <c:pt idx="30">
                  <c:v>2296.4</c:v>
                </c:pt>
                <c:pt idx="31">
                  <c:v>2338.6</c:v>
                </c:pt>
                <c:pt idx="32">
                  <c:v>2433.1999999999998</c:v>
                </c:pt>
                <c:pt idx="33">
                  <c:v>2675.9</c:v>
                </c:pt>
                <c:pt idx="34">
                  <c:v>4021.4</c:v>
                </c:pt>
                <c:pt idx="35">
                  <c:v>4111.8</c:v>
                </c:pt>
                <c:pt idx="36">
                  <c:v>3409.1</c:v>
                </c:pt>
                <c:pt idx="37">
                  <c:v>2974.6</c:v>
                </c:pt>
                <c:pt idx="38">
                  <c:v>2667.8</c:v>
                </c:pt>
                <c:pt idx="39">
                  <c:v>2431</c:v>
                </c:pt>
                <c:pt idx="40">
                  <c:v>2235.5</c:v>
                </c:pt>
                <c:pt idx="41">
                  <c:v>2067.1999999999998</c:v>
                </c:pt>
                <c:pt idx="42">
                  <c:v>1918.6</c:v>
                </c:pt>
                <c:pt idx="43">
                  <c:v>1785</c:v>
                </c:pt>
                <c:pt idx="44">
                  <c:v>1663.7</c:v>
                </c:pt>
                <c:pt idx="45">
                  <c:v>1552.8</c:v>
                </c:pt>
                <c:pt idx="46">
                  <c:v>1451.1</c:v>
                </c:pt>
                <c:pt idx="47">
                  <c:v>1358.8</c:v>
                </c:pt>
                <c:pt idx="48">
                  <c:v>1273.7</c:v>
                </c:pt>
                <c:pt idx="49">
                  <c:v>1195</c:v>
                </c:pt>
                <c:pt idx="50">
                  <c:v>1122.0999999999999</c:v>
                </c:pt>
                <c:pt idx="51">
                  <c:v>1054.7</c:v>
                </c:pt>
                <c:pt idx="52">
                  <c:v>992.13</c:v>
                </c:pt>
                <c:pt idx="53">
                  <c:v>934.15</c:v>
                </c:pt>
                <c:pt idx="54">
                  <c:v>880.35</c:v>
                </c:pt>
                <c:pt idx="55">
                  <c:v>830.36</c:v>
                </c:pt>
                <c:pt idx="56">
                  <c:v>783.86</c:v>
                </c:pt>
                <c:pt idx="57">
                  <c:v>740.55</c:v>
                </c:pt>
                <c:pt idx="58">
                  <c:v>700.13</c:v>
                </c:pt>
                <c:pt idx="59">
                  <c:v>662.2</c:v>
                </c:pt>
                <c:pt idx="60">
                  <c:v>626.67999999999995</c:v>
                </c:pt>
                <c:pt idx="61">
                  <c:v>593.42999999999995</c:v>
                </c:pt>
                <c:pt idx="62">
                  <c:v>562.29999999999995</c:v>
                </c:pt>
                <c:pt idx="63">
                  <c:v>533.24</c:v>
                </c:pt>
                <c:pt idx="64">
                  <c:v>506.08</c:v>
                </c:pt>
                <c:pt idx="65">
                  <c:v>480.62</c:v>
                </c:pt>
                <c:pt idx="66">
                  <c:v>456.7</c:v>
                </c:pt>
                <c:pt idx="67">
                  <c:v>434.19</c:v>
                </c:pt>
                <c:pt idx="68">
                  <c:v>413</c:v>
                </c:pt>
                <c:pt idx="69">
                  <c:v>393.01</c:v>
                </c:pt>
                <c:pt idx="70">
                  <c:v>374.15</c:v>
                </c:pt>
                <c:pt idx="71">
                  <c:v>356.34</c:v>
                </c:pt>
                <c:pt idx="72">
                  <c:v>339.5</c:v>
                </c:pt>
                <c:pt idx="73">
                  <c:v>323.58</c:v>
                </c:pt>
                <c:pt idx="74">
                  <c:v>308.52</c:v>
                </c:pt>
                <c:pt idx="75">
                  <c:v>294.25</c:v>
                </c:pt>
                <c:pt idx="76">
                  <c:v>280.74</c:v>
                </c:pt>
                <c:pt idx="77">
                  <c:v>267.93</c:v>
                </c:pt>
                <c:pt idx="78">
                  <c:v>255.78</c:v>
                </c:pt>
                <c:pt idx="79">
                  <c:v>244.25</c:v>
                </c:pt>
                <c:pt idx="80">
                  <c:v>233.3</c:v>
                </c:pt>
                <c:pt idx="81">
                  <c:v>222.9</c:v>
                </c:pt>
                <c:pt idx="82">
                  <c:v>213.03</c:v>
                </c:pt>
                <c:pt idx="83">
                  <c:v>203.64</c:v>
                </c:pt>
                <c:pt idx="84">
                  <c:v>194.7</c:v>
                </c:pt>
                <c:pt idx="85">
                  <c:v>186.21</c:v>
                </c:pt>
                <c:pt idx="86">
                  <c:v>178.12</c:v>
                </c:pt>
                <c:pt idx="87">
                  <c:v>170.42</c:v>
                </c:pt>
                <c:pt idx="88">
                  <c:v>163.08000000000001</c:v>
                </c:pt>
                <c:pt idx="89">
                  <c:v>156.09</c:v>
                </c:pt>
                <c:pt idx="90">
                  <c:v>149.43</c:v>
                </c:pt>
                <c:pt idx="91">
                  <c:v>143.08000000000001</c:v>
                </c:pt>
                <c:pt idx="92">
                  <c:v>137.02000000000001</c:v>
                </c:pt>
                <c:pt idx="93">
                  <c:v>131.24</c:v>
                </c:pt>
                <c:pt idx="94">
                  <c:v>125.72</c:v>
                </c:pt>
                <c:pt idx="95">
                  <c:v>120.45</c:v>
                </c:pt>
                <c:pt idx="96">
                  <c:v>115.42</c:v>
                </c:pt>
                <c:pt idx="97">
                  <c:v>110.62</c:v>
                </c:pt>
                <c:pt idx="98">
                  <c:v>106.03</c:v>
                </c:pt>
                <c:pt idx="99">
                  <c:v>101.65</c:v>
                </c:pt>
                <c:pt idx="100">
                  <c:v>97.454999999999998</c:v>
                </c:pt>
                <c:pt idx="101">
                  <c:v>93.447000000000003</c:v>
                </c:pt>
                <c:pt idx="102">
                  <c:v>89.614000000000004</c:v>
                </c:pt>
                <c:pt idx="103">
                  <c:v>85.947999999999993</c:v>
                </c:pt>
                <c:pt idx="104">
                  <c:v>82.441000000000003</c:v>
                </c:pt>
                <c:pt idx="105">
                  <c:v>79.085999999999999</c:v>
                </c:pt>
                <c:pt idx="106">
                  <c:v>75.873999999999995</c:v>
                </c:pt>
                <c:pt idx="107">
                  <c:v>72.8</c:v>
                </c:pt>
                <c:pt idx="108">
                  <c:v>69.855999999999995</c:v>
                </c:pt>
                <c:pt idx="109">
                  <c:v>67.037999999999997</c:v>
                </c:pt>
                <c:pt idx="110">
                  <c:v>64.975999999999999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66192"/>
        <c:axId val="379666752"/>
      </c:scatterChart>
      <c:valAx>
        <c:axId val="37966619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666752"/>
        <c:crosses val="autoZero"/>
        <c:crossBetween val="midCat"/>
      </c:valAx>
      <c:valAx>
        <c:axId val="379666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Water Rate, STB/Days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66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969649060670655"/>
          <c:y val="6.7674701132685658E-2"/>
          <c:w val="0.18655547052287741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ECL!$H$3:$H$1000</c:f>
              <c:numCache>
                <c:formatCode>0.000</c:formatCode>
                <c:ptCount val="998"/>
                <c:pt idx="0">
                  <c:v>462.75909999999999</c:v>
                </c:pt>
                <c:pt idx="1">
                  <c:v>462.75909999999999</c:v>
                </c:pt>
                <c:pt idx="2">
                  <c:v>462.75909999999999</c:v>
                </c:pt>
                <c:pt idx="3">
                  <c:v>462.75909999999999</c:v>
                </c:pt>
                <c:pt idx="4">
                  <c:v>462.75909999999999</c:v>
                </c:pt>
                <c:pt idx="5">
                  <c:v>462.75909999999999</c:v>
                </c:pt>
                <c:pt idx="6">
                  <c:v>462.75909999999999</c:v>
                </c:pt>
                <c:pt idx="7">
                  <c:v>462.75909999999999</c:v>
                </c:pt>
                <c:pt idx="8">
                  <c:v>462.75909999999999</c:v>
                </c:pt>
                <c:pt idx="9">
                  <c:v>462.75909999999999</c:v>
                </c:pt>
                <c:pt idx="10">
                  <c:v>462.75909999999999</c:v>
                </c:pt>
                <c:pt idx="11">
                  <c:v>462.75909999999999</c:v>
                </c:pt>
                <c:pt idx="12">
                  <c:v>462.75909999999999</c:v>
                </c:pt>
                <c:pt idx="13">
                  <c:v>469.54680000000002</c:v>
                </c:pt>
                <c:pt idx="14">
                  <c:v>502.82769999999999</c:v>
                </c:pt>
                <c:pt idx="15">
                  <c:v>540.88620000000003</c:v>
                </c:pt>
                <c:pt idx="16">
                  <c:v>565.70039999999995</c:v>
                </c:pt>
                <c:pt idx="17">
                  <c:v>591.7201</c:v>
                </c:pt>
                <c:pt idx="18" formatCode="General">
                  <c:v>638.78139999999996</c:v>
                </c:pt>
                <c:pt idx="19" formatCode="General">
                  <c:v>690.69619999999998</c:v>
                </c:pt>
                <c:pt idx="20" formatCode="General">
                  <c:v>747.39760000000001</c:v>
                </c:pt>
                <c:pt idx="21" formatCode="General">
                  <c:v>810.18219999999997</c:v>
                </c:pt>
                <c:pt idx="22" formatCode="General">
                  <c:v>918.94140000000004</c:v>
                </c:pt>
                <c:pt idx="23" formatCode="General">
                  <c:v>1020.957</c:v>
                </c:pt>
                <c:pt idx="24" formatCode="General">
                  <c:v>1149.47</c:v>
                </c:pt>
                <c:pt idx="25" formatCode="General">
                  <c:v>1356.067</c:v>
                </c:pt>
                <c:pt idx="26" formatCode="General">
                  <c:v>1590.3330000000001</c:v>
                </c:pt>
                <c:pt idx="27" formatCode="General">
                  <c:v>1861.5740000000001</c:v>
                </c:pt>
                <c:pt idx="28" formatCode="General">
                  <c:v>2223.2289999999998</c:v>
                </c:pt>
                <c:pt idx="29" formatCode="General">
                  <c:v>2673.9989999999998</c:v>
                </c:pt>
                <c:pt idx="30" formatCode="General">
                  <c:v>3220.7750000000001</c:v>
                </c:pt>
                <c:pt idx="31" formatCode="General">
                  <c:v>3881.3670000000002</c:v>
                </c:pt>
                <c:pt idx="32" formatCode="General">
                  <c:v>4653.0559999999996</c:v>
                </c:pt>
                <c:pt idx="33" formatCode="General">
                  <c:v>5860.2</c:v>
                </c:pt>
                <c:pt idx="34" formatCode="General">
                  <c:v>7748.0929999999998</c:v>
                </c:pt>
                <c:pt idx="35" formatCode="General">
                  <c:v>11193.47</c:v>
                </c:pt>
                <c:pt idx="36" formatCode="General">
                  <c:v>18802.5</c:v>
                </c:pt>
                <c:pt idx="37" formatCode="General">
                  <c:v>16170.25</c:v>
                </c:pt>
                <c:pt idx="38" formatCode="General">
                  <c:v>14168.29</c:v>
                </c:pt>
                <c:pt idx="39" formatCode="General">
                  <c:v>12716.56</c:v>
                </c:pt>
                <c:pt idx="40" formatCode="General">
                  <c:v>11600.06</c:v>
                </c:pt>
                <c:pt idx="41" formatCode="General">
                  <c:v>10696</c:v>
                </c:pt>
                <c:pt idx="42" formatCode="General">
                  <c:v>9928.8619999999992</c:v>
                </c:pt>
                <c:pt idx="43" formatCode="General">
                  <c:v>9255.1610000000001</c:v>
                </c:pt>
                <c:pt idx="44" formatCode="General">
                  <c:v>8649.9509999999991</c:v>
                </c:pt>
                <c:pt idx="45" formatCode="General">
                  <c:v>8097.9189999999999</c:v>
                </c:pt>
                <c:pt idx="46" formatCode="General">
                  <c:v>7589.5240000000003</c:v>
                </c:pt>
                <c:pt idx="47" formatCode="General">
                  <c:v>7118.8289999999997</c:v>
                </c:pt>
                <c:pt idx="48" formatCode="General">
                  <c:v>6681.1080000000002</c:v>
                </c:pt>
                <c:pt idx="49" formatCode="General">
                  <c:v>6273.8590000000004</c:v>
                </c:pt>
                <c:pt idx="50" formatCode="General">
                  <c:v>5894.6940000000004</c:v>
                </c:pt>
                <c:pt idx="51" formatCode="General">
                  <c:v>5541.5940000000001</c:v>
                </c:pt>
                <c:pt idx="52" formatCode="General">
                  <c:v>5212.7039999999997</c:v>
                </c:pt>
                <c:pt idx="53" formatCode="General">
                  <c:v>4906.3389999999999</c:v>
                </c:pt>
                <c:pt idx="54" formatCode="General">
                  <c:v>4620.951</c:v>
                </c:pt>
                <c:pt idx="55" formatCode="General">
                  <c:v>4355.1279999999997</c:v>
                </c:pt>
                <c:pt idx="56" formatCode="General">
                  <c:v>4107.3670000000002</c:v>
                </c:pt>
                <c:pt idx="57" formatCode="General">
                  <c:v>3876.239</c:v>
                </c:pt>
                <c:pt idx="58" formatCode="General">
                  <c:v>3660.5329999999999</c:v>
                </c:pt>
                <c:pt idx="59" formatCode="General">
                  <c:v>3459.107</c:v>
                </c:pt>
                <c:pt idx="60" formatCode="General">
                  <c:v>3270.915</c:v>
                </c:pt>
                <c:pt idx="61" formatCode="General">
                  <c:v>3094.9630000000002</c:v>
                </c:pt>
                <c:pt idx="62" formatCode="General">
                  <c:v>2930.3470000000002</c:v>
                </c:pt>
                <c:pt idx="63" formatCode="General">
                  <c:v>2779.1460000000002</c:v>
                </c:pt>
                <c:pt idx="64" formatCode="General">
                  <c:v>2636.232</c:v>
                </c:pt>
                <c:pt idx="65" formatCode="General">
                  <c:v>2502.306</c:v>
                </c:pt>
                <c:pt idx="66" formatCode="General">
                  <c:v>2376.261</c:v>
                </c:pt>
                <c:pt idx="67" formatCode="General">
                  <c:v>2258.7719999999999</c:v>
                </c:pt>
                <c:pt idx="68" formatCode="General">
                  <c:v>2148.0390000000002</c:v>
                </c:pt>
                <c:pt idx="69" formatCode="General">
                  <c:v>2043.7670000000001</c:v>
                </c:pt>
                <c:pt idx="70" formatCode="General">
                  <c:v>1945.454</c:v>
                </c:pt>
                <c:pt idx="71" formatCode="General">
                  <c:v>1852.6690000000001</c:v>
                </c:pt>
                <c:pt idx="72" formatCode="General">
                  <c:v>1765.0329999999999</c:v>
                </c:pt>
                <c:pt idx="73" formatCode="General">
                  <c:v>1682.2049999999999</c:v>
                </c:pt>
                <c:pt idx="74" formatCode="General">
                  <c:v>1603.8720000000001</c:v>
                </c:pt>
                <c:pt idx="75" formatCode="General">
                  <c:v>1529.748</c:v>
                </c:pt>
                <c:pt idx="76" formatCode="General">
                  <c:v>1459.568</c:v>
                </c:pt>
                <c:pt idx="77" formatCode="General">
                  <c:v>1393.0889999999999</c:v>
                </c:pt>
                <c:pt idx="78" formatCode="General">
                  <c:v>1330.0809999999999</c:v>
                </c:pt>
                <c:pt idx="79" formatCode="General">
                  <c:v>1270.335</c:v>
                </c:pt>
                <c:pt idx="80" formatCode="General">
                  <c:v>1213.654</c:v>
                </c:pt>
                <c:pt idx="81" formatCode="General">
                  <c:v>1159.855</c:v>
                </c:pt>
                <c:pt idx="82" formatCode="General">
                  <c:v>1108.769</c:v>
                </c:pt>
                <c:pt idx="83" formatCode="General">
                  <c:v>1060.2360000000001</c:v>
                </c:pt>
                <c:pt idx="84" formatCode="General">
                  <c:v>1014.109</c:v>
                </c:pt>
                <c:pt idx="85" formatCode="General">
                  <c:v>970.24839999999995</c:v>
                </c:pt>
                <c:pt idx="86" formatCode="General">
                  <c:v>928.52639999999997</c:v>
                </c:pt>
                <c:pt idx="87" formatCode="General">
                  <c:v>888.822</c:v>
                </c:pt>
                <c:pt idx="88" formatCode="General">
                  <c:v>851.02239999999995</c:v>
                </c:pt>
                <c:pt idx="89" formatCode="General">
                  <c:v>815.02200000000005</c:v>
                </c:pt>
                <c:pt idx="90" formatCode="General">
                  <c:v>780.72220000000004</c:v>
                </c:pt>
                <c:pt idx="91" formatCode="General">
                  <c:v>748.03030000000001</c:v>
                </c:pt>
                <c:pt idx="92" formatCode="General">
                  <c:v>716.85979999999995</c:v>
                </c:pt>
                <c:pt idx="93" formatCode="General">
                  <c:v>687.12929999999994</c:v>
                </c:pt>
                <c:pt idx="94" formatCode="General">
                  <c:v>658.76250000000005</c:v>
                </c:pt>
                <c:pt idx="95" formatCode="General">
                  <c:v>631.68790000000001</c:v>
                </c:pt>
                <c:pt idx="96" formatCode="General">
                  <c:v>605.83810000000005</c:v>
                </c:pt>
                <c:pt idx="97" formatCode="General">
                  <c:v>581.15020000000004</c:v>
                </c:pt>
                <c:pt idx="98" formatCode="General">
                  <c:v>557.56460000000004</c:v>
                </c:pt>
                <c:pt idx="99" formatCode="General">
                  <c:v>535.02530000000002</c:v>
                </c:pt>
                <c:pt idx="100" formatCode="General">
                  <c:v>513.47990000000004</c:v>
                </c:pt>
                <c:pt idx="101" formatCode="General">
                  <c:v>492.87860000000001</c:v>
                </c:pt>
                <c:pt idx="102" formatCode="General">
                  <c:v>473.1748</c:v>
                </c:pt>
                <c:pt idx="103" formatCode="General">
                  <c:v>454.3245</c:v>
                </c:pt>
                <c:pt idx="104" formatCode="General">
                  <c:v>436.286</c:v>
                </c:pt>
                <c:pt idx="105" formatCode="General">
                  <c:v>419.02030000000002</c:v>
                </c:pt>
                <c:pt idx="106" formatCode="General">
                  <c:v>402.49009999999998</c:v>
                </c:pt>
                <c:pt idx="107" formatCode="General">
                  <c:v>386.66059999999999</c:v>
                </c:pt>
                <c:pt idx="108" formatCode="General">
                  <c:v>371.49860000000001</c:v>
                </c:pt>
                <c:pt idx="109" formatCode="General">
                  <c:v>356.97280000000001</c:v>
                </c:pt>
                <c:pt idx="110" formatCode="General">
                  <c:v>343.05369999999999</c:v>
                </c:pt>
                <c:pt idx="111" formatCode="General">
                  <c:v>333.27120000000002</c:v>
                </c:pt>
                <c:pt idx="112" formatCode="General">
                  <c:v>323.78609999999998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GURU!$H$3:$H$1000</c:f>
              <c:numCache>
                <c:formatCode>0.000</c:formatCode>
                <c:ptCount val="998"/>
                <c:pt idx="0">
                  <c:v>461.14</c:v>
                </c:pt>
                <c:pt idx="1">
                  <c:v>461.14</c:v>
                </c:pt>
                <c:pt idx="2">
                  <c:v>461.14</c:v>
                </c:pt>
                <c:pt idx="3">
                  <c:v>461.14</c:v>
                </c:pt>
                <c:pt idx="4">
                  <c:v>461.14</c:v>
                </c:pt>
                <c:pt idx="5">
                  <c:v>461.14</c:v>
                </c:pt>
                <c:pt idx="6">
                  <c:v>461.14</c:v>
                </c:pt>
                <c:pt idx="7">
                  <c:v>461.14</c:v>
                </c:pt>
                <c:pt idx="8">
                  <c:v>461.14</c:v>
                </c:pt>
                <c:pt idx="9">
                  <c:v>477.93</c:v>
                </c:pt>
                <c:pt idx="10">
                  <c:v>537.57000000000005</c:v>
                </c:pt>
                <c:pt idx="11">
                  <c:v>604.37</c:v>
                </c:pt>
                <c:pt idx="12">
                  <c:v>677.29</c:v>
                </c:pt>
                <c:pt idx="13">
                  <c:v>756.66</c:v>
                </c:pt>
                <c:pt idx="14">
                  <c:v>842.83</c:v>
                </c:pt>
                <c:pt idx="15">
                  <c:v>936.95</c:v>
                </c:pt>
                <c:pt idx="16">
                  <c:v>1040.8</c:v>
                </c:pt>
                <c:pt idx="17">
                  <c:v>1156.4000000000001</c:v>
                </c:pt>
                <c:pt idx="18">
                  <c:v>1301.7</c:v>
                </c:pt>
                <c:pt idx="19">
                  <c:v>1501.5</c:v>
                </c:pt>
                <c:pt idx="20">
                  <c:v>1729.4</c:v>
                </c:pt>
                <c:pt idx="21">
                  <c:v>1991</c:v>
                </c:pt>
                <c:pt idx="22">
                  <c:v>2297.1</c:v>
                </c:pt>
                <c:pt idx="23">
                  <c:v>2661.1</c:v>
                </c:pt>
                <c:pt idx="24">
                  <c:v>3102.9</c:v>
                </c:pt>
                <c:pt idx="25">
                  <c:v>3653.7</c:v>
                </c:pt>
                <c:pt idx="26">
                  <c:v>4367.6000000000004</c:v>
                </c:pt>
                <c:pt idx="27">
                  <c:v>5435.1</c:v>
                </c:pt>
                <c:pt idx="28">
                  <c:v>7112.1</c:v>
                </c:pt>
                <c:pt idx="29">
                  <c:v>7169.6</c:v>
                </c:pt>
                <c:pt idx="30">
                  <c:v>7287.4</c:v>
                </c:pt>
                <c:pt idx="31">
                  <c:v>7535.5</c:v>
                </c:pt>
                <c:pt idx="32">
                  <c:v>8086.7</c:v>
                </c:pt>
                <c:pt idx="33">
                  <c:v>9484.7999999999993</c:v>
                </c:pt>
                <c:pt idx="34">
                  <c:v>16886</c:v>
                </c:pt>
                <c:pt idx="35">
                  <c:v>18541</c:v>
                </c:pt>
                <c:pt idx="36">
                  <c:v>15620</c:v>
                </c:pt>
                <c:pt idx="37">
                  <c:v>13672</c:v>
                </c:pt>
                <c:pt idx="38">
                  <c:v>12269</c:v>
                </c:pt>
                <c:pt idx="39">
                  <c:v>11188</c:v>
                </c:pt>
                <c:pt idx="40">
                  <c:v>10299</c:v>
                </c:pt>
                <c:pt idx="41">
                  <c:v>9536.4</c:v>
                </c:pt>
                <c:pt idx="42">
                  <c:v>8862.9</c:v>
                </c:pt>
                <c:pt idx="43">
                  <c:v>8256.2999999999993</c:v>
                </c:pt>
                <c:pt idx="44">
                  <c:v>7703.2</c:v>
                </c:pt>
                <c:pt idx="45">
                  <c:v>7195</c:v>
                </c:pt>
                <c:pt idx="46">
                  <c:v>6726.2</c:v>
                </c:pt>
                <c:pt idx="47">
                  <c:v>6292.7</c:v>
                </c:pt>
                <c:pt idx="48">
                  <c:v>5891.4</c:v>
                </c:pt>
                <c:pt idx="49">
                  <c:v>5519.6</c:v>
                </c:pt>
                <c:pt idx="50">
                  <c:v>5175</c:v>
                </c:pt>
                <c:pt idx="51">
                  <c:v>4855.6000000000004</c:v>
                </c:pt>
                <c:pt idx="52">
                  <c:v>4559.3999999999996</c:v>
                </c:pt>
                <c:pt idx="53">
                  <c:v>4284.3999999999996</c:v>
                </c:pt>
                <c:pt idx="54">
                  <c:v>4029.1</c:v>
                </c:pt>
                <c:pt idx="55">
                  <c:v>3791.8</c:v>
                </c:pt>
                <c:pt idx="56">
                  <c:v>3571.1</c:v>
                </c:pt>
                <c:pt idx="57">
                  <c:v>3365.8</c:v>
                </c:pt>
                <c:pt idx="58">
                  <c:v>3175.1</c:v>
                </c:pt>
                <c:pt idx="59">
                  <c:v>3000.1</c:v>
                </c:pt>
                <c:pt idx="60">
                  <c:v>2835.9</c:v>
                </c:pt>
                <c:pt idx="61">
                  <c:v>2681.9</c:v>
                </c:pt>
                <c:pt idx="62">
                  <c:v>2537.6</c:v>
                </c:pt>
                <c:pt idx="63">
                  <c:v>2402.9</c:v>
                </c:pt>
                <c:pt idx="64">
                  <c:v>2277.1</c:v>
                </c:pt>
                <c:pt idx="65">
                  <c:v>2159.4</c:v>
                </c:pt>
                <c:pt idx="66">
                  <c:v>2048.9</c:v>
                </c:pt>
                <c:pt idx="67">
                  <c:v>1945</c:v>
                </c:pt>
                <c:pt idx="68">
                  <c:v>1847.3</c:v>
                </c:pt>
                <c:pt idx="69">
                  <c:v>1755.3</c:v>
                </c:pt>
                <c:pt idx="70">
                  <c:v>1668.7</c:v>
                </c:pt>
                <c:pt idx="71">
                  <c:v>1586.9</c:v>
                </c:pt>
                <c:pt idx="72">
                  <c:v>1509.8</c:v>
                </c:pt>
                <c:pt idx="73">
                  <c:v>1437</c:v>
                </c:pt>
                <c:pt idx="74">
                  <c:v>1368.2</c:v>
                </c:pt>
                <c:pt idx="75">
                  <c:v>1303.2</c:v>
                </c:pt>
                <c:pt idx="76">
                  <c:v>1241.7</c:v>
                </c:pt>
                <c:pt idx="77">
                  <c:v>1183.5</c:v>
                </c:pt>
                <c:pt idx="78">
                  <c:v>1128.4000000000001</c:v>
                </c:pt>
                <c:pt idx="79">
                  <c:v>1076.3</c:v>
                </c:pt>
                <c:pt idx="80">
                  <c:v>1026.8</c:v>
                </c:pt>
                <c:pt idx="81">
                  <c:v>979.91</c:v>
                </c:pt>
                <c:pt idx="82">
                  <c:v>935.43</c:v>
                </c:pt>
                <c:pt idx="83">
                  <c:v>893.22</c:v>
                </c:pt>
                <c:pt idx="84">
                  <c:v>853.13</c:v>
                </c:pt>
                <c:pt idx="85">
                  <c:v>815.06</c:v>
                </c:pt>
                <c:pt idx="86">
                  <c:v>778.87</c:v>
                </c:pt>
                <c:pt idx="87">
                  <c:v>744.48</c:v>
                </c:pt>
                <c:pt idx="88">
                  <c:v>711.76</c:v>
                </c:pt>
                <c:pt idx="89">
                  <c:v>680.64</c:v>
                </c:pt>
                <c:pt idx="90">
                  <c:v>651.02</c:v>
                </c:pt>
                <c:pt idx="91">
                  <c:v>622.80999999999995</c:v>
                </c:pt>
                <c:pt idx="92">
                  <c:v>595.95000000000005</c:v>
                </c:pt>
                <c:pt idx="93">
                  <c:v>570.35</c:v>
                </c:pt>
                <c:pt idx="94">
                  <c:v>545.95000000000005</c:v>
                </c:pt>
                <c:pt idx="95">
                  <c:v>522.70000000000005</c:v>
                </c:pt>
                <c:pt idx="96">
                  <c:v>500.51</c:v>
                </c:pt>
                <c:pt idx="97">
                  <c:v>479.35</c:v>
                </c:pt>
                <c:pt idx="98">
                  <c:v>459.16</c:v>
                </c:pt>
                <c:pt idx="99">
                  <c:v>439.89</c:v>
                </c:pt>
                <c:pt idx="100">
                  <c:v>421.48</c:v>
                </c:pt>
                <c:pt idx="101">
                  <c:v>403.91</c:v>
                </c:pt>
                <c:pt idx="102">
                  <c:v>387.12</c:v>
                </c:pt>
                <c:pt idx="103">
                  <c:v>371.07</c:v>
                </c:pt>
                <c:pt idx="104">
                  <c:v>355.74</c:v>
                </c:pt>
                <c:pt idx="105">
                  <c:v>341.08</c:v>
                </c:pt>
                <c:pt idx="106">
                  <c:v>327.07</c:v>
                </c:pt>
                <c:pt idx="107">
                  <c:v>313.67</c:v>
                </c:pt>
                <c:pt idx="108">
                  <c:v>300.85000000000002</c:v>
                </c:pt>
                <c:pt idx="109">
                  <c:v>288.58</c:v>
                </c:pt>
                <c:pt idx="110">
                  <c:v>279.61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0320"/>
        <c:axId val="377680880"/>
      </c:scatterChart>
      <c:valAx>
        <c:axId val="377680320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7680880"/>
        <c:crosses val="autoZero"/>
        <c:crossBetween val="midCat"/>
      </c:valAx>
      <c:valAx>
        <c:axId val="3776808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Gas Rate, MSCF/Days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7680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646515136610363"/>
          <c:y val="0.6069972879826071"/>
          <c:w val="0.18442788979319572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562554680664"/>
          <c:y val="3.8397786757875911E-2"/>
          <c:w val="0.74248818897637792"/>
          <c:h val="0.798863103660812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ECL!$A$1</c:f>
              <c:strCache>
                <c:ptCount val="1"/>
                <c:pt idx="0">
                  <c:v>Eclipse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ECL!$A$3:$A$1000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6.5000000000000002E-2</c:v>
                </c:pt>
                <c:pt idx="3">
                  <c:v>0.1</c:v>
                </c:pt>
                <c:pt idx="4">
                  <c:v>0.17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1.1000000000000001</c:v>
                </c:pt>
                <c:pt idx="9">
                  <c:v>1.5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4.7</c:v>
                </c:pt>
                <c:pt idx="13">
                  <c:v>6.3</c:v>
                </c:pt>
                <c:pt idx="14">
                  <c:v>8.3000000000000007</c:v>
                </c:pt>
                <c:pt idx="15">
                  <c:v>10.3</c:v>
                </c:pt>
                <c:pt idx="16">
                  <c:v>11.5</c:v>
                </c:pt>
                <c:pt idx="17">
                  <c:v>12.7</c:v>
                </c:pt>
                <c:pt idx="18">
                  <c:v>14.7</c:v>
                </c:pt>
                <c:pt idx="19">
                  <c:v>16.7</c:v>
                </c:pt>
                <c:pt idx="20">
                  <c:v>18.7</c:v>
                </c:pt>
                <c:pt idx="21">
                  <c:v>20.7</c:v>
                </c:pt>
                <c:pt idx="22">
                  <c:v>22.7</c:v>
                </c:pt>
                <c:pt idx="23">
                  <c:v>24.1</c:v>
                </c:pt>
                <c:pt idx="24">
                  <c:v>25.5</c:v>
                </c:pt>
                <c:pt idx="25">
                  <c:v>27.5</c:v>
                </c:pt>
                <c:pt idx="26">
                  <c:v>29.5</c:v>
                </c:pt>
                <c:pt idx="27">
                  <c:v>31.5</c:v>
                </c:pt>
                <c:pt idx="28">
                  <c:v>33.5</c:v>
                </c:pt>
                <c:pt idx="29">
                  <c:v>35.5</c:v>
                </c:pt>
                <c:pt idx="30">
                  <c:v>37.5</c:v>
                </c:pt>
                <c:pt idx="31">
                  <c:v>39.5</c:v>
                </c:pt>
                <c:pt idx="32">
                  <c:v>41.5</c:v>
                </c:pt>
                <c:pt idx="33">
                  <c:v>43.5</c:v>
                </c:pt>
                <c:pt idx="34">
                  <c:v>45.5</c:v>
                </c:pt>
                <c:pt idx="35">
                  <c:v>47.5</c:v>
                </c:pt>
                <c:pt idx="36">
                  <c:v>49.3</c:v>
                </c:pt>
                <c:pt idx="37">
                  <c:v>51.1</c:v>
                </c:pt>
                <c:pt idx="38">
                  <c:v>53.1</c:v>
                </c:pt>
                <c:pt idx="39">
                  <c:v>55.1</c:v>
                </c:pt>
                <c:pt idx="40">
                  <c:v>57.1</c:v>
                </c:pt>
                <c:pt idx="41">
                  <c:v>59.1</c:v>
                </c:pt>
                <c:pt idx="42">
                  <c:v>61.1</c:v>
                </c:pt>
                <c:pt idx="43">
                  <c:v>63.1</c:v>
                </c:pt>
                <c:pt idx="44">
                  <c:v>65.099999999999994</c:v>
                </c:pt>
                <c:pt idx="45">
                  <c:v>67.099999999999994</c:v>
                </c:pt>
                <c:pt idx="46">
                  <c:v>69.099999999999994</c:v>
                </c:pt>
                <c:pt idx="47">
                  <c:v>71.099999999999994</c:v>
                </c:pt>
                <c:pt idx="48">
                  <c:v>73.099999999999994</c:v>
                </c:pt>
                <c:pt idx="49">
                  <c:v>75.099999999999994</c:v>
                </c:pt>
                <c:pt idx="50">
                  <c:v>77.099999999999994</c:v>
                </c:pt>
                <c:pt idx="51">
                  <c:v>79.099999999999994</c:v>
                </c:pt>
                <c:pt idx="52">
                  <c:v>81.099999999999994</c:v>
                </c:pt>
                <c:pt idx="53">
                  <c:v>83.1</c:v>
                </c:pt>
                <c:pt idx="54">
                  <c:v>85.1</c:v>
                </c:pt>
                <c:pt idx="55">
                  <c:v>87.1</c:v>
                </c:pt>
                <c:pt idx="56">
                  <c:v>89.1</c:v>
                </c:pt>
                <c:pt idx="57">
                  <c:v>91.1</c:v>
                </c:pt>
                <c:pt idx="58">
                  <c:v>93.1</c:v>
                </c:pt>
                <c:pt idx="59">
                  <c:v>95.1</c:v>
                </c:pt>
                <c:pt idx="60">
                  <c:v>97.1</c:v>
                </c:pt>
                <c:pt idx="61">
                  <c:v>99.1</c:v>
                </c:pt>
                <c:pt idx="62">
                  <c:v>101.1</c:v>
                </c:pt>
                <c:pt idx="63">
                  <c:v>103.1</c:v>
                </c:pt>
                <c:pt idx="64">
                  <c:v>105.1</c:v>
                </c:pt>
                <c:pt idx="65">
                  <c:v>107.1</c:v>
                </c:pt>
                <c:pt idx="66">
                  <c:v>109.1</c:v>
                </c:pt>
                <c:pt idx="67">
                  <c:v>111.1</c:v>
                </c:pt>
                <c:pt idx="68">
                  <c:v>113.1</c:v>
                </c:pt>
                <c:pt idx="69">
                  <c:v>115.1</c:v>
                </c:pt>
                <c:pt idx="70">
                  <c:v>117.1</c:v>
                </c:pt>
                <c:pt idx="71">
                  <c:v>119.1</c:v>
                </c:pt>
                <c:pt idx="72">
                  <c:v>121.1</c:v>
                </c:pt>
                <c:pt idx="73">
                  <c:v>123.1</c:v>
                </c:pt>
                <c:pt idx="74">
                  <c:v>125.1</c:v>
                </c:pt>
                <c:pt idx="75">
                  <c:v>127.1</c:v>
                </c:pt>
                <c:pt idx="76">
                  <c:v>129.1</c:v>
                </c:pt>
                <c:pt idx="77">
                  <c:v>131.1</c:v>
                </c:pt>
                <c:pt idx="78">
                  <c:v>133.1</c:v>
                </c:pt>
                <c:pt idx="79">
                  <c:v>135.1</c:v>
                </c:pt>
                <c:pt idx="80">
                  <c:v>137.1</c:v>
                </c:pt>
                <c:pt idx="81">
                  <c:v>139.1</c:v>
                </c:pt>
                <c:pt idx="82">
                  <c:v>141.1</c:v>
                </c:pt>
                <c:pt idx="83">
                  <c:v>143.1</c:v>
                </c:pt>
                <c:pt idx="84">
                  <c:v>145.1</c:v>
                </c:pt>
                <c:pt idx="85">
                  <c:v>147.1</c:v>
                </c:pt>
                <c:pt idx="86">
                  <c:v>149.1</c:v>
                </c:pt>
                <c:pt idx="87">
                  <c:v>151.1</c:v>
                </c:pt>
                <c:pt idx="88">
                  <c:v>153.1</c:v>
                </c:pt>
                <c:pt idx="89">
                  <c:v>155.1</c:v>
                </c:pt>
                <c:pt idx="90">
                  <c:v>157.1</c:v>
                </c:pt>
                <c:pt idx="91">
                  <c:v>159.1</c:v>
                </c:pt>
                <c:pt idx="92">
                  <c:v>161.1</c:v>
                </c:pt>
                <c:pt idx="93">
                  <c:v>163.1</c:v>
                </c:pt>
                <c:pt idx="94">
                  <c:v>165.1</c:v>
                </c:pt>
                <c:pt idx="95">
                  <c:v>167.1</c:v>
                </c:pt>
                <c:pt idx="96">
                  <c:v>169.1</c:v>
                </c:pt>
                <c:pt idx="97">
                  <c:v>171.1</c:v>
                </c:pt>
                <c:pt idx="98">
                  <c:v>173.1</c:v>
                </c:pt>
                <c:pt idx="99">
                  <c:v>175.1</c:v>
                </c:pt>
                <c:pt idx="100">
                  <c:v>177.1</c:v>
                </c:pt>
                <c:pt idx="101">
                  <c:v>179.1</c:v>
                </c:pt>
                <c:pt idx="102">
                  <c:v>181.1</c:v>
                </c:pt>
                <c:pt idx="103">
                  <c:v>183.1</c:v>
                </c:pt>
                <c:pt idx="104">
                  <c:v>185.1</c:v>
                </c:pt>
                <c:pt idx="105">
                  <c:v>187.1</c:v>
                </c:pt>
                <c:pt idx="106">
                  <c:v>189.1</c:v>
                </c:pt>
                <c:pt idx="107">
                  <c:v>191.1</c:v>
                </c:pt>
                <c:pt idx="108">
                  <c:v>193.1</c:v>
                </c:pt>
                <c:pt idx="109">
                  <c:v>195.1</c:v>
                </c:pt>
                <c:pt idx="110">
                  <c:v>197.1</c:v>
                </c:pt>
                <c:pt idx="111">
                  <c:v>198.55</c:v>
                </c:pt>
                <c:pt idx="112">
                  <c:v>200</c:v>
                </c:pt>
              </c:numCache>
            </c:numRef>
          </c:xVal>
          <c:yVal>
            <c:numRef>
              <c:f>ECL!$I$3:$I$1000</c:f>
              <c:numCache>
                <c:formatCode>0.000</c:formatCode>
                <c:ptCount val="998"/>
                <c:pt idx="0">
                  <c:v>5731.7529999999997</c:v>
                </c:pt>
                <c:pt idx="1">
                  <c:v>5729.6260000000002</c:v>
                </c:pt>
                <c:pt idx="2">
                  <c:v>5725.3440000000001</c:v>
                </c:pt>
                <c:pt idx="3">
                  <c:v>5718.1689999999999</c:v>
                </c:pt>
                <c:pt idx="4">
                  <c:v>5698.5079999999998</c:v>
                </c:pt>
                <c:pt idx="5">
                  <c:v>5677.4219999999996</c:v>
                </c:pt>
                <c:pt idx="6">
                  <c:v>5649.46</c:v>
                </c:pt>
                <c:pt idx="7">
                  <c:v>5624.8239999999996</c:v>
                </c:pt>
                <c:pt idx="8">
                  <c:v>5583.7569999999996</c:v>
                </c:pt>
                <c:pt idx="9">
                  <c:v>5548.3370000000004</c:v>
                </c:pt>
                <c:pt idx="10">
                  <c:v>5490.0479999999998</c:v>
                </c:pt>
                <c:pt idx="11">
                  <c:v>5439.84</c:v>
                </c:pt>
                <c:pt idx="12">
                  <c:v>5355.0749999999998</c:v>
                </c:pt>
                <c:pt idx="13">
                  <c:v>5282.9560000000001</c:v>
                </c:pt>
                <c:pt idx="14">
                  <c:v>5201.8050000000003</c:v>
                </c:pt>
                <c:pt idx="15">
                  <c:v>5118.7079999999996</c:v>
                </c:pt>
                <c:pt idx="16">
                  <c:v>5069.3689999999997</c:v>
                </c:pt>
                <c:pt idx="17">
                  <c:v>5020.6459999999997</c:v>
                </c:pt>
                <c:pt idx="18" formatCode="General">
                  <c:v>4938.799</c:v>
                </c:pt>
                <c:pt idx="19" formatCode="General">
                  <c:v>4856.4809999999998</c:v>
                </c:pt>
                <c:pt idx="20" formatCode="General">
                  <c:v>4773.9269999999997</c:v>
                </c:pt>
                <c:pt idx="21" formatCode="General">
                  <c:v>4689.7340000000004</c:v>
                </c:pt>
                <c:pt idx="22" formatCode="General">
                  <c:v>4604.2659999999996</c:v>
                </c:pt>
                <c:pt idx="23" formatCode="General">
                  <c:v>4539.1059999999998</c:v>
                </c:pt>
                <c:pt idx="24" formatCode="General">
                  <c:v>4472.7089999999998</c:v>
                </c:pt>
                <c:pt idx="25" formatCode="General">
                  <c:v>4369.1970000000001</c:v>
                </c:pt>
                <c:pt idx="26" formatCode="General">
                  <c:v>4259.5159999999996</c:v>
                </c:pt>
                <c:pt idx="27" formatCode="General">
                  <c:v>4140.973</c:v>
                </c:pt>
                <c:pt idx="28" formatCode="General">
                  <c:v>4013.0920000000001</c:v>
                </c:pt>
                <c:pt idx="29" formatCode="General">
                  <c:v>3864.2640000000001</c:v>
                </c:pt>
                <c:pt idx="30" formatCode="General">
                  <c:v>3698.36</c:v>
                </c:pt>
                <c:pt idx="31" formatCode="General">
                  <c:v>3506.8980000000001</c:v>
                </c:pt>
                <c:pt idx="32" formatCode="General">
                  <c:v>3282.576</c:v>
                </c:pt>
                <c:pt idx="33" formatCode="General">
                  <c:v>3013.625</c:v>
                </c:pt>
                <c:pt idx="34" formatCode="General">
                  <c:v>2646.0419999999999</c:v>
                </c:pt>
                <c:pt idx="35" formatCode="General">
                  <c:v>2070.665</c:v>
                </c:pt>
                <c:pt idx="36" formatCode="General">
                  <c:v>1000</c:v>
                </c:pt>
                <c:pt idx="37" formatCode="General">
                  <c:v>1000</c:v>
                </c:pt>
                <c:pt idx="38" formatCode="General">
                  <c:v>1000</c:v>
                </c:pt>
                <c:pt idx="39" formatCode="General">
                  <c:v>1000</c:v>
                </c:pt>
                <c:pt idx="40" formatCode="General">
                  <c:v>1000</c:v>
                </c:pt>
                <c:pt idx="41" formatCode="General">
                  <c:v>1000</c:v>
                </c:pt>
                <c:pt idx="42" formatCode="General">
                  <c:v>1000</c:v>
                </c:pt>
                <c:pt idx="43" formatCode="General">
                  <c:v>1000</c:v>
                </c:pt>
                <c:pt idx="44" formatCode="General">
                  <c:v>1000</c:v>
                </c:pt>
                <c:pt idx="45" formatCode="General">
                  <c:v>1000</c:v>
                </c:pt>
                <c:pt idx="46" formatCode="General">
                  <c:v>1000</c:v>
                </c:pt>
                <c:pt idx="47" formatCode="General">
                  <c:v>1000</c:v>
                </c:pt>
                <c:pt idx="48" formatCode="General">
                  <c:v>1000</c:v>
                </c:pt>
                <c:pt idx="49" formatCode="General">
                  <c:v>1000</c:v>
                </c:pt>
                <c:pt idx="50" formatCode="General">
                  <c:v>1000</c:v>
                </c:pt>
                <c:pt idx="51" formatCode="General">
                  <c:v>1000</c:v>
                </c:pt>
                <c:pt idx="52" formatCode="General">
                  <c:v>1000</c:v>
                </c:pt>
                <c:pt idx="53" formatCode="General">
                  <c:v>1000</c:v>
                </c:pt>
                <c:pt idx="54" formatCode="General">
                  <c:v>1000</c:v>
                </c:pt>
                <c:pt idx="55" formatCode="General">
                  <c:v>1000</c:v>
                </c:pt>
                <c:pt idx="56" formatCode="General">
                  <c:v>1000</c:v>
                </c:pt>
                <c:pt idx="57" formatCode="General">
                  <c:v>1000</c:v>
                </c:pt>
                <c:pt idx="58" formatCode="General">
                  <c:v>1000</c:v>
                </c:pt>
                <c:pt idx="59" formatCode="General">
                  <c:v>1000</c:v>
                </c:pt>
                <c:pt idx="60" formatCode="General">
                  <c:v>1000</c:v>
                </c:pt>
                <c:pt idx="61" formatCode="General">
                  <c:v>1000</c:v>
                </c:pt>
                <c:pt idx="62" formatCode="General">
                  <c:v>1000</c:v>
                </c:pt>
                <c:pt idx="63" formatCode="General">
                  <c:v>1000</c:v>
                </c:pt>
                <c:pt idx="64" formatCode="General">
                  <c:v>1000</c:v>
                </c:pt>
                <c:pt idx="65" formatCode="General">
                  <c:v>1000</c:v>
                </c:pt>
                <c:pt idx="66" formatCode="General">
                  <c:v>1000</c:v>
                </c:pt>
                <c:pt idx="67" formatCode="General">
                  <c:v>1000</c:v>
                </c:pt>
                <c:pt idx="68" formatCode="General">
                  <c:v>1000</c:v>
                </c:pt>
                <c:pt idx="69" formatCode="General">
                  <c:v>1000</c:v>
                </c:pt>
                <c:pt idx="70" formatCode="General">
                  <c:v>1000</c:v>
                </c:pt>
                <c:pt idx="71" formatCode="General">
                  <c:v>1000</c:v>
                </c:pt>
                <c:pt idx="72" formatCode="General">
                  <c:v>1000</c:v>
                </c:pt>
                <c:pt idx="73" formatCode="General">
                  <c:v>1000</c:v>
                </c:pt>
                <c:pt idx="74" formatCode="General">
                  <c:v>1000</c:v>
                </c:pt>
                <c:pt idx="75" formatCode="General">
                  <c:v>1000</c:v>
                </c:pt>
                <c:pt idx="76" formatCode="General">
                  <c:v>1000</c:v>
                </c:pt>
                <c:pt idx="77" formatCode="General">
                  <c:v>1000</c:v>
                </c:pt>
                <c:pt idx="78" formatCode="General">
                  <c:v>1000</c:v>
                </c:pt>
                <c:pt idx="79" formatCode="General">
                  <c:v>1000</c:v>
                </c:pt>
                <c:pt idx="80" formatCode="General">
                  <c:v>1000</c:v>
                </c:pt>
                <c:pt idx="81" formatCode="General">
                  <c:v>1000</c:v>
                </c:pt>
                <c:pt idx="82" formatCode="General">
                  <c:v>1000</c:v>
                </c:pt>
                <c:pt idx="83" formatCode="General">
                  <c:v>1000</c:v>
                </c:pt>
                <c:pt idx="84" formatCode="General">
                  <c:v>1000</c:v>
                </c:pt>
                <c:pt idx="85" formatCode="General">
                  <c:v>1000</c:v>
                </c:pt>
                <c:pt idx="86" formatCode="General">
                  <c:v>1000</c:v>
                </c:pt>
                <c:pt idx="87" formatCode="General">
                  <c:v>1000</c:v>
                </c:pt>
                <c:pt idx="88" formatCode="General">
                  <c:v>1000</c:v>
                </c:pt>
                <c:pt idx="89" formatCode="General">
                  <c:v>1000</c:v>
                </c:pt>
                <c:pt idx="90" formatCode="General">
                  <c:v>1000</c:v>
                </c:pt>
                <c:pt idx="91" formatCode="General">
                  <c:v>1000</c:v>
                </c:pt>
                <c:pt idx="92" formatCode="General">
                  <c:v>1000</c:v>
                </c:pt>
                <c:pt idx="93" formatCode="General">
                  <c:v>1000</c:v>
                </c:pt>
                <c:pt idx="94" formatCode="General">
                  <c:v>1000</c:v>
                </c:pt>
                <c:pt idx="95" formatCode="General">
                  <c:v>1000</c:v>
                </c:pt>
                <c:pt idx="96" formatCode="General">
                  <c:v>1000</c:v>
                </c:pt>
                <c:pt idx="97" formatCode="General">
                  <c:v>1000</c:v>
                </c:pt>
                <c:pt idx="98" formatCode="General">
                  <c:v>1000</c:v>
                </c:pt>
                <c:pt idx="99" formatCode="General">
                  <c:v>1000</c:v>
                </c:pt>
                <c:pt idx="100" formatCode="General">
                  <c:v>1000</c:v>
                </c:pt>
                <c:pt idx="101" formatCode="General">
                  <c:v>1000</c:v>
                </c:pt>
                <c:pt idx="102" formatCode="General">
                  <c:v>1000</c:v>
                </c:pt>
                <c:pt idx="103" formatCode="General">
                  <c:v>1000</c:v>
                </c:pt>
                <c:pt idx="104" formatCode="General">
                  <c:v>1000</c:v>
                </c:pt>
                <c:pt idx="105" formatCode="General">
                  <c:v>1000</c:v>
                </c:pt>
                <c:pt idx="106" formatCode="General">
                  <c:v>1000</c:v>
                </c:pt>
                <c:pt idx="107" formatCode="General">
                  <c:v>1000</c:v>
                </c:pt>
                <c:pt idx="108" formatCode="General">
                  <c:v>1000</c:v>
                </c:pt>
                <c:pt idx="109" formatCode="General">
                  <c:v>1000</c:v>
                </c:pt>
                <c:pt idx="110" formatCode="General">
                  <c:v>1000</c:v>
                </c:pt>
                <c:pt idx="111" formatCode="General">
                  <c:v>1000</c:v>
                </c:pt>
                <c:pt idx="112" formatCode="General">
                  <c:v>1000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GURU!$A$1</c:f>
              <c:strCache>
                <c:ptCount val="1"/>
                <c:pt idx="0">
                  <c:v>Guru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GURU!$A$3:$A$1000</c:f>
              <c:numCache>
                <c:formatCode>General</c:formatCode>
                <c:ptCount val="998"/>
                <c:pt idx="0">
                  <c:v>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0.31</c:v>
                </c:pt>
                <c:pt idx="5">
                  <c:v>0.63</c:v>
                </c:pt>
                <c:pt idx="6">
                  <c:v>1.27</c:v>
                </c:pt>
                <c:pt idx="7">
                  <c:v>2.5499999999999998</c:v>
                </c:pt>
                <c:pt idx="8">
                  <c:v>4.55</c:v>
                </c:pt>
                <c:pt idx="9">
                  <c:v>6.55</c:v>
                </c:pt>
                <c:pt idx="10">
                  <c:v>8.5500000000000007</c:v>
                </c:pt>
                <c:pt idx="11">
                  <c:v>10.55</c:v>
                </c:pt>
                <c:pt idx="12">
                  <c:v>12.55</c:v>
                </c:pt>
                <c:pt idx="13">
                  <c:v>14.55</c:v>
                </c:pt>
                <c:pt idx="14">
                  <c:v>16.55</c:v>
                </c:pt>
                <c:pt idx="15">
                  <c:v>18.55</c:v>
                </c:pt>
                <c:pt idx="16">
                  <c:v>20.55</c:v>
                </c:pt>
                <c:pt idx="17">
                  <c:v>22.55</c:v>
                </c:pt>
                <c:pt idx="18">
                  <c:v>24.55</c:v>
                </c:pt>
                <c:pt idx="19">
                  <c:v>26.55</c:v>
                </c:pt>
                <c:pt idx="20">
                  <c:v>28.55</c:v>
                </c:pt>
                <c:pt idx="21">
                  <c:v>30.55</c:v>
                </c:pt>
                <c:pt idx="22">
                  <c:v>32.549999999999997</c:v>
                </c:pt>
                <c:pt idx="23">
                  <c:v>34.549999999999997</c:v>
                </c:pt>
                <c:pt idx="24">
                  <c:v>36.549999999999997</c:v>
                </c:pt>
                <c:pt idx="25">
                  <c:v>38.549999999999997</c:v>
                </c:pt>
                <c:pt idx="26">
                  <c:v>40.549999999999997</c:v>
                </c:pt>
                <c:pt idx="27">
                  <c:v>42.55</c:v>
                </c:pt>
                <c:pt idx="28">
                  <c:v>44.55</c:v>
                </c:pt>
                <c:pt idx="29">
                  <c:v>44.612000000000002</c:v>
                </c:pt>
                <c:pt idx="30">
                  <c:v>44.737000000000002</c:v>
                </c:pt>
                <c:pt idx="31">
                  <c:v>44.987000000000002</c:v>
                </c:pt>
                <c:pt idx="32">
                  <c:v>45.487000000000002</c:v>
                </c:pt>
                <c:pt idx="33">
                  <c:v>46.487000000000002</c:v>
                </c:pt>
                <c:pt idx="34">
                  <c:v>48.487000000000002</c:v>
                </c:pt>
                <c:pt idx="35">
                  <c:v>50.487000000000002</c:v>
                </c:pt>
                <c:pt idx="36">
                  <c:v>52.487000000000002</c:v>
                </c:pt>
                <c:pt idx="37">
                  <c:v>54.487000000000002</c:v>
                </c:pt>
                <c:pt idx="38">
                  <c:v>56.487000000000002</c:v>
                </c:pt>
                <c:pt idx="39">
                  <c:v>58.487000000000002</c:v>
                </c:pt>
                <c:pt idx="40">
                  <c:v>60.487000000000002</c:v>
                </c:pt>
                <c:pt idx="41">
                  <c:v>62.487000000000002</c:v>
                </c:pt>
                <c:pt idx="42">
                  <c:v>64.486999999999995</c:v>
                </c:pt>
                <c:pt idx="43">
                  <c:v>66.486999999999995</c:v>
                </c:pt>
                <c:pt idx="44">
                  <c:v>68.486999999999995</c:v>
                </c:pt>
                <c:pt idx="45">
                  <c:v>70.486999999999995</c:v>
                </c:pt>
                <c:pt idx="46">
                  <c:v>72.486999999999995</c:v>
                </c:pt>
                <c:pt idx="47">
                  <c:v>74.486999999999995</c:v>
                </c:pt>
                <c:pt idx="48">
                  <c:v>76.486999999999995</c:v>
                </c:pt>
                <c:pt idx="49">
                  <c:v>78.486999999999995</c:v>
                </c:pt>
                <c:pt idx="50">
                  <c:v>80.486999999999995</c:v>
                </c:pt>
                <c:pt idx="51">
                  <c:v>82.486999999999995</c:v>
                </c:pt>
                <c:pt idx="52">
                  <c:v>84.486999999999995</c:v>
                </c:pt>
                <c:pt idx="53">
                  <c:v>86.486999999999995</c:v>
                </c:pt>
                <c:pt idx="54">
                  <c:v>88.486999999999995</c:v>
                </c:pt>
                <c:pt idx="55">
                  <c:v>90.486999999999995</c:v>
                </c:pt>
                <c:pt idx="56">
                  <c:v>92.486999999999995</c:v>
                </c:pt>
                <c:pt idx="57">
                  <c:v>94.486999999999995</c:v>
                </c:pt>
                <c:pt idx="58">
                  <c:v>96.486999999999995</c:v>
                </c:pt>
                <c:pt idx="59">
                  <c:v>98.486999999999995</c:v>
                </c:pt>
                <c:pt idx="60">
                  <c:v>100.488</c:v>
                </c:pt>
                <c:pt idx="61">
                  <c:v>102.488</c:v>
                </c:pt>
                <c:pt idx="62">
                  <c:v>104.488</c:v>
                </c:pt>
                <c:pt idx="63">
                  <c:v>106.488</c:v>
                </c:pt>
                <c:pt idx="64">
                  <c:v>108.488</c:v>
                </c:pt>
                <c:pt idx="65">
                  <c:v>110.488</c:v>
                </c:pt>
                <c:pt idx="66">
                  <c:v>112.488</c:v>
                </c:pt>
                <c:pt idx="67">
                  <c:v>114.488</c:v>
                </c:pt>
                <c:pt idx="68">
                  <c:v>116.488</c:v>
                </c:pt>
                <c:pt idx="69">
                  <c:v>118.488</c:v>
                </c:pt>
                <c:pt idx="70">
                  <c:v>120.488</c:v>
                </c:pt>
                <c:pt idx="71">
                  <c:v>122.488</c:v>
                </c:pt>
                <c:pt idx="72">
                  <c:v>124.488</c:v>
                </c:pt>
                <c:pt idx="73">
                  <c:v>126.488</c:v>
                </c:pt>
                <c:pt idx="74">
                  <c:v>128.488</c:v>
                </c:pt>
                <c:pt idx="75">
                  <c:v>130.488</c:v>
                </c:pt>
                <c:pt idx="76">
                  <c:v>132.488</c:v>
                </c:pt>
                <c:pt idx="77">
                  <c:v>134.488</c:v>
                </c:pt>
                <c:pt idx="78">
                  <c:v>136.488</c:v>
                </c:pt>
                <c:pt idx="79">
                  <c:v>138.488</c:v>
                </c:pt>
                <c:pt idx="80">
                  <c:v>140.488</c:v>
                </c:pt>
                <c:pt idx="81">
                  <c:v>142.488</c:v>
                </c:pt>
                <c:pt idx="82">
                  <c:v>144.488</c:v>
                </c:pt>
                <c:pt idx="83">
                  <c:v>146.488</c:v>
                </c:pt>
                <c:pt idx="84">
                  <c:v>148.488</c:v>
                </c:pt>
                <c:pt idx="85">
                  <c:v>150.488</c:v>
                </c:pt>
                <c:pt idx="86">
                  <c:v>152.488</c:v>
                </c:pt>
                <c:pt idx="87">
                  <c:v>154.488</c:v>
                </c:pt>
                <c:pt idx="88">
                  <c:v>156.488</c:v>
                </c:pt>
                <c:pt idx="89">
                  <c:v>158.488</c:v>
                </c:pt>
                <c:pt idx="90">
                  <c:v>160.488</c:v>
                </c:pt>
                <c:pt idx="91">
                  <c:v>162.488</c:v>
                </c:pt>
                <c:pt idx="92">
                  <c:v>164.488</c:v>
                </c:pt>
                <c:pt idx="93">
                  <c:v>166.488</c:v>
                </c:pt>
                <c:pt idx="94">
                  <c:v>168.488</c:v>
                </c:pt>
                <c:pt idx="95">
                  <c:v>170.488</c:v>
                </c:pt>
                <c:pt idx="96">
                  <c:v>172.488</c:v>
                </c:pt>
                <c:pt idx="97">
                  <c:v>174.488</c:v>
                </c:pt>
                <c:pt idx="98">
                  <c:v>176.488</c:v>
                </c:pt>
                <c:pt idx="99">
                  <c:v>178.488</c:v>
                </c:pt>
                <c:pt idx="100">
                  <c:v>180.488</c:v>
                </c:pt>
                <c:pt idx="101">
                  <c:v>182.488</c:v>
                </c:pt>
                <c:pt idx="102">
                  <c:v>184.488</c:v>
                </c:pt>
                <c:pt idx="103">
                  <c:v>186.488</c:v>
                </c:pt>
                <c:pt idx="104">
                  <c:v>188.488</c:v>
                </c:pt>
                <c:pt idx="105">
                  <c:v>190.488</c:v>
                </c:pt>
                <c:pt idx="106">
                  <c:v>192.488</c:v>
                </c:pt>
                <c:pt idx="107">
                  <c:v>194.488</c:v>
                </c:pt>
                <c:pt idx="108">
                  <c:v>196.488</c:v>
                </c:pt>
                <c:pt idx="109">
                  <c:v>198.488</c:v>
                </c:pt>
                <c:pt idx="110">
                  <c:v>200</c:v>
                </c:pt>
              </c:numCache>
            </c:numRef>
          </c:xVal>
          <c:yVal>
            <c:numRef>
              <c:f>GURU!$I$3:$I$1000</c:f>
              <c:numCache>
                <c:formatCode>0.000</c:formatCode>
                <c:ptCount val="998"/>
                <c:pt idx="0">
                  <c:v>5794.1</c:v>
                </c:pt>
                <c:pt idx="1">
                  <c:v>5789.8</c:v>
                </c:pt>
                <c:pt idx="2">
                  <c:v>5781.6</c:v>
                </c:pt>
                <c:pt idx="3">
                  <c:v>5766.7</c:v>
                </c:pt>
                <c:pt idx="4">
                  <c:v>5740.7</c:v>
                </c:pt>
                <c:pt idx="5">
                  <c:v>5698.8</c:v>
                </c:pt>
                <c:pt idx="6">
                  <c:v>5635.2</c:v>
                </c:pt>
                <c:pt idx="7">
                  <c:v>5542.2</c:v>
                </c:pt>
                <c:pt idx="8">
                  <c:v>5430.4</c:v>
                </c:pt>
                <c:pt idx="9">
                  <c:v>5338</c:v>
                </c:pt>
                <c:pt idx="10">
                  <c:v>5256.7</c:v>
                </c:pt>
                <c:pt idx="11">
                  <c:v>5173.8</c:v>
                </c:pt>
                <c:pt idx="12">
                  <c:v>5091.3</c:v>
                </c:pt>
                <c:pt idx="13">
                  <c:v>5008.8999999999996</c:v>
                </c:pt>
                <c:pt idx="14">
                  <c:v>4926.3</c:v>
                </c:pt>
                <c:pt idx="15">
                  <c:v>4842.7</c:v>
                </c:pt>
                <c:pt idx="16">
                  <c:v>4757.1000000000004</c:v>
                </c:pt>
                <c:pt idx="17">
                  <c:v>4668.3999999999996</c:v>
                </c:pt>
                <c:pt idx="18">
                  <c:v>4575.3999999999996</c:v>
                </c:pt>
                <c:pt idx="19">
                  <c:v>4476.7</c:v>
                </c:pt>
                <c:pt idx="20">
                  <c:v>4369.8</c:v>
                </c:pt>
                <c:pt idx="21">
                  <c:v>4255</c:v>
                </c:pt>
                <c:pt idx="22">
                  <c:v>4130.1000000000004</c:v>
                </c:pt>
                <c:pt idx="23">
                  <c:v>3992.6</c:v>
                </c:pt>
                <c:pt idx="24">
                  <c:v>3838.9</c:v>
                </c:pt>
                <c:pt idx="25">
                  <c:v>3663.6</c:v>
                </c:pt>
                <c:pt idx="26">
                  <c:v>3457.8</c:v>
                </c:pt>
                <c:pt idx="27">
                  <c:v>3209.1</c:v>
                </c:pt>
                <c:pt idx="28">
                  <c:v>2885.9</c:v>
                </c:pt>
                <c:pt idx="29">
                  <c:v>2875.6</c:v>
                </c:pt>
                <c:pt idx="30">
                  <c:v>2854.5</c:v>
                </c:pt>
                <c:pt idx="31">
                  <c:v>2810.7</c:v>
                </c:pt>
                <c:pt idx="32">
                  <c:v>2715.7</c:v>
                </c:pt>
                <c:pt idx="33">
                  <c:v>2488.1999999999998</c:v>
                </c:pt>
                <c:pt idx="34">
                  <c:v>1490.3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3984"/>
        <c:axId val="377664544"/>
      </c:scatterChart>
      <c:valAx>
        <c:axId val="37766398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Time,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7664544"/>
        <c:crosses val="autoZero"/>
        <c:crossBetween val="midCat"/>
      </c:valAx>
      <c:valAx>
        <c:axId val="3776645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Producer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BHP, psia</a:t>
                </a:r>
                <a:endParaRPr 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3298079902431703E-3"/>
              <c:y val="0.2204877634474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7663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047779893589277"/>
          <c:y val="6.7674701132685658E-2"/>
          <c:w val="0.17577431390220818"/>
          <c:h val="0.17262225135207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2222222222223"/>
          <c:y val="5.4233385060444089E-2"/>
          <c:w val="0.5648746189831293"/>
          <c:h val="0.74902695557215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'Rock Functions'!$I$2</c:f>
              <c:strCache>
                <c:ptCount val="1"/>
                <c:pt idx="0">
                  <c:v>Krg in GURU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</c:dPt>
          <c:xVal>
            <c:numRef>
              <c:f>'Rock Functions'!$H$3:$H$23</c:f>
              <c:numCache>
                <c:formatCode>General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</c:numCache>
            </c:numRef>
          </c:xVal>
          <c:yVal>
            <c:numRef>
              <c:f>'Rock Functions'!$I$3:$I$23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1.2999999999999999E-2</c:v>
                </c:pt>
                <c:pt idx="3">
                  <c:v>2.5999999999999999E-2</c:v>
                </c:pt>
                <c:pt idx="4">
                  <c:v>0.04</c:v>
                </c:pt>
                <c:pt idx="5">
                  <c:v>5.8000000000000003E-2</c:v>
                </c:pt>
                <c:pt idx="6">
                  <c:v>7.8E-2</c:v>
                </c:pt>
                <c:pt idx="7">
                  <c:v>0.1</c:v>
                </c:pt>
                <c:pt idx="8">
                  <c:v>0.126</c:v>
                </c:pt>
                <c:pt idx="9">
                  <c:v>0.156</c:v>
                </c:pt>
                <c:pt idx="10">
                  <c:v>0.187</c:v>
                </c:pt>
                <c:pt idx="11">
                  <c:v>0.222</c:v>
                </c:pt>
                <c:pt idx="12">
                  <c:v>0.26</c:v>
                </c:pt>
                <c:pt idx="13">
                  <c:v>0.34899999999999998</c:v>
                </c:pt>
                <c:pt idx="14">
                  <c:v>0.4</c:v>
                </c:pt>
                <c:pt idx="15">
                  <c:v>0.45</c:v>
                </c:pt>
                <c:pt idx="16">
                  <c:v>0.505</c:v>
                </c:pt>
                <c:pt idx="17">
                  <c:v>0.56200000000000006</c:v>
                </c:pt>
                <c:pt idx="18">
                  <c:v>0.62</c:v>
                </c:pt>
                <c:pt idx="19">
                  <c:v>0.68</c:v>
                </c:pt>
                <c:pt idx="20">
                  <c:v>0.74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'Rock Functions'!$I$31</c:f>
              <c:strCache>
                <c:ptCount val="1"/>
                <c:pt idx="0">
                  <c:v>Krg in Ecl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'Rock Functions'!$H$32:$H$52</c:f>
              <c:numCache>
                <c:formatCode>General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</c:numCache>
            </c:numRef>
          </c:xVal>
          <c:yVal>
            <c:numRef>
              <c:f>'Rock Functions'!$I$32:$I$52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1.2999999999999999E-2</c:v>
                </c:pt>
                <c:pt idx="3">
                  <c:v>2.5999999999999999E-2</c:v>
                </c:pt>
                <c:pt idx="4">
                  <c:v>0.04</c:v>
                </c:pt>
                <c:pt idx="5">
                  <c:v>5.8000000000000003E-2</c:v>
                </c:pt>
                <c:pt idx="6">
                  <c:v>7.8E-2</c:v>
                </c:pt>
                <c:pt idx="7">
                  <c:v>0.1</c:v>
                </c:pt>
                <c:pt idx="8">
                  <c:v>0.126</c:v>
                </c:pt>
                <c:pt idx="9">
                  <c:v>0.156</c:v>
                </c:pt>
                <c:pt idx="10">
                  <c:v>0.187</c:v>
                </c:pt>
                <c:pt idx="11">
                  <c:v>0.222</c:v>
                </c:pt>
                <c:pt idx="12">
                  <c:v>0.26</c:v>
                </c:pt>
                <c:pt idx="13">
                  <c:v>0.34899999999999998</c:v>
                </c:pt>
                <c:pt idx="14">
                  <c:v>0.4</c:v>
                </c:pt>
                <c:pt idx="15">
                  <c:v>0.45</c:v>
                </c:pt>
                <c:pt idx="16">
                  <c:v>0.505</c:v>
                </c:pt>
                <c:pt idx="17">
                  <c:v>0.56200000000000006</c:v>
                </c:pt>
                <c:pt idx="18">
                  <c:v>0.62</c:v>
                </c:pt>
                <c:pt idx="19">
                  <c:v>0.68</c:v>
                </c:pt>
                <c:pt idx="20">
                  <c:v>0.74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'Rock Functions'!$P$2</c:f>
              <c:strCache>
                <c:ptCount val="1"/>
                <c:pt idx="0">
                  <c:v>Krog in GURU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'Rock Functions'!$O$3:$O$23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</c:v>
                </c:pt>
                <c:pt idx="5">
                  <c:v>0.8</c:v>
                </c:pt>
                <c:pt idx="6">
                  <c:v>0.76</c:v>
                </c:pt>
                <c:pt idx="7">
                  <c:v>0.72</c:v>
                </c:pt>
                <c:pt idx="8">
                  <c:v>0.67999999999999994</c:v>
                </c:pt>
                <c:pt idx="9">
                  <c:v>0.64</c:v>
                </c:pt>
                <c:pt idx="10">
                  <c:v>0.6</c:v>
                </c:pt>
                <c:pt idx="11">
                  <c:v>0.56000000000000005</c:v>
                </c:pt>
                <c:pt idx="12">
                  <c:v>0.52</c:v>
                </c:pt>
                <c:pt idx="13">
                  <c:v>0.48</c:v>
                </c:pt>
                <c:pt idx="14">
                  <c:v>0.43999999999999995</c:v>
                </c:pt>
                <c:pt idx="15">
                  <c:v>0.4</c:v>
                </c:pt>
                <c:pt idx="16">
                  <c:v>0.31999999999999995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0.19999999999999996</c:v>
                </c:pt>
                <c:pt idx="20">
                  <c:v>0.16000000000000003</c:v>
                </c:pt>
              </c:numCache>
            </c:numRef>
          </c:xVal>
          <c:yVal>
            <c:numRef>
              <c:f>'Rock Functions'!$P$3:$P$23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2.4E-2</c:v>
                </c:pt>
                <c:pt idx="10">
                  <c:v>0.04</c:v>
                </c:pt>
                <c:pt idx="11">
                  <c:v>0.06</c:v>
                </c:pt>
                <c:pt idx="12">
                  <c:v>8.2000000000000003E-2</c:v>
                </c:pt>
                <c:pt idx="13">
                  <c:v>0.112</c:v>
                </c:pt>
                <c:pt idx="14">
                  <c:v>0.15</c:v>
                </c:pt>
                <c:pt idx="15">
                  <c:v>0.19600000000000001</c:v>
                </c:pt>
                <c:pt idx="16">
                  <c:v>0.315</c:v>
                </c:pt>
                <c:pt idx="17">
                  <c:v>0.4</c:v>
                </c:pt>
                <c:pt idx="18">
                  <c:v>0.51300000000000001</c:v>
                </c:pt>
                <c:pt idx="19">
                  <c:v>0.65</c:v>
                </c:pt>
                <c:pt idx="20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'Rock Functions'!$P$31</c:f>
              <c:strCache>
                <c:ptCount val="1"/>
                <c:pt idx="0">
                  <c:v>Krog in Ecl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'Rock Functions'!$O$32:$O$52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</c:v>
                </c:pt>
                <c:pt idx="5">
                  <c:v>0.8</c:v>
                </c:pt>
                <c:pt idx="6">
                  <c:v>0.76</c:v>
                </c:pt>
                <c:pt idx="7">
                  <c:v>0.72</c:v>
                </c:pt>
                <c:pt idx="8">
                  <c:v>0.67999999999999994</c:v>
                </c:pt>
                <c:pt idx="9">
                  <c:v>0.64</c:v>
                </c:pt>
                <c:pt idx="10">
                  <c:v>0.6</c:v>
                </c:pt>
                <c:pt idx="11">
                  <c:v>0.56000000000000005</c:v>
                </c:pt>
                <c:pt idx="12">
                  <c:v>0.52</c:v>
                </c:pt>
                <c:pt idx="13">
                  <c:v>0.48</c:v>
                </c:pt>
                <c:pt idx="14">
                  <c:v>0.43999999999999995</c:v>
                </c:pt>
                <c:pt idx="15">
                  <c:v>0.4</c:v>
                </c:pt>
                <c:pt idx="16">
                  <c:v>0.31999999999999995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0.19999999999999996</c:v>
                </c:pt>
                <c:pt idx="20">
                  <c:v>0.16000000000000003</c:v>
                </c:pt>
              </c:numCache>
            </c:numRef>
          </c:xVal>
          <c:yVal>
            <c:numRef>
              <c:f>'Rock Functions'!$P$32:$P$52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2.4E-2</c:v>
                </c:pt>
                <c:pt idx="10">
                  <c:v>0.04</c:v>
                </c:pt>
                <c:pt idx="11">
                  <c:v>0.06</c:v>
                </c:pt>
                <c:pt idx="12">
                  <c:v>8.2000000000000003E-2</c:v>
                </c:pt>
                <c:pt idx="13">
                  <c:v>0.112</c:v>
                </c:pt>
                <c:pt idx="14">
                  <c:v>0.15</c:v>
                </c:pt>
                <c:pt idx="15">
                  <c:v>0.19600000000000001</c:v>
                </c:pt>
                <c:pt idx="16">
                  <c:v>0.315</c:v>
                </c:pt>
                <c:pt idx="17">
                  <c:v>0.4</c:v>
                </c:pt>
                <c:pt idx="18">
                  <c:v>0.51300000000000001</c:v>
                </c:pt>
                <c:pt idx="19">
                  <c:v>0.65</c:v>
                </c:pt>
                <c:pt idx="2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30384"/>
        <c:axId val="282230944"/>
      </c:scatterChart>
      <c:valAx>
        <c:axId val="282230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Sg</a:t>
                </a: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@ Swc, fraction</a:t>
                </a:r>
                <a:endParaRPr 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230944"/>
        <c:crosses val="autoZero"/>
        <c:crossBetween val="midCat"/>
      </c:valAx>
      <c:valAx>
        <c:axId val="282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Kr, fraction</a:t>
                </a:r>
              </a:p>
            </c:rich>
          </c:tx>
          <c:layout>
            <c:manualLayout>
              <c:xMode val="edge"/>
              <c:yMode val="edge"/>
              <c:x val="3.1097112860892381E-2"/>
              <c:y val="0.2648780581259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230384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53413927668353"/>
          <c:y val="5.7800308668438653E-2"/>
          <c:w val="0.24720078939904197"/>
          <c:h val="0.318986914956798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277847</xdr:colOff>
      <xdr:row>0</xdr:row>
      <xdr:rowOff>161204</xdr:rowOff>
    </xdr:from>
    <xdr:to>
      <xdr:col>12</xdr:col>
      <xdr:colOff>131852</xdr:colOff>
      <xdr:row>19</xdr:row>
      <xdr:rowOff>144557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595934</xdr:colOff>
      <xdr:row>0</xdr:row>
      <xdr:rowOff>161204</xdr:rowOff>
    </xdr:from>
    <xdr:to>
      <xdr:col>37</xdr:col>
      <xdr:colOff>377179</xdr:colOff>
      <xdr:row>19</xdr:row>
      <xdr:rowOff>144557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595934</xdr:colOff>
      <xdr:row>41</xdr:row>
      <xdr:rowOff>162356</xdr:rowOff>
    </xdr:from>
    <xdr:to>
      <xdr:col>37</xdr:col>
      <xdr:colOff>390168</xdr:colOff>
      <xdr:row>60</xdr:row>
      <xdr:rowOff>145709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595934</xdr:colOff>
      <xdr:row>20</xdr:row>
      <xdr:rowOff>86590</xdr:rowOff>
    </xdr:from>
    <xdr:to>
      <xdr:col>37</xdr:col>
      <xdr:colOff>377179</xdr:colOff>
      <xdr:row>39</xdr:row>
      <xdr:rowOff>69943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547689</xdr:colOff>
      <xdr:row>0</xdr:row>
      <xdr:rowOff>161204</xdr:rowOff>
    </xdr:from>
    <xdr:to>
      <xdr:col>24</xdr:col>
      <xdr:colOff>328934</xdr:colOff>
      <xdr:row>19</xdr:row>
      <xdr:rowOff>144557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547689</xdr:colOff>
      <xdr:row>20</xdr:row>
      <xdr:rowOff>86590</xdr:rowOff>
    </xdr:from>
    <xdr:to>
      <xdr:col>24</xdr:col>
      <xdr:colOff>341923</xdr:colOff>
      <xdr:row>39</xdr:row>
      <xdr:rowOff>69943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547689</xdr:colOff>
      <xdr:row>42</xdr:row>
      <xdr:rowOff>19482</xdr:rowOff>
    </xdr:from>
    <xdr:to>
      <xdr:col>24</xdr:col>
      <xdr:colOff>328934</xdr:colOff>
      <xdr:row>61</xdr:row>
      <xdr:rowOff>2835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277847</xdr:colOff>
      <xdr:row>20</xdr:row>
      <xdr:rowOff>86590</xdr:rowOff>
    </xdr:from>
    <xdr:to>
      <xdr:col>12</xdr:col>
      <xdr:colOff>72081</xdr:colOff>
      <xdr:row>39</xdr:row>
      <xdr:rowOff>69943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262618</xdr:colOff>
      <xdr:row>20</xdr:row>
      <xdr:rowOff>124506</xdr:rowOff>
    </xdr:from>
    <xdr:to>
      <xdr:col>27</xdr:col>
      <xdr:colOff>410935</xdr:colOff>
      <xdr:row>34</xdr:row>
      <xdr:rowOff>169409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5</xdr:row>
      <xdr:rowOff>28575</xdr:rowOff>
    </xdr:from>
    <xdr:to>
      <xdr:col>27</xdr:col>
      <xdr:colOff>409575</xdr:colOff>
      <xdr:row>19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302989</xdr:colOff>
      <xdr:row>13</xdr:row>
      <xdr:rowOff>9740</xdr:rowOff>
    </xdr:from>
    <xdr:to>
      <xdr:col>13</xdr:col>
      <xdr:colOff>95681</xdr:colOff>
      <xdr:row>28</xdr:row>
      <xdr:rowOff>63528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395654</xdr:colOff>
      <xdr:row>13</xdr:row>
      <xdr:rowOff>21980</xdr:rowOff>
    </xdr:from>
    <xdr:to>
      <xdr:col>9</xdr:col>
      <xdr:colOff>93096</xdr:colOff>
      <xdr:row>28</xdr:row>
      <xdr:rowOff>75768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344365</xdr:colOff>
      <xdr:row>38</xdr:row>
      <xdr:rowOff>117230</xdr:rowOff>
    </xdr:from>
    <xdr:to>
      <xdr:col>13</xdr:col>
      <xdr:colOff>805174</xdr:colOff>
      <xdr:row>50</xdr:row>
      <xdr:rowOff>71534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5827" y="7077807"/>
          <a:ext cx="12161905" cy="2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H44" sqref="H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zoomScale="85" zoomScaleNormal="85" workbookViewId="0">
      <selection activeCell="K27" sqref="K27"/>
    </sheetView>
  </sheetViews>
  <sheetFormatPr defaultRowHeight="14.25" x14ac:dyDescent="0.2"/>
  <cols>
    <col min="1" max="1" width="11" style="1" bestFit="1" customWidth="1"/>
    <col min="2" max="2" width="14.42578125" style="2" bestFit="1" customWidth="1"/>
    <col min="3" max="3" width="11" style="3" bestFit="1" customWidth="1"/>
    <col min="4" max="5" width="11.140625" style="3" customWidth="1"/>
    <col min="6" max="6" width="15.85546875" style="2" bestFit="1" customWidth="1"/>
    <col min="7" max="7" width="19.140625" style="2" bestFit="1" customWidth="1"/>
    <col min="8" max="8" width="17.28515625" style="2" bestFit="1" customWidth="1"/>
    <col min="9" max="9" width="12.5703125" style="2" customWidth="1"/>
    <col min="10" max="10" width="10" style="2" bestFit="1" customWidth="1"/>
    <col min="11" max="11" width="16.5703125" style="2" bestFit="1" customWidth="1"/>
    <col min="12" max="12" width="10" style="2" bestFit="1" customWidth="1"/>
    <col min="13" max="14" width="10" style="1" bestFit="1" customWidth="1"/>
    <col min="15" max="15" width="9.5703125" style="1" bestFit="1" customWidth="1"/>
    <col min="16" max="16" width="11.85546875" style="1" customWidth="1"/>
    <col min="17" max="16384" width="9.140625" style="1"/>
  </cols>
  <sheetData>
    <row r="1" spans="1:21" x14ac:dyDescent="0.2">
      <c r="A1" s="1" t="s">
        <v>3</v>
      </c>
      <c r="B1" s="2" t="s">
        <v>18</v>
      </c>
      <c r="C1" s="3" t="s">
        <v>13</v>
      </c>
      <c r="D1" s="3" t="s">
        <v>26</v>
      </c>
      <c r="E1" s="3" t="s">
        <v>15</v>
      </c>
      <c r="F1" s="2" t="s">
        <v>23</v>
      </c>
      <c r="G1" s="2" t="s">
        <v>24</v>
      </c>
      <c r="H1" s="2" t="s">
        <v>25</v>
      </c>
      <c r="I1" s="2" t="s">
        <v>16</v>
      </c>
    </row>
    <row r="2" spans="1:21" x14ac:dyDescent="0.2">
      <c r="A2" s="1" t="s">
        <v>0</v>
      </c>
      <c r="B2" s="2" t="s">
        <v>1</v>
      </c>
      <c r="C2" s="3" t="s">
        <v>5</v>
      </c>
      <c r="D2" s="3" t="s">
        <v>6</v>
      </c>
      <c r="E2" s="3" t="s">
        <v>7</v>
      </c>
      <c r="F2" s="2" t="s">
        <v>8</v>
      </c>
      <c r="G2" s="2" t="s">
        <v>9</v>
      </c>
      <c r="H2" s="2" t="s">
        <v>10</v>
      </c>
      <c r="I2" s="2" t="s">
        <v>11</v>
      </c>
      <c r="O2" s="4"/>
      <c r="P2" s="4"/>
      <c r="Q2" s="4"/>
      <c r="R2" s="4"/>
      <c r="S2" s="4"/>
    </row>
    <row r="3" spans="1:21" x14ac:dyDescent="0.2">
      <c r="A3" s="1">
        <v>0.01</v>
      </c>
      <c r="B3" s="2">
        <v>5999.5451999999996</v>
      </c>
      <c r="C3" s="3">
        <v>0.52</v>
      </c>
      <c r="D3" s="3">
        <v>0</v>
      </c>
      <c r="E3" s="3">
        <v>0.48</v>
      </c>
      <c r="F3" s="2">
        <v>500</v>
      </c>
      <c r="G3" s="2">
        <v>716.89</v>
      </c>
      <c r="H3" s="2">
        <v>461.14</v>
      </c>
      <c r="I3" s="2">
        <v>5794.1</v>
      </c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1">
        <v>0.03</v>
      </c>
      <c r="B4" s="2">
        <v>5998.6360999999997</v>
      </c>
      <c r="C4" s="3">
        <v>0.52</v>
      </c>
      <c r="D4" s="3">
        <v>0</v>
      </c>
      <c r="E4" s="3">
        <v>0.48</v>
      </c>
      <c r="F4" s="2">
        <v>500</v>
      </c>
      <c r="G4" s="2">
        <v>716.52</v>
      </c>
      <c r="H4" s="2">
        <v>461.14</v>
      </c>
      <c r="I4" s="2">
        <v>5789.8</v>
      </c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1">
        <v>7.0000000000000007E-2</v>
      </c>
      <c r="B5" s="2">
        <v>5996.8197</v>
      </c>
      <c r="C5" s="3">
        <v>0.52000999999999997</v>
      </c>
      <c r="D5" s="3">
        <v>0</v>
      </c>
      <c r="E5" s="3">
        <v>0.47999000000000003</v>
      </c>
      <c r="F5" s="2">
        <v>500</v>
      </c>
      <c r="G5" s="2">
        <v>715.83</v>
      </c>
      <c r="H5" s="2">
        <v>461.14</v>
      </c>
      <c r="I5" s="2">
        <v>5781.6</v>
      </c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1">
        <v>0.15</v>
      </c>
      <c r="B6" s="2">
        <v>5993.1931000000004</v>
      </c>
      <c r="C6" s="3">
        <v>0.52002000000000004</v>
      </c>
      <c r="D6" s="3">
        <v>0</v>
      </c>
      <c r="E6" s="3">
        <v>0.47998000000000002</v>
      </c>
      <c r="F6" s="2">
        <v>500</v>
      </c>
      <c r="G6" s="2">
        <v>714.55</v>
      </c>
      <c r="H6" s="2">
        <v>461.14</v>
      </c>
      <c r="I6" s="2">
        <v>5766.7</v>
      </c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1">
        <v>0.31</v>
      </c>
      <c r="B7" s="2">
        <v>5985.96</v>
      </c>
      <c r="C7" s="3">
        <v>0.52003999999999995</v>
      </c>
      <c r="D7" s="3">
        <v>0</v>
      </c>
      <c r="E7" s="3">
        <v>0.47996</v>
      </c>
      <c r="F7" s="2">
        <v>500</v>
      </c>
      <c r="G7" s="2">
        <v>712.34</v>
      </c>
      <c r="H7" s="2">
        <v>461.14</v>
      </c>
      <c r="I7" s="2">
        <v>5740.7</v>
      </c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1">
        <v>0.63</v>
      </c>
      <c r="B8" s="2">
        <v>5971.5547999999999</v>
      </c>
      <c r="C8" s="3">
        <v>0.52007999999999999</v>
      </c>
      <c r="D8" s="3">
        <v>0</v>
      </c>
      <c r="E8" s="3">
        <v>0.47992000000000001</v>
      </c>
      <c r="F8" s="2">
        <v>500</v>
      </c>
      <c r="G8" s="2">
        <v>708.78</v>
      </c>
      <c r="H8" s="2">
        <v>461.14</v>
      </c>
      <c r="I8" s="2">
        <v>5698.8</v>
      </c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1">
        <v>1.27</v>
      </c>
      <c r="B9" s="2">
        <v>5942.9210000000003</v>
      </c>
      <c r="C9" s="3">
        <v>0.52015</v>
      </c>
      <c r="D9" s="3">
        <v>0</v>
      </c>
      <c r="E9" s="3">
        <v>0.47985</v>
      </c>
      <c r="F9" s="2">
        <v>500</v>
      </c>
      <c r="G9" s="2">
        <v>703.39</v>
      </c>
      <c r="H9" s="2">
        <v>461.14</v>
      </c>
      <c r="I9" s="2">
        <v>5635.2</v>
      </c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1">
        <v>2.5499999999999998</v>
      </c>
      <c r="B10" s="2">
        <v>5886.1684999999998</v>
      </c>
      <c r="C10" s="3">
        <v>0.52031000000000005</v>
      </c>
      <c r="D10" s="3">
        <v>0</v>
      </c>
      <c r="E10" s="3">
        <v>0.47969000000000001</v>
      </c>
      <c r="F10" s="2">
        <v>500</v>
      </c>
      <c r="G10" s="2">
        <v>695.56</v>
      </c>
      <c r="H10" s="2">
        <v>461.14</v>
      </c>
      <c r="I10" s="2">
        <v>5542.2</v>
      </c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1">
        <v>4.55</v>
      </c>
      <c r="B11" s="2">
        <v>5798.5778</v>
      </c>
      <c r="C11" s="3">
        <v>0.52054</v>
      </c>
      <c r="D11" s="3">
        <v>0</v>
      </c>
      <c r="E11" s="3">
        <v>0.47946</v>
      </c>
      <c r="F11" s="2">
        <v>500</v>
      </c>
      <c r="G11" s="2">
        <v>686.21</v>
      </c>
      <c r="H11" s="2">
        <v>461.14</v>
      </c>
      <c r="I11" s="2">
        <v>5430.4</v>
      </c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1">
        <v>6.55</v>
      </c>
      <c r="B12" s="2">
        <v>5715.4719999999998</v>
      </c>
      <c r="C12" s="3">
        <v>0.52048000000000005</v>
      </c>
      <c r="D12" s="3">
        <v>3.1697000000000002E-4</v>
      </c>
      <c r="E12" s="3">
        <v>0.47921000000000002</v>
      </c>
      <c r="F12" s="2">
        <v>500</v>
      </c>
      <c r="G12" s="2">
        <v>690.81</v>
      </c>
      <c r="H12" s="2">
        <v>477.93</v>
      </c>
      <c r="I12" s="2">
        <v>5338</v>
      </c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1">
        <v>8.5500000000000007</v>
      </c>
      <c r="B13" s="2">
        <v>5639.8612000000003</v>
      </c>
      <c r="C13" s="3">
        <v>0.51976</v>
      </c>
      <c r="D13" s="3">
        <v>1.3362000000000001E-3</v>
      </c>
      <c r="E13" s="3">
        <v>0.47889999999999999</v>
      </c>
      <c r="F13" s="2">
        <v>500</v>
      </c>
      <c r="G13" s="2">
        <v>725.51</v>
      </c>
      <c r="H13" s="2">
        <v>537.57000000000005</v>
      </c>
      <c r="I13" s="2">
        <v>5256.7</v>
      </c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1">
        <v>10.55</v>
      </c>
      <c r="B14" s="2">
        <v>5569.6835000000001</v>
      </c>
      <c r="C14" s="3">
        <v>0.51854</v>
      </c>
      <c r="D14" s="3">
        <v>2.9152000000000002E-3</v>
      </c>
      <c r="E14" s="3">
        <v>0.47854999999999998</v>
      </c>
      <c r="F14" s="2">
        <v>500</v>
      </c>
      <c r="G14" s="2">
        <v>761.83</v>
      </c>
      <c r="H14" s="2">
        <v>604.37</v>
      </c>
      <c r="I14" s="2">
        <v>5173.8</v>
      </c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1">
        <v>12.55</v>
      </c>
      <c r="B15" s="2">
        <v>5504.5842000000002</v>
      </c>
      <c r="C15" s="3">
        <v>0.51683000000000001</v>
      </c>
      <c r="D15" s="3">
        <v>5.0200000000000002E-3</v>
      </c>
      <c r="E15" s="3">
        <v>0.47815000000000002</v>
      </c>
      <c r="F15" s="2">
        <v>500</v>
      </c>
      <c r="G15" s="2">
        <v>799.12</v>
      </c>
      <c r="H15" s="2">
        <v>677.29</v>
      </c>
      <c r="I15" s="2">
        <v>5091.3</v>
      </c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1">
        <v>14.55</v>
      </c>
      <c r="B16" s="2">
        <v>5446.8305</v>
      </c>
      <c r="C16" s="3">
        <v>0.51449999999999996</v>
      </c>
      <c r="D16" s="3">
        <v>7.8085000000000003E-3</v>
      </c>
      <c r="E16" s="3">
        <v>0.47769</v>
      </c>
      <c r="F16" s="2">
        <v>500</v>
      </c>
      <c r="G16" s="2">
        <v>837.55</v>
      </c>
      <c r="H16" s="2">
        <v>756.66</v>
      </c>
      <c r="I16" s="2">
        <v>5008.8999999999996</v>
      </c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1">
        <v>16.55</v>
      </c>
      <c r="B17" s="2">
        <v>5396.2312000000002</v>
      </c>
      <c r="C17" s="3">
        <v>0.51153999999999999</v>
      </c>
      <c r="D17" s="3">
        <v>1.1272000000000001E-2</v>
      </c>
      <c r="E17" s="3">
        <v>0.47717999999999999</v>
      </c>
      <c r="F17" s="2">
        <v>500</v>
      </c>
      <c r="G17" s="2">
        <v>877.29</v>
      </c>
      <c r="H17" s="2">
        <v>842.83</v>
      </c>
      <c r="I17" s="2">
        <v>4926.3</v>
      </c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1">
        <v>18.55</v>
      </c>
      <c r="B18" s="2">
        <v>5343.8184000000001</v>
      </c>
      <c r="C18" s="3">
        <v>0.50856000000000001</v>
      </c>
      <c r="D18" s="3">
        <v>1.4792E-2</v>
      </c>
      <c r="E18" s="3">
        <v>0.47665000000000002</v>
      </c>
      <c r="F18" s="2">
        <v>500</v>
      </c>
      <c r="G18" s="2">
        <v>918.82</v>
      </c>
      <c r="H18" s="2">
        <v>936.95</v>
      </c>
      <c r="I18" s="2">
        <v>4842.7</v>
      </c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1">
        <v>20.55</v>
      </c>
      <c r="B19" s="2">
        <v>5289.3046000000004</v>
      </c>
      <c r="C19" s="3">
        <v>0.50556000000000001</v>
      </c>
      <c r="D19" s="3">
        <v>1.8356999999999998E-2</v>
      </c>
      <c r="E19" s="3">
        <v>0.47608</v>
      </c>
      <c r="F19" s="2">
        <v>500</v>
      </c>
      <c r="G19" s="2">
        <v>962.81</v>
      </c>
      <c r="H19" s="2">
        <v>1040.8</v>
      </c>
      <c r="I19" s="2">
        <v>4757.1000000000004</v>
      </c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1">
        <v>22.55</v>
      </c>
      <c r="B20" s="2">
        <v>5232.5277999999998</v>
      </c>
      <c r="C20" s="3">
        <v>0.50253999999999999</v>
      </c>
      <c r="D20" s="3">
        <v>2.197E-2</v>
      </c>
      <c r="E20" s="3">
        <v>0.47549000000000002</v>
      </c>
      <c r="F20" s="2">
        <v>500</v>
      </c>
      <c r="G20" s="2">
        <v>1010</v>
      </c>
      <c r="H20" s="2">
        <v>1156.4000000000001</v>
      </c>
      <c r="I20" s="2">
        <v>4668.3999999999996</v>
      </c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1">
        <v>24.55</v>
      </c>
      <c r="B21" s="2">
        <v>5173.0828000000001</v>
      </c>
      <c r="C21" s="3">
        <v>0.49948999999999999</v>
      </c>
      <c r="D21" s="3">
        <v>2.5642000000000002E-2</v>
      </c>
      <c r="E21" s="3">
        <v>0.47487000000000001</v>
      </c>
      <c r="F21" s="2">
        <v>500</v>
      </c>
      <c r="G21" s="2">
        <v>1059.5</v>
      </c>
      <c r="H21" s="2">
        <v>1301.7</v>
      </c>
      <c r="I21" s="2">
        <v>4575.3999999999996</v>
      </c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1">
        <v>26.55</v>
      </c>
      <c r="B22" s="2">
        <v>5110.2335000000003</v>
      </c>
      <c r="C22" s="3">
        <v>0.49639</v>
      </c>
      <c r="D22" s="3">
        <v>2.9389999999999999E-2</v>
      </c>
      <c r="E22" s="3">
        <v>0.47421999999999997</v>
      </c>
      <c r="F22" s="2">
        <v>500</v>
      </c>
      <c r="G22" s="2">
        <v>1110.0999999999999</v>
      </c>
      <c r="H22" s="2">
        <v>1501.5</v>
      </c>
      <c r="I22" s="2">
        <v>4476.7</v>
      </c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1">
        <v>28.55</v>
      </c>
      <c r="B23" s="2">
        <v>5043.5598</v>
      </c>
      <c r="C23" s="3">
        <v>0.49324000000000001</v>
      </c>
      <c r="D23" s="3">
        <v>3.3225999999999999E-2</v>
      </c>
      <c r="E23" s="3">
        <v>0.47354000000000002</v>
      </c>
      <c r="F23" s="2">
        <v>500</v>
      </c>
      <c r="G23" s="2">
        <v>1167.4000000000001</v>
      </c>
      <c r="H23" s="2">
        <v>1729.4</v>
      </c>
      <c r="I23" s="2">
        <v>4369.8</v>
      </c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">
      <c r="A24" s="1">
        <v>30.55</v>
      </c>
      <c r="B24" s="2">
        <v>4972.5789999999997</v>
      </c>
      <c r="C24" s="3">
        <v>0.49002000000000001</v>
      </c>
      <c r="D24" s="3">
        <v>3.7163000000000002E-2</v>
      </c>
      <c r="E24" s="3">
        <v>0.47282000000000002</v>
      </c>
      <c r="F24" s="2">
        <v>500</v>
      </c>
      <c r="G24" s="2">
        <v>1231.9000000000001</v>
      </c>
      <c r="H24" s="2">
        <v>1991</v>
      </c>
      <c r="I24" s="2">
        <v>4255</v>
      </c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">
      <c r="A25" s="1">
        <v>32.549999999999997</v>
      </c>
      <c r="B25" s="2">
        <v>4896.6679000000004</v>
      </c>
      <c r="C25" s="3">
        <v>0.48673</v>
      </c>
      <c r="D25" s="3">
        <v>4.1216999999999997E-2</v>
      </c>
      <c r="E25" s="3">
        <v>0.47205000000000003</v>
      </c>
      <c r="F25" s="2">
        <v>500</v>
      </c>
      <c r="G25" s="2">
        <v>1305.8</v>
      </c>
      <c r="H25" s="2">
        <v>2297.1</v>
      </c>
      <c r="I25" s="2">
        <v>4130.1000000000004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">
      <c r="A26" s="1">
        <v>34.549999999999997</v>
      </c>
      <c r="B26" s="2">
        <v>4815.0059000000001</v>
      </c>
      <c r="C26" s="3">
        <v>0.48335</v>
      </c>
      <c r="D26" s="3">
        <v>4.5412000000000001E-2</v>
      </c>
      <c r="E26" s="3">
        <v>0.47123999999999999</v>
      </c>
      <c r="F26" s="2">
        <v>500</v>
      </c>
      <c r="G26" s="2">
        <v>1391.9</v>
      </c>
      <c r="H26" s="2">
        <v>2661.1</v>
      </c>
      <c r="I26" s="2">
        <v>3992.6</v>
      </c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">
      <c r="A27" s="1">
        <v>36.549999999999997</v>
      </c>
      <c r="B27" s="2">
        <v>4726.5032000000001</v>
      </c>
      <c r="C27" s="3">
        <v>0.47985</v>
      </c>
      <c r="D27" s="3">
        <v>4.9776000000000001E-2</v>
      </c>
      <c r="E27" s="3">
        <v>0.47037000000000001</v>
      </c>
      <c r="F27" s="2">
        <v>500</v>
      </c>
      <c r="G27" s="2">
        <v>1494.7</v>
      </c>
      <c r="H27" s="2">
        <v>3102.9</v>
      </c>
      <c r="I27" s="2">
        <v>3838.9</v>
      </c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">
      <c r="A28" s="1">
        <v>38.549999999999997</v>
      </c>
      <c r="B28" s="2">
        <v>4629.6333000000004</v>
      </c>
      <c r="C28" s="3">
        <v>0.47621000000000002</v>
      </c>
      <c r="D28" s="3">
        <v>5.4352999999999999E-2</v>
      </c>
      <c r="E28" s="3">
        <v>0.46943000000000001</v>
      </c>
      <c r="F28" s="2">
        <v>500</v>
      </c>
      <c r="G28" s="2">
        <v>1621</v>
      </c>
      <c r="H28" s="2">
        <v>3653.7</v>
      </c>
      <c r="I28" s="2">
        <v>3663.6</v>
      </c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">
      <c r="A29" s="1">
        <v>40.549999999999997</v>
      </c>
      <c r="B29" s="2">
        <v>4522.1319999999996</v>
      </c>
      <c r="C29" s="3">
        <v>0.47239999999999999</v>
      </c>
      <c r="D29" s="3">
        <v>5.9206000000000002E-2</v>
      </c>
      <c r="E29" s="3">
        <v>0.46839999999999998</v>
      </c>
      <c r="F29" s="2">
        <v>500</v>
      </c>
      <c r="G29" s="2">
        <v>1782.8</v>
      </c>
      <c r="H29" s="2">
        <v>4367.6000000000004</v>
      </c>
      <c r="I29" s="2">
        <v>3457.8</v>
      </c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">
      <c r="A30" s="1">
        <v>42.55</v>
      </c>
      <c r="B30" s="2">
        <v>4399.4852000000001</v>
      </c>
      <c r="C30" s="3">
        <v>0.46829999999999999</v>
      </c>
      <c r="D30" s="3">
        <v>6.4446000000000003E-2</v>
      </c>
      <c r="E30" s="3">
        <v>0.46726000000000001</v>
      </c>
      <c r="F30" s="2">
        <v>500</v>
      </c>
      <c r="G30" s="2">
        <v>1984.5</v>
      </c>
      <c r="H30" s="2">
        <v>5435.1</v>
      </c>
      <c r="I30" s="2">
        <v>3209.1</v>
      </c>
      <c r="M30" s="4"/>
      <c r="N30" s="4"/>
      <c r="O30" s="4"/>
      <c r="P30" s="4"/>
      <c r="Q30" s="4"/>
      <c r="R30" s="4"/>
      <c r="S30" s="4"/>
      <c r="T30" s="4"/>
      <c r="U30" s="4"/>
    </row>
    <row r="31" spans="1:21" s="18" customFormat="1" x14ac:dyDescent="0.2">
      <c r="A31" s="18">
        <v>44.55</v>
      </c>
      <c r="B31" s="19">
        <v>4253.9308000000001</v>
      </c>
      <c r="C31" s="20">
        <v>0.46377000000000002</v>
      </c>
      <c r="D31" s="20">
        <v>7.0265999999999995E-2</v>
      </c>
      <c r="E31" s="20">
        <v>0.46595999999999999</v>
      </c>
      <c r="F31" s="19">
        <v>500</v>
      </c>
      <c r="G31" s="19">
        <v>2266.6999999999998</v>
      </c>
      <c r="H31" s="19">
        <v>7112.1</v>
      </c>
      <c r="I31" s="19">
        <v>2885.9</v>
      </c>
      <c r="J31" s="2"/>
      <c r="K31" s="19"/>
      <c r="L31" s="19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">
      <c r="A32" s="1">
        <v>44.612000000000002</v>
      </c>
      <c r="B32" s="2">
        <v>4249.4465</v>
      </c>
      <c r="C32" s="3">
        <v>0.46362999999999999</v>
      </c>
      <c r="D32" s="3">
        <v>7.0443000000000006E-2</v>
      </c>
      <c r="E32" s="3">
        <v>0.46592</v>
      </c>
      <c r="F32" s="2">
        <v>500</v>
      </c>
      <c r="G32" s="2">
        <v>2276.4</v>
      </c>
      <c r="H32" s="2">
        <v>7169.6</v>
      </c>
      <c r="I32" s="2">
        <v>2875.6</v>
      </c>
      <c r="M32" s="4"/>
      <c r="N32" s="4"/>
      <c r="O32" s="4"/>
      <c r="P32" s="4"/>
      <c r="Q32" s="4"/>
      <c r="R32" s="4"/>
      <c r="S32" s="4"/>
      <c r="T32" s="4"/>
      <c r="U32" s="4"/>
    </row>
    <row r="33" spans="1:21" s="14" customFormat="1" x14ac:dyDescent="0.2">
      <c r="A33" s="14">
        <v>44.737000000000002</v>
      </c>
      <c r="B33" s="15">
        <v>4240.3778000000002</v>
      </c>
      <c r="C33" s="16">
        <v>0.46335999999999999</v>
      </c>
      <c r="D33" s="16">
        <v>7.0801000000000003E-2</v>
      </c>
      <c r="E33" s="16">
        <v>0.46583999999999998</v>
      </c>
      <c r="F33" s="15">
        <v>500</v>
      </c>
      <c r="G33" s="15">
        <v>2296.4</v>
      </c>
      <c r="H33" s="15">
        <v>7287.4</v>
      </c>
      <c r="I33" s="15">
        <v>2854.5</v>
      </c>
      <c r="J33" s="15"/>
      <c r="K33" s="15"/>
      <c r="L33" s="15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">
      <c r="A34" s="1">
        <v>44.987000000000002</v>
      </c>
      <c r="B34" s="2">
        <v>4221.8181999999997</v>
      </c>
      <c r="C34" s="3">
        <v>0.46279999999999999</v>
      </c>
      <c r="D34" s="3">
        <v>7.1526999999999993E-2</v>
      </c>
      <c r="E34" s="3">
        <v>0.46566999999999997</v>
      </c>
      <c r="F34" s="2">
        <v>500</v>
      </c>
      <c r="G34" s="2">
        <v>2338.6</v>
      </c>
      <c r="H34" s="2">
        <v>7535.5</v>
      </c>
      <c r="I34" s="2">
        <v>2810.7</v>
      </c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">
      <c r="A35" s="1">
        <v>45.487000000000002</v>
      </c>
      <c r="B35" s="2">
        <v>4182.8208999999997</v>
      </c>
      <c r="C35" s="3">
        <v>0.46163999999999999</v>
      </c>
      <c r="D35" s="3">
        <v>7.3029999999999998E-2</v>
      </c>
      <c r="E35" s="3">
        <v>0.46533000000000002</v>
      </c>
      <c r="F35" s="2">
        <v>500</v>
      </c>
      <c r="G35" s="2">
        <v>2433.1999999999998</v>
      </c>
      <c r="H35" s="2">
        <v>8086.7</v>
      </c>
      <c r="I35" s="2">
        <v>2715.7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">
      <c r="A36" s="1">
        <v>46.487000000000002</v>
      </c>
      <c r="B36" s="2">
        <v>4095.3130999999998</v>
      </c>
      <c r="C36" s="3">
        <v>0.45913999999999999</v>
      </c>
      <c r="D36" s="3">
        <v>7.6293E-2</v>
      </c>
      <c r="E36" s="3">
        <v>0.46456999999999998</v>
      </c>
      <c r="F36" s="2">
        <v>500</v>
      </c>
      <c r="G36" s="2">
        <v>2675.9</v>
      </c>
      <c r="H36" s="2">
        <v>9484.7999999999993</v>
      </c>
      <c r="I36" s="2">
        <v>2488.1999999999998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">
      <c r="A37" s="1">
        <v>48.487000000000002</v>
      </c>
      <c r="B37" s="2">
        <v>3820.6765</v>
      </c>
      <c r="C37" s="3">
        <v>0.45208999999999999</v>
      </c>
      <c r="D37" s="3">
        <v>8.5602999999999999E-2</v>
      </c>
      <c r="E37" s="3">
        <v>0.46231</v>
      </c>
      <c r="F37" s="2">
        <v>500</v>
      </c>
      <c r="G37" s="2">
        <v>4021.4</v>
      </c>
      <c r="H37" s="2">
        <v>16886</v>
      </c>
      <c r="I37" s="2">
        <v>1490.3</v>
      </c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s="1">
        <v>50.487000000000002</v>
      </c>
      <c r="B38" s="2">
        <v>3542.3256999999999</v>
      </c>
      <c r="C38" s="3">
        <v>0.44540000000000002</v>
      </c>
      <c r="D38" s="3">
        <v>9.4613000000000003E-2</v>
      </c>
      <c r="E38" s="3">
        <v>0.45999000000000001</v>
      </c>
      <c r="F38" s="2">
        <v>339</v>
      </c>
      <c r="G38" s="2">
        <v>4111.8</v>
      </c>
      <c r="H38" s="2">
        <v>18541</v>
      </c>
      <c r="I38" s="2">
        <v>1000</v>
      </c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">
      <c r="A39" s="1">
        <v>52.487000000000002</v>
      </c>
      <c r="B39" s="2">
        <v>3314.7712000000001</v>
      </c>
      <c r="C39" s="3">
        <v>0.44007000000000002</v>
      </c>
      <c r="D39" s="3">
        <v>0.10188</v>
      </c>
      <c r="E39" s="3">
        <v>0.45805000000000001</v>
      </c>
      <c r="F39" s="2">
        <v>223.84</v>
      </c>
      <c r="G39" s="2">
        <v>3409.1</v>
      </c>
      <c r="H39" s="2">
        <v>15620</v>
      </c>
      <c r="I39" s="2">
        <v>1000</v>
      </c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">
      <c r="A40" s="1">
        <v>54.487000000000002</v>
      </c>
      <c r="B40" s="2">
        <v>3121.5261999999998</v>
      </c>
      <c r="C40" s="3">
        <v>0.43568000000000001</v>
      </c>
      <c r="D40" s="3">
        <v>0.10798000000000001</v>
      </c>
      <c r="E40" s="3">
        <v>0.45633000000000001</v>
      </c>
      <c r="F40" s="2">
        <v>166.74</v>
      </c>
      <c r="G40" s="2">
        <v>2974.6</v>
      </c>
      <c r="H40" s="2">
        <v>13672</v>
      </c>
      <c r="I40" s="2">
        <v>1000</v>
      </c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1">
        <v>56.487000000000002</v>
      </c>
      <c r="B41" s="2">
        <v>2953.8887</v>
      </c>
      <c r="C41" s="3">
        <v>0.432</v>
      </c>
      <c r="D41" s="3">
        <v>0.11323</v>
      </c>
      <c r="E41" s="3">
        <v>0.45477000000000001</v>
      </c>
      <c r="F41" s="2">
        <v>132.41</v>
      </c>
      <c r="G41" s="2">
        <v>2667.8</v>
      </c>
      <c r="H41" s="2">
        <v>12269</v>
      </c>
      <c r="I41" s="2">
        <v>1000</v>
      </c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">
      <c r="A42" s="1">
        <v>58.487000000000002</v>
      </c>
      <c r="B42" s="2">
        <v>2806.3492000000001</v>
      </c>
      <c r="C42" s="3">
        <v>0.42886000000000002</v>
      </c>
      <c r="D42" s="3">
        <v>0.11781</v>
      </c>
      <c r="E42" s="3">
        <v>0.45333000000000001</v>
      </c>
      <c r="F42" s="2">
        <v>109.14</v>
      </c>
      <c r="G42" s="2">
        <v>2431</v>
      </c>
      <c r="H42" s="2">
        <v>11188</v>
      </c>
      <c r="I42" s="2">
        <v>1000</v>
      </c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">
      <c r="A43" s="1">
        <v>60.487000000000002</v>
      </c>
      <c r="B43" s="2">
        <v>2675.1860999999999</v>
      </c>
      <c r="C43" s="3">
        <v>0.42614000000000002</v>
      </c>
      <c r="D43" s="3">
        <v>0.12187000000000001</v>
      </c>
      <c r="E43" s="3">
        <v>0.45199</v>
      </c>
      <c r="F43" s="2">
        <v>91.841999999999999</v>
      </c>
      <c r="G43" s="2">
        <v>2235.5</v>
      </c>
      <c r="H43" s="2">
        <v>10299</v>
      </c>
      <c r="I43" s="2">
        <v>1000</v>
      </c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">
      <c r="A44" s="1">
        <v>62.487000000000002</v>
      </c>
      <c r="B44" s="2">
        <v>2557.6538</v>
      </c>
      <c r="C44" s="3">
        <v>0.42376999999999998</v>
      </c>
      <c r="D44" s="3">
        <v>0.1255</v>
      </c>
      <c r="E44" s="3">
        <v>0.45073000000000002</v>
      </c>
      <c r="F44" s="2">
        <v>78.222999999999999</v>
      </c>
      <c r="G44" s="2">
        <v>2067.1999999999998</v>
      </c>
      <c r="H44" s="2">
        <v>9536.4</v>
      </c>
      <c r="I44" s="2">
        <v>1000</v>
      </c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">
      <c r="A45" s="1">
        <v>64.486999999999995</v>
      </c>
      <c r="B45" s="2">
        <v>2451.6709999999998</v>
      </c>
      <c r="C45" s="3">
        <v>0.42166999999999999</v>
      </c>
      <c r="D45" s="3">
        <v>0.12877</v>
      </c>
      <c r="E45" s="3">
        <v>0.44956000000000002</v>
      </c>
      <c r="F45" s="2">
        <v>67.102000000000004</v>
      </c>
      <c r="G45" s="2">
        <v>1918.6</v>
      </c>
      <c r="H45" s="2">
        <v>8862.9</v>
      </c>
      <c r="I45" s="2">
        <v>1000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">
      <c r="A46" s="1">
        <v>66.486999999999995</v>
      </c>
      <c r="B46" s="2">
        <v>2355.6167999999998</v>
      </c>
      <c r="C46" s="3">
        <v>0.41980000000000001</v>
      </c>
      <c r="D46" s="3">
        <v>0.13175000000000001</v>
      </c>
      <c r="E46" s="3">
        <v>0.44845000000000002</v>
      </c>
      <c r="F46" s="2">
        <v>57.81</v>
      </c>
      <c r="G46" s="2">
        <v>1785</v>
      </c>
      <c r="H46" s="2">
        <v>8256.2999999999993</v>
      </c>
      <c r="I46" s="2">
        <v>1000</v>
      </c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">
      <c r="A47" s="1">
        <v>68.486999999999995</v>
      </c>
      <c r="B47" s="2">
        <v>2268.1968000000002</v>
      </c>
      <c r="C47" s="3">
        <v>0.41813</v>
      </c>
      <c r="D47" s="3">
        <v>0.13446</v>
      </c>
      <c r="E47" s="3">
        <v>0.44740999999999997</v>
      </c>
      <c r="F47" s="2">
        <v>49.932000000000002</v>
      </c>
      <c r="G47" s="2">
        <v>1663.7</v>
      </c>
      <c r="H47" s="2">
        <v>7703.2</v>
      </c>
      <c r="I47" s="2">
        <v>1000</v>
      </c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">
      <c r="A48" s="1">
        <v>70.486999999999995</v>
      </c>
      <c r="B48" s="2">
        <v>2188.3512999999998</v>
      </c>
      <c r="C48" s="3">
        <v>0.41661999999999999</v>
      </c>
      <c r="D48" s="3">
        <v>0.13694000000000001</v>
      </c>
      <c r="E48" s="3">
        <v>0.44644</v>
      </c>
      <c r="F48" s="2">
        <v>43.195</v>
      </c>
      <c r="G48" s="2">
        <v>1552.8</v>
      </c>
      <c r="H48" s="2">
        <v>7195</v>
      </c>
      <c r="I48" s="2">
        <v>1000</v>
      </c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">
      <c r="A49" s="1">
        <v>72.486999999999995</v>
      </c>
      <c r="B49" s="2">
        <v>2115.1979999999999</v>
      </c>
      <c r="C49" s="3">
        <v>0.41525000000000001</v>
      </c>
      <c r="D49" s="3">
        <v>0.13922999999999999</v>
      </c>
      <c r="E49" s="3">
        <v>0.44552000000000003</v>
      </c>
      <c r="F49" s="2">
        <v>37.402999999999999</v>
      </c>
      <c r="G49" s="2">
        <v>1451.1</v>
      </c>
      <c r="H49" s="2">
        <v>6726.2</v>
      </c>
      <c r="I49" s="2">
        <v>1000</v>
      </c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">
      <c r="A50" s="1">
        <v>74.486999999999995</v>
      </c>
      <c r="B50" s="2">
        <v>2047.9839999999999</v>
      </c>
      <c r="C50" s="3">
        <v>0.41400999999999999</v>
      </c>
      <c r="D50" s="3">
        <v>0.14133999999999999</v>
      </c>
      <c r="E50" s="3">
        <v>0.44464999999999999</v>
      </c>
      <c r="F50" s="2">
        <v>32.524999999999999</v>
      </c>
      <c r="G50" s="2">
        <v>1358.8</v>
      </c>
      <c r="H50" s="2">
        <v>6292.7</v>
      </c>
      <c r="I50" s="2">
        <v>1000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">
      <c r="A51" s="1">
        <v>76.486999999999995</v>
      </c>
      <c r="B51" s="2">
        <v>1986.0748000000001</v>
      </c>
      <c r="C51" s="3">
        <v>0.41288000000000002</v>
      </c>
      <c r="D51" s="3">
        <v>0.14329</v>
      </c>
      <c r="E51" s="3">
        <v>0.44384000000000001</v>
      </c>
      <c r="F51" s="2">
        <v>28.298999999999999</v>
      </c>
      <c r="G51" s="2">
        <v>1273.7</v>
      </c>
      <c r="H51" s="2">
        <v>5891.4</v>
      </c>
      <c r="I51" s="2">
        <v>1000</v>
      </c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">
      <c r="A52" s="1">
        <v>78.486999999999995</v>
      </c>
      <c r="B52" s="2">
        <v>1928.9223999999999</v>
      </c>
      <c r="C52" s="3">
        <v>0.41183999999999998</v>
      </c>
      <c r="D52" s="3">
        <v>0.14509</v>
      </c>
      <c r="E52" s="3">
        <v>0.44307000000000002</v>
      </c>
      <c r="F52" s="2">
        <v>24.631</v>
      </c>
      <c r="G52" s="2">
        <v>1195</v>
      </c>
      <c r="H52" s="2">
        <v>5519.6</v>
      </c>
      <c r="I52" s="2">
        <v>1000</v>
      </c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">
      <c r="A53" s="1">
        <v>80.486999999999995</v>
      </c>
      <c r="B53" s="2">
        <v>1876.0497</v>
      </c>
      <c r="C53" s="3">
        <v>0.41088000000000002</v>
      </c>
      <c r="D53" s="3">
        <v>0.14677000000000001</v>
      </c>
      <c r="E53" s="3">
        <v>0.44235000000000002</v>
      </c>
      <c r="F53" s="2">
        <v>22.02</v>
      </c>
      <c r="G53" s="2">
        <v>1122.0999999999999</v>
      </c>
      <c r="H53" s="2">
        <v>5175</v>
      </c>
      <c r="I53" s="2">
        <v>1000</v>
      </c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">
      <c r="A54" s="1">
        <v>82.486999999999995</v>
      </c>
      <c r="B54" s="2">
        <v>1827.0386000000001</v>
      </c>
      <c r="C54" s="3">
        <v>0.41</v>
      </c>
      <c r="D54" s="3">
        <v>0.14834</v>
      </c>
      <c r="E54" s="3">
        <v>0.44166</v>
      </c>
      <c r="F54" s="2">
        <v>20.317</v>
      </c>
      <c r="G54" s="2">
        <v>1054.7</v>
      </c>
      <c r="H54" s="2">
        <v>4855.6000000000004</v>
      </c>
      <c r="I54" s="2">
        <v>1000</v>
      </c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">
      <c r="A55" s="1">
        <v>84.486999999999995</v>
      </c>
      <c r="B55" s="2">
        <v>1781.5238999999999</v>
      </c>
      <c r="C55" s="3">
        <v>0.40917999999999999</v>
      </c>
      <c r="D55" s="3">
        <v>0.14979999999999999</v>
      </c>
      <c r="E55" s="3">
        <v>0.44102000000000002</v>
      </c>
      <c r="F55" s="2">
        <v>18.783999999999999</v>
      </c>
      <c r="G55" s="2">
        <v>992.13</v>
      </c>
      <c r="H55" s="2">
        <v>4559.3999999999996</v>
      </c>
      <c r="I55" s="2">
        <v>1000</v>
      </c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">
      <c r="A56" s="1">
        <v>86.486999999999995</v>
      </c>
      <c r="B56" s="2">
        <v>1739.1829</v>
      </c>
      <c r="C56" s="3">
        <v>0.40843000000000002</v>
      </c>
      <c r="D56" s="3">
        <v>0.15115999999999999</v>
      </c>
      <c r="E56" s="3">
        <v>0.44041000000000002</v>
      </c>
      <c r="F56" s="2">
        <v>17.399999999999999</v>
      </c>
      <c r="G56" s="2">
        <v>934.15</v>
      </c>
      <c r="H56" s="2">
        <v>4284.3999999999996</v>
      </c>
      <c r="I56" s="2">
        <v>1000</v>
      </c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">
      <c r="A57" s="1">
        <v>88.486999999999995</v>
      </c>
      <c r="B57" s="2">
        <v>1699.7316000000001</v>
      </c>
      <c r="C57" s="3">
        <v>0.40772999999999998</v>
      </c>
      <c r="D57" s="3">
        <v>0.15243999999999999</v>
      </c>
      <c r="E57" s="3">
        <v>0.43983</v>
      </c>
      <c r="F57" s="2">
        <v>16.148</v>
      </c>
      <c r="G57" s="2">
        <v>880.35</v>
      </c>
      <c r="H57" s="2">
        <v>4029.1</v>
      </c>
      <c r="I57" s="2">
        <v>1000</v>
      </c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">
      <c r="A58" s="1">
        <v>90.486999999999995</v>
      </c>
      <c r="B58" s="2">
        <v>1662.9179999999999</v>
      </c>
      <c r="C58" s="3">
        <v>0.40708</v>
      </c>
      <c r="D58" s="3">
        <v>0.15364</v>
      </c>
      <c r="E58" s="3">
        <v>0.43929000000000001</v>
      </c>
      <c r="F58" s="2">
        <v>15.012</v>
      </c>
      <c r="G58" s="2">
        <v>830.36</v>
      </c>
      <c r="H58" s="2">
        <v>3791.8</v>
      </c>
      <c r="I58" s="2">
        <v>1000</v>
      </c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>
        <v>92.486999999999995</v>
      </c>
      <c r="B59" s="2">
        <v>1628.5173</v>
      </c>
      <c r="C59" s="3">
        <v>0.40647</v>
      </c>
      <c r="D59" s="3">
        <v>0.15476000000000001</v>
      </c>
      <c r="E59" s="3">
        <v>0.43876999999999999</v>
      </c>
      <c r="F59" s="2">
        <v>13.978999999999999</v>
      </c>
      <c r="G59" s="2">
        <v>783.86</v>
      </c>
      <c r="H59" s="2">
        <v>3571.1</v>
      </c>
      <c r="I59" s="2">
        <v>1000</v>
      </c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>
        <v>94.486999999999995</v>
      </c>
      <c r="B60" s="2">
        <v>1596.3281999999999</v>
      </c>
      <c r="C60" s="3">
        <v>0.40589999999999998</v>
      </c>
      <c r="D60" s="3">
        <v>0.15581999999999999</v>
      </c>
      <c r="E60" s="3">
        <v>0.43828</v>
      </c>
      <c r="F60" s="2">
        <v>13.037000000000001</v>
      </c>
      <c r="G60" s="2">
        <v>740.55</v>
      </c>
      <c r="H60" s="2">
        <v>3365.8</v>
      </c>
      <c r="I60" s="2">
        <v>1000</v>
      </c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">
      <c r="A61" s="1">
        <v>96.486999999999995</v>
      </c>
      <c r="B61" s="2">
        <v>1566.1655000000001</v>
      </c>
      <c r="C61" s="3">
        <v>0.40537000000000001</v>
      </c>
      <c r="D61" s="3">
        <v>0.15681</v>
      </c>
      <c r="E61" s="3">
        <v>0.43781999999999999</v>
      </c>
      <c r="F61" s="2">
        <v>12.179</v>
      </c>
      <c r="G61" s="2">
        <v>700.13</v>
      </c>
      <c r="H61" s="2">
        <v>3175.1</v>
      </c>
      <c r="I61" s="2">
        <v>1000</v>
      </c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">
      <c r="A62" s="1">
        <v>98.486999999999995</v>
      </c>
      <c r="B62" s="2">
        <v>1537.8459</v>
      </c>
      <c r="C62" s="3">
        <v>0.40488000000000002</v>
      </c>
      <c r="D62" s="3">
        <v>0.15775</v>
      </c>
      <c r="E62" s="3">
        <v>0.43737999999999999</v>
      </c>
      <c r="F62" s="2">
        <v>11.403</v>
      </c>
      <c r="G62" s="2">
        <v>662.2</v>
      </c>
      <c r="H62" s="2">
        <v>3000.1</v>
      </c>
      <c r="I62" s="2">
        <v>1000</v>
      </c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">
      <c r="A63" s="1">
        <v>100.488</v>
      </c>
      <c r="B63" s="2">
        <v>1511.2340999999999</v>
      </c>
      <c r="C63" s="3">
        <v>0.40440999999999999</v>
      </c>
      <c r="D63" s="3">
        <v>0.15862999999999999</v>
      </c>
      <c r="E63" s="3">
        <v>0.43696000000000002</v>
      </c>
      <c r="F63" s="2">
        <v>10.688000000000001</v>
      </c>
      <c r="G63" s="2">
        <v>626.67999999999995</v>
      </c>
      <c r="H63" s="2">
        <v>2835.9</v>
      </c>
      <c r="I63" s="2">
        <v>1000</v>
      </c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">
      <c r="A64" s="1">
        <v>102.488</v>
      </c>
      <c r="B64" s="2">
        <v>1486.2045000000001</v>
      </c>
      <c r="C64" s="3">
        <v>0.40397</v>
      </c>
      <c r="D64" s="3">
        <v>0.15945999999999999</v>
      </c>
      <c r="E64" s="3">
        <v>0.43657000000000001</v>
      </c>
      <c r="F64" s="2">
        <v>10.028</v>
      </c>
      <c r="G64" s="2">
        <v>593.42999999999995</v>
      </c>
      <c r="H64" s="2">
        <v>2681.9</v>
      </c>
      <c r="I64" s="2">
        <v>1000</v>
      </c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">
      <c r="A65" s="1">
        <v>104.488</v>
      </c>
      <c r="B65" s="2">
        <v>1462.6420000000001</v>
      </c>
      <c r="C65" s="3">
        <v>0.40355999999999997</v>
      </c>
      <c r="D65" s="3">
        <v>0.16023999999999999</v>
      </c>
      <c r="E65" s="3">
        <v>0.43619000000000002</v>
      </c>
      <c r="F65" s="2">
        <v>9.4186999999999994</v>
      </c>
      <c r="G65" s="2">
        <v>562.29999999999995</v>
      </c>
      <c r="H65" s="2">
        <v>2537.6</v>
      </c>
      <c r="I65" s="2">
        <v>1000</v>
      </c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">
      <c r="A66" s="1">
        <v>106.488</v>
      </c>
      <c r="B66" s="2">
        <v>1440.4354000000001</v>
      </c>
      <c r="C66" s="3">
        <v>0.40316999999999997</v>
      </c>
      <c r="D66" s="3">
        <v>0.16098999999999999</v>
      </c>
      <c r="E66" s="3">
        <v>0.43584000000000001</v>
      </c>
      <c r="F66" s="2">
        <v>8.8581000000000003</v>
      </c>
      <c r="G66" s="2">
        <v>533.24</v>
      </c>
      <c r="H66" s="2">
        <v>2402.9</v>
      </c>
      <c r="I66" s="2">
        <v>1000</v>
      </c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">
      <c r="A67" s="1">
        <v>108.488</v>
      </c>
      <c r="B67" s="2">
        <v>1419.4842000000001</v>
      </c>
      <c r="C67" s="3">
        <v>0.40281</v>
      </c>
      <c r="D67" s="3">
        <v>0.16169</v>
      </c>
      <c r="E67" s="3">
        <v>0.4355</v>
      </c>
      <c r="F67" s="2">
        <v>8.3414000000000001</v>
      </c>
      <c r="G67" s="2">
        <v>506.08</v>
      </c>
      <c r="H67" s="2">
        <v>2277.1</v>
      </c>
      <c r="I67" s="2">
        <v>1000</v>
      </c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 s="1">
        <v>110.488</v>
      </c>
      <c r="B68" s="2">
        <v>1399.6992</v>
      </c>
      <c r="C68" s="3">
        <v>0.40246999999999999</v>
      </c>
      <c r="D68" s="3">
        <v>0.16234999999999999</v>
      </c>
      <c r="E68" s="3">
        <v>0.43518000000000001</v>
      </c>
      <c r="F68" s="2">
        <v>7.8632999999999997</v>
      </c>
      <c r="G68" s="2">
        <v>480.62</v>
      </c>
      <c r="H68" s="2">
        <v>2159.4</v>
      </c>
      <c r="I68" s="2">
        <v>1000</v>
      </c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">
      <c r="A69" s="1">
        <v>112.488</v>
      </c>
      <c r="B69" s="2">
        <v>1380.9998000000001</v>
      </c>
      <c r="C69" s="3">
        <v>0.40214</v>
      </c>
      <c r="D69" s="3">
        <v>0.16298000000000001</v>
      </c>
      <c r="E69" s="3">
        <v>0.43486999999999998</v>
      </c>
      <c r="F69" s="2">
        <v>7.4198000000000004</v>
      </c>
      <c r="G69" s="2">
        <v>456.7</v>
      </c>
      <c r="H69" s="2">
        <v>2048.9</v>
      </c>
      <c r="I69" s="2">
        <v>1000</v>
      </c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">
      <c r="A70" s="1">
        <v>114.488</v>
      </c>
      <c r="B70" s="2">
        <v>1363.3132000000001</v>
      </c>
      <c r="C70" s="3">
        <v>0.40183999999999997</v>
      </c>
      <c r="D70" s="3">
        <v>0.16358</v>
      </c>
      <c r="E70" s="3">
        <v>0.43458000000000002</v>
      </c>
      <c r="F70" s="2">
        <v>7.0073999999999996</v>
      </c>
      <c r="G70" s="2">
        <v>434.19</v>
      </c>
      <c r="H70" s="2">
        <v>1945</v>
      </c>
      <c r="I70" s="2">
        <v>1000</v>
      </c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">
      <c r="A71" s="1">
        <v>116.488</v>
      </c>
      <c r="B71" s="2">
        <v>1346.5726999999999</v>
      </c>
      <c r="C71" s="3">
        <v>0.40155000000000002</v>
      </c>
      <c r="D71" s="3">
        <v>0.16414999999999999</v>
      </c>
      <c r="E71" s="3">
        <v>0.43430000000000002</v>
      </c>
      <c r="F71" s="2">
        <v>6.6233000000000004</v>
      </c>
      <c r="G71" s="2">
        <v>413</v>
      </c>
      <c r="H71" s="2">
        <v>1847.3</v>
      </c>
      <c r="I71" s="2">
        <v>1000</v>
      </c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 s="1">
        <v>118.488</v>
      </c>
      <c r="B72" s="2">
        <v>1330.7172</v>
      </c>
      <c r="C72" s="3">
        <v>0.40127000000000002</v>
      </c>
      <c r="D72" s="3">
        <v>0.16469</v>
      </c>
      <c r="E72" s="3">
        <v>0.43403999999999998</v>
      </c>
      <c r="F72" s="2">
        <v>6.2649999999999997</v>
      </c>
      <c r="G72" s="2">
        <v>393.01</v>
      </c>
      <c r="H72" s="2">
        <v>1755.3</v>
      </c>
      <c r="I72" s="2">
        <v>1000</v>
      </c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">
      <c r="A73" s="1">
        <v>120.488</v>
      </c>
      <c r="B73" s="2">
        <v>1315.6904999999999</v>
      </c>
      <c r="C73" s="3">
        <v>0.40100999999999998</v>
      </c>
      <c r="D73" s="3">
        <v>0.16520000000000001</v>
      </c>
      <c r="E73" s="3">
        <v>0.43379000000000001</v>
      </c>
      <c r="F73" s="2">
        <v>5.9302999999999999</v>
      </c>
      <c r="G73" s="2">
        <v>374.15</v>
      </c>
      <c r="H73" s="2">
        <v>1668.7</v>
      </c>
      <c r="I73" s="2">
        <v>1000</v>
      </c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s="1">
        <v>122.488</v>
      </c>
      <c r="B74" s="2">
        <v>1301.4407000000001</v>
      </c>
      <c r="C74" s="3">
        <v>0.40077000000000002</v>
      </c>
      <c r="D74" s="3">
        <v>0.16567999999999999</v>
      </c>
      <c r="E74" s="3">
        <v>0.43354999999999999</v>
      </c>
      <c r="F74" s="2">
        <v>5.6173000000000002</v>
      </c>
      <c r="G74" s="2">
        <v>356.34</v>
      </c>
      <c r="H74" s="2">
        <v>1586.9</v>
      </c>
      <c r="I74" s="2">
        <v>1000</v>
      </c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">
      <c r="A75" s="1">
        <v>124.488</v>
      </c>
      <c r="B75" s="2">
        <v>1287.92</v>
      </c>
      <c r="C75" s="3">
        <v>0.40053</v>
      </c>
      <c r="D75" s="3">
        <v>0.16614999999999999</v>
      </c>
      <c r="E75" s="3">
        <v>0.43331999999999998</v>
      </c>
      <c r="F75" s="2">
        <v>5.3243</v>
      </c>
      <c r="G75" s="2">
        <v>339.5</v>
      </c>
      <c r="H75" s="2">
        <v>1509.8</v>
      </c>
      <c r="I75" s="2">
        <v>1000</v>
      </c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">
      <c r="A76" s="1">
        <v>126.488</v>
      </c>
      <c r="B76" s="2">
        <v>1275.0842</v>
      </c>
      <c r="C76" s="3">
        <v>0.40031</v>
      </c>
      <c r="D76" s="3">
        <v>0.16658999999999999</v>
      </c>
      <c r="E76" s="3">
        <v>0.43309999999999998</v>
      </c>
      <c r="F76" s="2">
        <v>5.0496999999999996</v>
      </c>
      <c r="G76" s="2">
        <v>323.58</v>
      </c>
      <c r="H76" s="2">
        <v>1437</v>
      </c>
      <c r="I76" s="2">
        <v>1000</v>
      </c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">
      <c r="A77" s="1">
        <v>128.488</v>
      </c>
      <c r="B77" s="2">
        <v>1262.8923</v>
      </c>
      <c r="C77" s="3">
        <v>0.40010000000000001</v>
      </c>
      <c r="D77" s="3">
        <v>0.16700000000000001</v>
      </c>
      <c r="E77" s="3">
        <v>0.43289</v>
      </c>
      <c r="F77" s="2">
        <v>4.7919999999999998</v>
      </c>
      <c r="G77" s="2">
        <v>308.52</v>
      </c>
      <c r="H77" s="2">
        <v>1368.2</v>
      </c>
      <c r="I77" s="2">
        <v>1000</v>
      </c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">
      <c r="A78" s="1">
        <v>130.488</v>
      </c>
      <c r="B78" s="2">
        <v>1251.3061</v>
      </c>
      <c r="C78" s="3">
        <v>0.39989999999999998</v>
      </c>
      <c r="D78" s="3">
        <v>0.16739999999999999</v>
      </c>
      <c r="E78" s="3">
        <v>0.43269000000000002</v>
      </c>
      <c r="F78" s="2">
        <v>4.55</v>
      </c>
      <c r="G78" s="2">
        <v>294.25</v>
      </c>
      <c r="H78" s="2">
        <v>1303.2</v>
      </c>
      <c r="I78" s="2">
        <v>1000</v>
      </c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">
      <c r="A79" s="1">
        <v>132.488</v>
      </c>
      <c r="B79" s="2">
        <v>1240.2905000000001</v>
      </c>
      <c r="C79" s="3">
        <v>0.39971000000000001</v>
      </c>
      <c r="D79" s="3">
        <v>0.16778000000000001</v>
      </c>
      <c r="E79" s="3">
        <v>0.4325</v>
      </c>
      <c r="F79" s="2">
        <v>4.3224999999999998</v>
      </c>
      <c r="G79" s="2">
        <v>280.74</v>
      </c>
      <c r="H79" s="2">
        <v>1241.7</v>
      </c>
      <c r="I79" s="2">
        <v>1000</v>
      </c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">
      <c r="A80" s="1">
        <v>134.488</v>
      </c>
      <c r="B80" s="2">
        <v>1229.8125</v>
      </c>
      <c r="C80" s="3">
        <v>0.39953</v>
      </c>
      <c r="D80" s="3">
        <v>0.16814000000000001</v>
      </c>
      <c r="E80" s="3">
        <v>0.43231999999999998</v>
      </c>
      <c r="F80" s="2">
        <v>4.1085000000000003</v>
      </c>
      <c r="G80" s="2">
        <v>267.93</v>
      </c>
      <c r="H80" s="2">
        <v>1183.5</v>
      </c>
      <c r="I80" s="2">
        <v>1000</v>
      </c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">
      <c r="A81" s="1">
        <v>136.488</v>
      </c>
      <c r="B81" s="2">
        <v>1219.8415</v>
      </c>
      <c r="C81" s="3">
        <v>0.39935999999999999</v>
      </c>
      <c r="D81" s="3">
        <v>0.16849</v>
      </c>
      <c r="E81" s="3">
        <v>0.43214999999999998</v>
      </c>
      <c r="F81" s="2">
        <v>3.9068999999999998</v>
      </c>
      <c r="G81" s="2">
        <v>255.78</v>
      </c>
      <c r="H81" s="2">
        <v>1128.4000000000001</v>
      </c>
      <c r="I81" s="2">
        <v>1000</v>
      </c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">
      <c r="A82" s="1">
        <v>138.488</v>
      </c>
      <c r="B82" s="2">
        <v>1210.3490999999999</v>
      </c>
      <c r="C82" s="3">
        <v>0.3992</v>
      </c>
      <c r="D82" s="3">
        <v>0.16882</v>
      </c>
      <c r="E82" s="3">
        <v>0.43197999999999998</v>
      </c>
      <c r="F82" s="2">
        <v>3.7170000000000001</v>
      </c>
      <c r="G82" s="2">
        <v>244.25</v>
      </c>
      <c r="H82" s="2">
        <v>1076.3</v>
      </c>
      <c r="I82" s="2">
        <v>1000</v>
      </c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">
      <c r="A83" s="1">
        <v>140.488</v>
      </c>
      <c r="B83" s="2">
        <v>1201.3087</v>
      </c>
      <c r="C83" s="3">
        <v>0.39904000000000001</v>
      </c>
      <c r="D83" s="3">
        <v>0.16913</v>
      </c>
      <c r="E83" s="3">
        <v>0.43182999999999999</v>
      </c>
      <c r="F83" s="2">
        <v>3.5379</v>
      </c>
      <c r="G83" s="2">
        <v>233.3</v>
      </c>
      <c r="H83" s="2">
        <v>1026.8</v>
      </c>
      <c r="I83" s="2">
        <v>1000</v>
      </c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">
      <c r="A84" s="1">
        <v>142.488</v>
      </c>
      <c r="B84" s="2">
        <v>1192.6953000000001</v>
      </c>
      <c r="C84" s="3">
        <v>0.39889999999999998</v>
      </c>
      <c r="D84" s="3">
        <v>0.16943</v>
      </c>
      <c r="E84" s="3">
        <v>0.43167</v>
      </c>
      <c r="F84" s="2">
        <v>3.3687999999999998</v>
      </c>
      <c r="G84" s="2">
        <v>222.9</v>
      </c>
      <c r="H84" s="2">
        <v>979.91</v>
      </c>
      <c r="I84" s="2">
        <v>1000</v>
      </c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">
      <c r="A85" s="1">
        <v>144.488</v>
      </c>
      <c r="B85" s="2">
        <v>1184.4858999999999</v>
      </c>
      <c r="C85" s="3">
        <v>0.39876</v>
      </c>
      <c r="D85" s="3">
        <v>0.16971</v>
      </c>
      <c r="E85" s="3">
        <v>0.43153000000000002</v>
      </c>
      <c r="F85" s="2">
        <v>3.2092000000000001</v>
      </c>
      <c r="G85" s="2">
        <v>213.03</v>
      </c>
      <c r="H85" s="2">
        <v>935.43</v>
      </c>
      <c r="I85" s="2">
        <v>1000</v>
      </c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">
      <c r="A86" s="1">
        <v>146.488</v>
      </c>
      <c r="B86" s="2">
        <v>1176.6586</v>
      </c>
      <c r="C86" s="3">
        <v>0.39861999999999997</v>
      </c>
      <c r="D86" s="3">
        <v>0.16999</v>
      </c>
      <c r="E86" s="3">
        <v>0.43139</v>
      </c>
      <c r="F86" s="2">
        <v>3.0581999999999998</v>
      </c>
      <c r="G86" s="2">
        <v>203.64</v>
      </c>
      <c r="H86" s="2">
        <v>893.22</v>
      </c>
      <c r="I86" s="2">
        <v>1000</v>
      </c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">
      <c r="A87" s="1">
        <v>148.488</v>
      </c>
      <c r="B87" s="2">
        <v>1169.1931999999999</v>
      </c>
      <c r="C87" s="3">
        <v>0.39849000000000001</v>
      </c>
      <c r="D87" s="3">
        <v>0.17025000000000001</v>
      </c>
      <c r="E87" s="3">
        <v>0.43125999999999998</v>
      </c>
      <c r="F87" s="2">
        <v>2.9155000000000002</v>
      </c>
      <c r="G87" s="2">
        <v>194.7</v>
      </c>
      <c r="H87" s="2">
        <v>853.13</v>
      </c>
      <c r="I87" s="2">
        <v>1000</v>
      </c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">
      <c r="A88" s="1">
        <v>150.488</v>
      </c>
      <c r="B88" s="2">
        <v>1162.0706</v>
      </c>
      <c r="C88" s="3">
        <v>0.39837</v>
      </c>
      <c r="D88" s="3">
        <v>0.17050000000000001</v>
      </c>
      <c r="E88" s="3">
        <v>0.43113000000000001</v>
      </c>
      <c r="F88" s="2">
        <v>2.7804000000000002</v>
      </c>
      <c r="G88" s="2">
        <v>186.21</v>
      </c>
      <c r="H88" s="2">
        <v>815.06</v>
      </c>
      <c r="I88" s="2">
        <v>1000</v>
      </c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">
      <c r="A89" s="1">
        <v>152.488</v>
      </c>
      <c r="B89" s="2">
        <v>1155.2728999999999</v>
      </c>
      <c r="C89" s="3">
        <v>0.39826</v>
      </c>
      <c r="D89" s="3">
        <v>0.17072999999999999</v>
      </c>
      <c r="E89" s="3">
        <v>0.43101</v>
      </c>
      <c r="F89" s="2">
        <v>2.6524999999999999</v>
      </c>
      <c r="G89" s="2">
        <v>178.12</v>
      </c>
      <c r="H89" s="2">
        <v>778.87</v>
      </c>
      <c r="I89" s="2">
        <v>1000</v>
      </c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">
      <c r="A90" s="1">
        <v>154.488</v>
      </c>
      <c r="B90" s="2">
        <v>1148.7834</v>
      </c>
      <c r="C90" s="3">
        <v>0.39813999999999999</v>
      </c>
      <c r="D90" s="3">
        <v>0.17096</v>
      </c>
      <c r="E90" s="3">
        <v>0.43089</v>
      </c>
      <c r="F90" s="2">
        <v>2.5312999999999999</v>
      </c>
      <c r="G90" s="2">
        <v>170.42</v>
      </c>
      <c r="H90" s="2">
        <v>744.48</v>
      </c>
      <c r="I90" s="2">
        <v>1000</v>
      </c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">
      <c r="A91" s="1">
        <v>156.488</v>
      </c>
      <c r="B91" s="2">
        <v>1142.5862</v>
      </c>
      <c r="C91" s="3">
        <v>0.39804</v>
      </c>
      <c r="D91" s="3">
        <v>0.17118</v>
      </c>
      <c r="E91" s="3">
        <v>0.43078</v>
      </c>
      <c r="F91" s="2">
        <v>2.4163999999999999</v>
      </c>
      <c r="G91" s="2">
        <v>163.08000000000001</v>
      </c>
      <c r="H91" s="2">
        <v>711.76</v>
      </c>
      <c r="I91" s="2">
        <v>1000</v>
      </c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">
      <c r="A92" s="1">
        <v>158.488</v>
      </c>
      <c r="B92" s="2">
        <v>1136.6667</v>
      </c>
      <c r="C92" s="3">
        <v>0.39794000000000002</v>
      </c>
      <c r="D92" s="3">
        <v>0.17138999999999999</v>
      </c>
      <c r="E92" s="3">
        <v>0.43068000000000001</v>
      </c>
      <c r="F92" s="2">
        <v>2.3073999999999999</v>
      </c>
      <c r="G92" s="2">
        <v>156.09</v>
      </c>
      <c r="H92" s="2">
        <v>680.64</v>
      </c>
      <c r="I92" s="2">
        <v>1000</v>
      </c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s="1">
        <v>160.488</v>
      </c>
      <c r="B93" s="2">
        <v>1131.0107</v>
      </c>
      <c r="C93" s="3">
        <v>0.39784000000000003</v>
      </c>
      <c r="D93" s="3">
        <v>0.17158000000000001</v>
      </c>
      <c r="E93" s="3">
        <v>0.43058000000000002</v>
      </c>
      <c r="F93" s="2">
        <v>2.2039</v>
      </c>
      <c r="G93" s="2">
        <v>149.43</v>
      </c>
      <c r="H93" s="2">
        <v>651.02</v>
      </c>
      <c r="I93" s="2">
        <v>1000</v>
      </c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">
      <c r="A94" s="1">
        <v>162.488</v>
      </c>
      <c r="B94" s="2">
        <v>1125.6052999999999</v>
      </c>
      <c r="C94" s="3">
        <v>0.39774999999999999</v>
      </c>
      <c r="D94" s="3">
        <v>0.17177000000000001</v>
      </c>
      <c r="E94" s="3">
        <v>0.43047999999999997</v>
      </c>
      <c r="F94" s="2">
        <v>2.1057000000000001</v>
      </c>
      <c r="G94" s="2">
        <v>143.08000000000001</v>
      </c>
      <c r="H94" s="2">
        <v>622.80999999999995</v>
      </c>
      <c r="I94" s="2">
        <v>1000</v>
      </c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">
      <c r="A95" s="1">
        <v>164.488</v>
      </c>
      <c r="B95" s="2">
        <v>1120.4380000000001</v>
      </c>
      <c r="C95" s="3">
        <v>0.39766000000000001</v>
      </c>
      <c r="D95" s="3">
        <v>0.17196</v>
      </c>
      <c r="E95" s="3">
        <v>0.43037999999999998</v>
      </c>
      <c r="F95" s="2">
        <v>2.0123000000000002</v>
      </c>
      <c r="G95" s="2">
        <v>137.02000000000001</v>
      </c>
      <c r="H95" s="2">
        <v>595.95000000000005</v>
      </c>
      <c r="I95" s="2">
        <v>1000</v>
      </c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">
      <c r="A96" s="1">
        <v>166.488</v>
      </c>
      <c r="B96" s="2">
        <v>1115.4972</v>
      </c>
      <c r="C96" s="3">
        <v>0.39757999999999999</v>
      </c>
      <c r="D96" s="3">
        <v>0.17213000000000001</v>
      </c>
      <c r="E96" s="3">
        <v>0.43029000000000001</v>
      </c>
      <c r="F96" s="2">
        <v>1.9236</v>
      </c>
      <c r="G96" s="2">
        <v>131.24</v>
      </c>
      <c r="H96" s="2">
        <v>570.35</v>
      </c>
      <c r="I96" s="2">
        <v>1000</v>
      </c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">
      <c r="A97" s="1">
        <v>168.488</v>
      </c>
      <c r="B97" s="2">
        <v>1110.7718</v>
      </c>
      <c r="C97" s="3">
        <v>0.39749000000000001</v>
      </c>
      <c r="D97" s="3">
        <v>0.17230000000000001</v>
      </c>
      <c r="E97" s="3">
        <v>0.43020999999999998</v>
      </c>
      <c r="F97" s="2">
        <v>1.8392999999999999</v>
      </c>
      <c r="G97" s="2">
        <v>125.72</v>
      </c>
      <c r="H97" s="2">
        <v>545.95000000000005</v>
      </c>
      <c r="I97" s="2">
        <v>1000</v>
      </c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">
      <c r="A98" s="1">
        <v>170.488</v>
      </c>
      <c r="B98" s="2">
        <v>1106.2516000000001</v>
      </c>
      <c r="C98" s="3">
        <v>0.39742</v>
      </c>
      <c r="D98" s="3">
        <v>0.17246</v>
      </c>
      <c r="E98" s="3">
        <v>0.43013000000000001</v>
      </c>
      <c r="F98" s="2">
        <v>1.7591000000000001</v>
      </c>
      <c r="G98" s="2">
        <v>120.45</v>
      </c>
      <c r="H98" s="2">
        <v>522.70000000000005</v>
      </c>
      <c r="I98" s="2">
        <v>1000</v>
      </c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">
      <c r="A99" s="1">
        <v>172.488</v>
      </c>
      <c r="B99" s="2">
        <v>1101.9266</v>
      </c>
      <c r="C99" s="3">
        <v>0.39734000000000003</v>
      </c>
      <c r="D99" s="3">
        <v>0.17261000000000001</v>
      </c>
      <c r="E99" s="3">
        <v>0.43004999999999999</v>
      </c>
      <c r="F99" s="2">
        <v>1.6827000000000001</v>
      </c>
      <c r="G99" s="2">
        <v>115.42</v>
      </c>
      <c r="H99" s="2">
        <v>500.51</v>
      </c>
      <c r="I99" s="2">
        <v>1000</v>
      </c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">
      <c r="A100" s="1">
        <v>174.488</v>
      </c>
      <c r="B100" s="2">
        <v>1097.7877000000001</v>
      </c>
      <c r="C100" s="3">
        <v>0.39727000000000001</v>
      </c>
      <c r="D100" s="3">
        <v>0.17276</v>
      </c>
      <c r="E100" s="3">
        <v>0.42997000000000002</v>
      </c>
      <c r="F100" s="2">
        <v>1.61</v>
      </c>
      <c r="G100" s="2">
        <v>110.62</v>
      </c>
      <c r="H100" s="2">
        <v>479.35</v>
      </c>
      <c r="I100" s="2">
        <v>1000</v>
      </c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">
      <c r="A101" s="1">
        <v>176.488</v>
      </c>
      <c r="B101" s="2">
        <v>1093.826</v>
      </c>
      <c r="C101" s="3">
        <v>0.39721000000000001</v>
      </c>
      <c r="D101" s="3">
        <v>0.1729</v>
      </c>
      <c r="E101" s="3">
        <v>0.4299</v>
      </c>
      <c r="F101" s="2">
        <v>1.5407999999999999</v>
      </c>
      <c r="G101" s="2">
        <v>106.03</v>
      </c>
      <c r="H101" s="2">
        <v>459.16</v>
      </c>
      <c r="I101" s="2">
        <v>1000</v>
      </c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">
      <c r="A102" s="1">
        <v>178.488</v>
      </c>
      <c r="B102" s="2">
        <v>1090.0333000000001</v>
      </c>
      <c r="C102" s="3">
        <v>0.39713999999999999</v>
      </c>
      <c r="D102" s="3">
        <v>0.17302999999999999</v>
      </c>
      <c r="E102" s="3">
        <v>0.42982999999999999</v>
      </c>
      <c r="F102" s="2">
        <v>1.4748000000000001</v>
      </c>
      <c r="G102" s="2">
        <v>101.65</v>
      </c>
      <c r="H102" s="2">
        <v>439.89</v>
      </c>
      <c r="I102" s="2">
        <v>1000</v>
      </c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">
      <c r="A103" s="1">
        <v>180.488</v>
      </c>
      <c r="B103" s="2">
        <v>1086.4016999999999</v>
      </c>
      <c r="C103" s="3">
        <v>0.39707999999999999</v>
      </c>
      <c r="D103" s="3">
        <v>0.17316000000000001</v>
      </c>
      <c r="E103" s="3">
        <v>0.42975999999999998</v>
      </c>
      <c r="F103" s="2">
        <v>1.4118999999999999</v>
      </c>
      <c r="G103" s="2">
        <v>97.454999999999998</v>
      </c>
      <c r="H103" s="2">
        <v>421.48</v>
      </c>
      <c r="I103" s="2">
        <v>1000</v>
      </c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s="1">
        <v>182.488</v>
      </c>
      <c r="B104" s="2">
        <v>1082.9237000000001</v>
      </c>
      <c r="C104" s="3">
        <v>0.39701999999999998</v>
      </c>
      <c r="D104" s="3">
        <v>0.17327999999999999</v>
      </c>
      <c r="E104" s="3">
        <v>0.42970000000000003</v>
      </c>
      <c r="F104" s="2">
        <v>1.3519000000000001</v>
      </c>
      <c r="G104" s="2">
        <v>93.447000000000003</v>
      </c>
      <c r="H104" s="2">
        <v>403.91</v>
      </c>
      <c r="I104" s="2">
        <v>1000</v>
      </c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">
      <c r="A105" s="1">
        <v>184.488</v>
      </c>
      <c r="B105" s="2">
        <v>1079.5924</v>
      </c>
      <c r="C105" s="3">
        <v>0.39695999999999998</v>
      </c>
      <c r="D105" s="3">
        <v>0.1734</v>
      </c>
      <c r="E105" s="3">
        <v>0.42964000000000002</v>
      </c>
      <c r="F105" s="2">
        <v>1.2947</v>
      </c>
      <c r="G105" s="2">
        <v>89.614000000000004</v>
      </c>
      <c r="H105" s="2">
        <v>387.12</v>
      </c>
      <c r="I105" s="2">
        <v>1000</v>
      </c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">
      <c r="A106" s="1">
        <v>186.488</v>
      </c>
      <c r="B106" s="2">
        <v>1076.4009000000001</v>
      </c>
      <c r="C106" s="3">
        <v>0.39690999999999999</v>
      </c>
      <c r="D106" s="3">
        <v>0.17351</v>
      </c>
      <c r="E106" s="3">
        <v>0.42958000000000002</v>
      </c>
      <c r="F106" s="2">
        <v>1.2402</v>
      </c>
      <c r="G106" s="2">
        <v>85.947999999999993</v>
      </c>
      <c r="H106" s="2">
        <v>371.07</v>
      </c>
      <c r="I106" s="2">
        <v>1000</v>
      </c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">
      <c r="A107" s="1">
        <v>188.488</v>
      </c>
      <c r="B107" s="2">
        <v>1073.3431</v>
      </c>
      <c r="C107" s="3">
        <v>0.39685999999999999</v>
      </c>
      <c r="D107" s="3">
        <v>0.17362</v>
      </c>
      <c r="E107" s="3">
        <v>0.42952000000000001</v>
      </c>
      <c r="F107" s="2">
        <v>1.1880999999999999</v>
      </c>
      <c r="G107" s="2">
        <v>82.441000000000003</v>
      </c>
      <c r="H107" s="2">
        <v>355.74</v>
      </c>
      <c r="I107" s="2">
        <v>1000</v>
      </c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">
      <c r="A108" s="1">
        <v>190.488</v>
      </c>
      <c r="B108" s="2">
        <v>1070.4128000000001</v>
      </c>
      <c r="C108" s="3">
        <v>0.39681</v>
      </c>
      <c r="D108" s="3">
        <v>0.17373</v>
      </c>
      <c r="E108" s="3">
        <v>0.42947000000000002</v>
      </c>
      <c r="F108" s="2">
        <v>1.1384000000000001</v>
      </c>
      <c r="G108" s="2">
        <v>79.085999999999999</v>
      </c>
      <c r="H108" s="2">
        <v>341.08</v>
      </c>
      <c r="I108" s="2">
        <v>1000</v>
      </c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">
      <c r="A109" s="1">
        <v>192.488</v>
      </c>
      <c r="B109" s="2">
        <v>1067.6043999999999</v>
      </c>
      <c r="C109" s="3">
        <v>0.39676</v>
      </c>
      <c r="D109" s="3">
        <v>0.17383000000000001</v>
      </c>
      <c r="E109" s="3">
        <v>0.42942000000000002</v>
      </c>
      <c r="F109" s="2">
        <v>1.0909</v>
      </c>
      <c r="G109" s="2">
        <v>75.873999999999995</v>
      </c>
      <c r="H109" s="2">
        <v>327.07</v>
      </c>
      <c r="I109" s="2">
        <v>1000</v>
      </c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">
      <c r="A110" s="1">
        <v>194.488</v>
      </c>
      <c r="B110" s="2">
        <v>1064.9123</v>
      </c>
      <c r="C110" s="3">
        <v>0.39671000000000001</v>
      </c>
      <c r="D110" s="3">
        <v>0.17391999999999999</v>
      </c>
      <c r="E110" s="3">
        <v>0.42936999999999997</v>
      </c>
      <c r="F110" s="2">
        <v>1.0456000000000001</v>
      </c>
      <c r="G110" s="2">
        <v>72.8</v>
      </c>
      <c r="H110" s="2">
        <v>313.67</v>
      </c>
      <c r="I110" s="2">
        <v>1000</v>
      </c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">
      <c r="A111" s="1">
        <v>196.488</v>
      </c>
      <c r="B111" s="2">
        <v>1062.3316</v>
      </c>
      <c r="C111" s="3">
        <v>0.39667000000000002</v>
      </c>
      <c r="D111" s="3">
        <v>0.17401</v>
      </c>
      <c r="E111" s="3">
        <v>0.42931999999999998</v>
      </c>
      <c r="F111" s="2">
        <v>1.0023</v>
      </c>
      <c r="G111" s="2">
        <v>69.855999999999995</v>
      </c>
      <c r="H111" s="2">
        <v>300.85000000000002</v>
      </c>
      <c r="I111" s="2">
        <v>1000</v>
      </c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">
      <c r="A112" s="1">
        <v>198.488</v>
      </c>
      <c r="B112" s="2">
        <v>1059.8571999999999</v>
      </c>
      <c r="C112" s="3">
        <v>0.39662999999999998</v>
      </c>
      <c r="D112" s="3">
        <v>0.1741</v>
      </c>
      <c r="E112" s="3">
        <v>0.42926999999999998</v>
      </c>
      <c r="F112" s="2">
        <v>0.96087999999999996</v>
      </c>
      <c r="G112" s="2">
        <v>67.037999999999997</v>
      </c>
      <c r="H112" s="2">
        <v>288.58</v>
      </c>
      <c r="I112" s="2">
        <v>1000</v>
      </c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">
      <c r="A113" s="1">
        <v>200</v>
      </c>
      <c r="B113" s="2">
        <v>1058.0446999999999</v>
      </c>
      <c r="C113" s="3">
        <v>0.39660000000000001</v>
      </c>
      <c r="D113" s="3">
        <v>0.17416999999999999</v>
      </c>
      <c r="E113" s="3">
        <v>0.42924000000000001</v>
      </c>
      <c r="F113" s="2">
        <v>0.93064000000000002</v>
      </c>
      <c r="G113" s="2">
        <v>64.975999999999999</v>
      </c>
      <c r="H113" s="2">
        <v>279.61</v>
      </c>
      <c r="I113" s="2">
        <v>1000</v>
      </c>
      <c r="M113" s="4"/>
      <c r="N113" s="4"/>
      <c r="O113" s="4"/>
      <c r="P113" s="4"/>
      <c r="Q113" s="4"/>
      <c r="R113" s="4"/>
      <c r="S113" s="4"/>
      <c r="T113" s="4"/>
      <c r="U11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5"/>
  <sheetViews>
    <sheetView topLeftCell="A16" zoomScale="115" zoomScaleNormal="115" workbookViewId="0">
      <selection activeCell="A40" sqref="A40:XFD40"/>
    </sheetView>
  </sheetViews>
  <sheetFormatPr defaultRowHeight="14.25" x14ac:dyDescent="0.2"/>
  <cols>
    <col min="1" max="1" width="10.85546875" style="1" bestFit="1" customWidth="1"/>
    <col min="2" max="2" width="11.85546875" style="1" bestFit="1" customWidth="1"/>
    <col min="3" max="5" width="9" style="1" bestFit="1" customWidth="1"/>
    <col min="6" max="6" width="12.7109375" style="1" bestFit="1" customWidth="1"/>
    <col min="7" max="7" width="16" style="1" bestFit="1" customWidth="1"/>
    <col min="8" max="8" width="14.140625" style="1" bestFit="1" customWidth="1"/>
    <col min="9" max="9" width="11.140625" style="1" bestFit="1" customWidth="1"/>
    <col min="10" max="13" width="9.140625" style="1"/>
    <col min="14" max="14" width="10.42578125" style="1" bestFit="1" customWidth="1"/>
    <col min="15" max="16384" width="9.140625" style="1"/>
  </cols>
  <sheetData>
    <row r="1" spans="1:50" x14ac:dyDescent="0.2">
      <c r="A1" s="1" t="s">
        <v>4</v>
      </c>
      <c r="B1" s="2" t="s">
        <v>19</v>
      </c>
      <c r="C1" s="3" t="s">
        <v>12</v>
      </c>
      <c r="D1" s="3" t="s">
        <v>27</v>
      </c>
      <c r="E1" s="3" t="s">
        <v>14</v>
      </c>
      <c r="F1" s="2" t="s">
        <v>20</v>
      </c>
      <c r="G1" s="2" t="s">
        <v>21</v>
      </c>
      <c r="H1" s="2" t="s">
        <v>22</v>
      </c>
      <c r="I1" s="2" t="s">
        <v>17</v>
      </c>
      <c r="J1" s="2"/>
      <c r="K1" s="2"/>
      <c r="L1" s="2"/>
      <c r="M1" s="2"/>
    </row>
    <row r="2" spans="1:50" x14ac:dyDescent="0.2">
      <c r="A2" s="1" t="s">
        <v>0</v>
      </c>
      <c r="B2" s="2" t="s">
        <v>2</v>
      </c>
      <c r="C2" s="3" t="s">
        <v>5</v>
      </c>
      <c r="D2" s="3" t="s">
        <v>6</v>
      </c>
      <c r="E2" s="3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/>
      <c r="K2" s="2"/>
      <c r="L2" s="2"/>
      <c r="M2" s="2"/>
    </row>
    <row r="3" spans="1:50" x14ac:dyDescent="0.2">
      <c r="A3" s="1">
        <v>0.01</v>
      </c>
      <c r="B3" s="2">
        <v>5999.5439999999999</v>
      </c>
      <c r="C3" s="3">
        <v>0.52</v>
      </c>
      <c r="D3" s="3">
        <v>0</v>
      </c>
      <c r="E3" s="3">
        <v>0.48</v>
      </c>
      <c r="F3" s="2">
        <v>500</v>
      </c>
      <c r="G3" s="2">
        <v>718.64400000000001</v>
      </c>
      <c r="H3" s="2">
        <v>462.75909999999999</v>
      </c>
      <c r="I3" s="2">
        <v>5731.7529999999997</v>
      </c>
      <c r="J3" s="2"/>
      <c r="K3" s="2"/>
      <c r="L3" s="2"/>
      <c r="M3" s="2"/>
    </row>
    <row r="4" spans="1:50" x14ac:dyDescent="0.2">
      <c r="A4" s="1">
        <v>0.03</v>
      </c>
      <c r="B4" s="2">
        <v>5998.634</v>
      </c>
      <c r="C4" s="3">
        <v>0.52000100000000005</v>
      </c>
      <c r="D4" s="3">
        <v>0</v>
      </c>
      <c r="E4" s="3">
        <v>0.47999900000000001</v>
      </c>
      <c r="F4" s="2">
        <v>500</v>
      </c>
      <c r="G4" s="2">
        <v>718.45550000000003</v>
      </c>
      <c r="H4" s="2">
        <v>462.75909999999999</v>
      </c>
      <c r="I4" s="2">
        <v>5729.6260000000002</v>
      </c>
      <c r="J4" s="2"/>
      <c r="K4" s="2"/>
      <c r="L4" s="2"/>
      <c r="M4" s="2"/>
      <c r="AQ4" s="2"/>
      <c r="AR4" s="3"/>
      <c r="AS4" s="3"/>
      <c r="AT4" s="3"/>
      <c r="AU4" s="2"/>
      <c r="AV4" s="2"/>
      <c r="AW4" s="2"/>
      <c r="AX4" s="2"/>
    </row>
    <row r="5" spans="1:50" x14ac:dyDescent="0.2">
      <c r="A5" s="1">
        <v>6.5000000000000002E-2</v>
      </c>
      <c r="B5" s="2">
        <v>5997.0429999999997</v>
      </c>
      <c r="C5" s="3">
        <v>0.52000400000000002</v>
      </c>
      <c r="D5" s="3">
        <v>0</v>
      </c>
      <c r="E5" s="3">
        <v>0.47999599999999998</v>
      </c>
      <c r="F5" s="2">
        <v>500</v>
      </c>
      <c r="G5" s="2">
        <v>718.08810000000005</v>
      </c>
      <c r="H5" s="2">
        <v>462.75909999999999</v>
      </c>
      <c r="I5" s="2">
        <v>5725.3440000000001</v>
      </c>
      <c r="J5" s="2"/>
      <c r="K5" s="2"/>
      <c r="L5" s="2"/>
      <c r="M5" s="2"/>
      <c r="AQ5" s="2"/>
      <c r="AR5" s="3"/>
      <c r="AS5" s="3"/>
      <c r="AT5" s="3"/>
      <c r="AU5" s="2"/>
      <c r="AV5" s="2"/>
      <c r="AW5" s="2"/>
      <c r="AX5" s="2"/>
    </row>
    <row r="6" spans="1:50" x14ac:dyDescent="0.2">
      <c r="A6" s="1">
        <v>0.1</v>
      </c>
      <c r="B6" s="2">
        <v>5995.4530000000004</v>
      </c>
      <c r="C6" s="3">
        <v>0.52000800000000003</v>
      </c>
      <c r="D6" s="3">
        <v>0</v>
      </c>
      <c r="E6" s="3">
        <v>0.47999199999999997</v>
      </c>
      <c r="F6" s="2">
        <v>500</v>
      </c>
      <c r="G6" s="2">
        <v>717.47220000000004</v>
      </c>
      <c r="H6" s="2">
        <v>462.75909999999999</v>
      </c>
      <c r="I6" s="2">
        <v>5718.1689999999999</v>
      </c>
      <c r="J6" s="2"/>
      <c r="K6" s="2"/>
      <c r="L6" s="2"/>
      <c r="M6" s="2"/>
      <c r="AQ6" s="2"/>
      <c r="AR6" s="3"/>
      <c r="AS6" s="3"/>
      <c r="AT6" s="3"/>
      <c r="AU6" s="2"/>
      <c r="AV6" s="2"/>
      <c r="AW6" s="2"/>
      <c r="AX6" s="2"/>
    </row>
    <row r="7" spans="1:50" x14ac:dyDescent="0.2">
      <c r="A7" s="1">
        <v>0.17</v>
      </c>
      <c r="B7" s="2">
        <v>5992.2780000000002</v>
      </c>
      <c r="C7" s="3">
        <v>0.52002099999999996</v>
      </c>
      <c r="D7" s="3">
        <v>0</v>
      </c>
      <c r="E7" s="3">
        <v>0.47997899999999999</v>
      </c>
      <c r="F7" s="2">
        <v>500</v>
      </c>
      <c r="G7" s="2">
        <v>715.78489999999999</v>
      </c>
      <c r="H7" s="2">
        <v>462.75909999999999</v>
      </c>
      <c r="I7" s="2">
        <v>5698.5079999999998</v>
      </c>
      <c r="J7" s="2"/>
      <c r="K7" s="2"/>
      <c r="L7" s="2"/>
      <c r="M7" s="2"/>
      <c r="AQ7" s="2"/>
      <c r="AR7" s="3"/>
      <c r="AS7" s="3"/>
      <c r="AT7" s="3"/>
      <c r="AU7" s="2"/>
      <c r="AV7" s="2"/>
      <c r="AW7" s="2"/>
      <c r="AX7" s="2"/>
    </row>
    <row r="8" spans="1:50" x14ac:dyDescent="0.2">
      <c r="A8" s="1">
        <v>0.3</v>
      </c>
      <c r="B8" s="2">
        <v>5986.3950000000004</v>
      </c>
      <c r="C8" s="3">
        <v>0.52003699999999997</v>
      </c>
      <c r="D8" s="3">
        <v>0</v>
      </c>
      <c r="E8" s="3">
        <v>0.47996299999999997</v>
      </c>
      <c r="F8" s="2">
        <v>500</v>
      </c>
      <c r="G8" s="2">
        <v>713.97659999999996</v>
      </c>
      <c r="H8" s="2">
        <v>462.75909999999999</v>
      </c>
      <c r="I8" s="2">
        <v>5677.4219999999996</v>
      </c>
      <c r="J8" s="2"/>
      <c r="K8" s="2"/>
      <c r="L8" s="2"/>
      <c r="M8" s="2"/>
      <c r="AQ8" s="2"/>
      <c r="AR8" s="3"/>
      <c r="AS8" s="3"/>
      <c r="AT8" s="3"/>
      <c r="AU8" s="2"/>
      <c r="AV8" s="2"/>
      <c r="AW8" s="2"/>
      <c r="AX8" s="2"/>
    </row>
    <row r="9" spans="1:50" x14ac:dyDescent="0.2">
      <c r="A9" s="1">
        <v>0.5</v>
      </c>
      <c r="B9" s="2">
        <v>5977.3710000000001</v>
      </c>
      <c r="C9" s="3">
        <v>0.520061</v>
      </c>
      <c r="D9" s="3">
        <v>0</v>
      </c>
      <c r="E9" s="3">
        <v>0.479939</v>
      </c>
      <c r="F9" s="2">
        <v>500</v>
      </c>
      <c r="G9" s="2">
        <v>711.58140000000003</v>
      </c>
      <c r="H9" s="2">
        <v>462.75909999999999</v>
      </c>
      <c r="I9" s="2">
        <v>5649.46</v>
      </c>
      <c r="J9" s="2"/>
      <c r="K9" s="2"/>
      <c r="L9" s="2"/>
      <c r="M9" s="2"/>
      <c r="AQ9" s="2"/>
      <c r="AR9" s="3"/>
      <c r="AS9" s="3"/>
      <c r="AT9" s="3"/>
      <c r="AU9" s="2"/>
      <c r="AV9" s="2"/>
      <c r="AW9" s="2"/>
      <c r="AX9" s="2"/>
    </row>
    <row r="10" spans="1:50" x14ac:dyDescent="0.2">
      <c r="A10" s="1">
        <v>0.7</v>
      </c>
      <c r="B10" s="2">
        <v>5968.3720000000003</v>
      </c>
      <c r="C10" s="3">
        <v>0.52008600000000005</v>
      </c>
      <c r="D10" s="3">
        <v>0</v>
      </c>
      <c r="E10" s="3">
        <v>0.47991400000000001</v>
      </c>
      <c r="F10" s="2">
        <v>500</v>
      </c>
      <c r="G10" s="2">
        <v>709.47280000000001</v>
      </c>
      <c r="H10" s="2">
        <v>462.75909999999999</v>
      </c>
      <c r="I10" s="2">
        <v>5624.8239999999996</v>
      </c>
      <c r="J10" s="2"/>
      <c r="K10" s="2"/>
      <c r="L10" s="2"/>
      <c r="M10" s="2"/>
      <c r="AQ10" s="2"/>
      <c r="AR10" s="3"/>
      <c r="AS10" s="3"/>
      <c r="AT10" s="3"/>
      <c r="AU10" s="2"/>
      <c r="AV10" s="2"/>
      <c r="AW10" s="2"/>
      <c r="AX10" s="2"/>
    </row>
    <row r="11" spans="1:50" x14ac:dyDescent="0.2">
      <c r="A11" s="1">
        <v>1.1000000000000001</v>
      </c>
      <c r="B11" s="2">
        <v>5950.442</v>
      </c>
      <c r="C11" s="3">
        <v>0.52013399999999999</v>
      </c>
      <c r="D11" s="3">
        <v>0</v>
      </c>
      <c r="E11" s="3">
        <v>0.47986600000000001</v>
      </c>
      <c r="F11" s="2">
        <v>500</v>
      </c>
      <c r="G11" s="2">
        <v>705.96810000000005</v>
      </c>
      <c r="H11" s="2">
        <v>462.75909999999999</v>
      </c>
      <c r="I11" s="2">
        <v>5583.7569999999996</v>
      </c>
      <c r="J11" s="2"/>
      <c r="K11" s="2"/>
      <c r="L11" s="2"/>
      <c r="M11" s="2"/>
      <c r="AQ11" s="2"/>
      <c r="AR11" s="3"/>
      <c r="AS11" s="3"/>
      <c r="AT11" s="3"/>
      <c r="AU11" s="2"/>
      <c r="AV11" s="2"/>
      <c r="AW11" s="2"/>
      <c r="AX11" s="2"/>
    </row>
    <row r="12" spans="1:50" x14ac:dyDescent="0.2">
      <c r="A12" s="1">
        <v>1.5</v>
      </c>
      <c r="B12" s="2">
        <v>5932.5810000000001</v>
      </c>
      <c r="C12" s="3">
        <v>0.52018299999999995</v>
      </c>
      <c r="D12" s="3">
        <v>0</v>
      </c>
      <c r="E12" s="3">
        <v>0.47981699999999999</v>
      </c>
      <c r="F12" s="2">
        <v>500</v>
      </c>
      <c r="G12" s="2">
        <v>702.95</v>
      </c>
      <c r="H12" s="2">
        <v>462.75909999999999</v>
      </c>
      <c r="I12" s="2">
        <v>5548.3370000000004</v>
      </c>
      <c r="J12" s="2"/>
      <c r="K12" s="2"/>
      <c r="L12" s="2"/>
      <c r="M12" s="2"/>
      <c r="AQ12" s="2"/>
      <c r="AR12" s="3"/>
      <c r="AS12" s="3"/>
      <c r="AT12" s="3"/>
      <c r="AU12" s="2"/>
      <c r="AV12" s="2"/>
      <c r="AW12" s="2"/>
      <c r="AX12" s="2"/>
    </row>
    <row r="13" spans="1:50" x14ac:dyDescent="0.2">
      <c r="A13" s="1">
        <v>2.2999999999999998</v>
      </c>
      <c r="B13" s="2">
        <v>5897.0540000000001</v>
      </c>
      <c r="C13" s="3">
        <v>0.52027800000000002</v>
      </c>
      <c r="D13" s="3">
        <v>0</v>
      </c>
      <c r="E13" s="3">
        <v>0.47972199999999998</v>
      </c>
      <c r="F13" s="2">
        <v>500</v>
      </c>
      <c r="G13" s="2">
        <v>698.00630000000001</v>
      </c>
      <c r="H13" s="2">
        <v>462.75909999999999</v>
      </c>
      <c r="I13" s="2">
        <v>5490.0479999999998</v>
      </c>
      <c r="J13" s="2"/>
      <c r="K13" s="2"/>
      <c r="L13" s="2"/>
      <c r="M13" s="2"/>
      <c r="AQ13" s="2"/>
      <c r="AR13" s="3"/>
      <c r="AS13" s="3"/>
      <c r="AT13" s="3"/>
      <c r="AU13" s="2"/>
      <c r="AV13" s="2"/>
      <c r="AW13" s="2"/>
      <c r="AX13" s="2"/>
    </row>
    <row r="14" spans="1:50" x14ac:dyDescent="0.2">
      <c r="A14" s="1">
        <v>3.1</v>
      </c>
      <c r="B14" s="2">
        <v>5861.7309999999998</v>
      </c>
      <c r="C14" s="3">
        <v>0.520374</v>
      </c>
      <c r="D14" s="3">
        <v>0</v>
      </c>
      <c r="E14" s="3">
        <v>0.479626</v>
      </c>
      <c r="F14" s="2">
        <v>500</v>
      </c>
      <c r="G14" s="2">
        <v>693.75699999999995</v>
      </c>
      <c r="H14" s="2">
        <v>462.75909999999999</v>
      </c>
      <c r="I14" s="2">
        <v>5439.84</v>
      </c>
      <c r="J14" s="2"/>
      <c r="K14" s="2"/>
      <c r="L14" s="2"/>
      <c r="M14" s="2"/>
      <c r="AQ14" s="2"/>
      <c r="AR14" s="3"/>
      <c r="AS14" s="3"/>
      <c r="AT14" s="3"/>
      <c r="AU14" s="2"/>
      <c r="AV14" s="2"/>
      <c r="AW14" s="2"/>
      <c r="AX14" s="2"/>
    </row>
    <row r="15" spans="1:50" x14ac:dyDescent="0.2">
      <c r="A15" s="1">
        <v>4.7</v>
      </c>
      <c r="B15" s="2">
        <v>5791.72</v>
      </c>
      <c r="C15" s="3">
        <v>0.52056199999999997</v>
      </c>
      <c r="D15" s="3">
        <v>0</v>
      </c>
      <c r="E15" s="3">
        <v>0.47943799999999998</v>
      </c>
      <c r="F15" s="2">
        <v>500</v>
      </c>
      <c r="G15" s="2">
        <v>686.62570000000005</v>
      </c>
      <c r="H15" s="2">
        <v>462.75909999999999</v>
      </c>
      <c r="I15" s="2">
        <v>5355.0749999999998</v>
      </c>
      <c r="J15" s="2"/>
      <c r="K15" s="2"/>
      <c r="L15" s="2"/>
      <c r="M15" s="2"/>
      <c r="AQ15" s="2"/>
      <c r="AR15" s="3"/>
      <c r="AS15" s="3"/>
      <c r="AT15" s="3"/>
      <c r="AU15" s="2"/>
      <c r="AV15" s="2"/>
      <c r="AW15" s="2"/>
      <c r="AX15" s="2"/>
    </row>
    <row r="16" spans="1:50" x14ac:dyDescent="0.2">
      <c r="A16" s="1">
        <v>6.3</v>
      </c>
      <c r="B16" s="2">
        <v>5725.12</v>
      </c>
      <c r="C16" s="3">
        <v>0.520536</v>
      </c>
      <c r="D16" s="3">
        <v>2.2800000000000001E-4</v>
      </c>
      <c r="E16" s="3">
        <v>0.479236</v>
      </c>
      <c r="F16" s="2">
        <v>500</v>
      </c>
      <c r="G16" s="2">
        <v>689.81610000000001</v>
      </c>
      <c r="H16" s="2">
        <v>469.54680000000002</v>
      </c>
      <c r="I16" s="2">
        <v>5282.9560000000001</v>
      </c>
      <c r="J16" s="2"/>
      <c r="K16" s="2"/>
      <c r="L16" s="2"/>
      <c r="M16" s="2"/>
      <c r="AQ16" s="2"/>
      <c r="AR16" s="3"/>
      <c r="AS16" s="3"/>
      <c r="AT16" s="3"/>
      <c r="AU16" s="2"/>
      <c r="AV16" s="2"/>
      <c r="AW16" s="2"/>
      <c r="AX16" s="2"/>
    </row>
    <row r="17" spans="1:50" x14ac:dyDescent="0.2">
      <c r="A17" s="1">
        <v>8.3000000000000007</v>
      </c>
      <c r="B17" s="2">
        <v>5650.1629999999996</v>
      </c>
      <c r="C17" s="3">
        <v>0.51983699999999999</v>
      </c>
      <c r="D17" s="3">
        <v>1.2359999999999999E-3</v>
      </c>
      <c r="E17" s="3">
        <v>0.47892600000000002</v>
      </c>
      <c r="F17" s="2">
        <v>500</v>
      </c>
      <c r="G17" s="2">
        <v>725.7328</v>
      </c>
      <c r="H17" s="2">
        <v>502.82769999999999</v>
      </c>
      <c r="I17" s="2">
        <v>5201.8050000000003</v>
      </c>
      <c r="J17" s="2"/>
      <c r="K17" s="2"/>
      <c r="L17" s="2"/>
      <c r="M17" s="2"/>
      <c r="AQ17" s="2"/>
      <c r="AR17" s="3"/>
      <c r="AS17" s="3"/>
      <c r="AT17" s="3"/>
      <c r="AU17" s="2"/>
      <c r="AV17" s="2"/>
      <c r="AW17" s="2"/>
      <c r="AX17" s="2"/>
    </row>
    <row r="18" spans="1:50" x14ac:dyDescent="0.2">
      <c r="A18" s="1">
        <v>10.3</v>
      </c>
      <c r="B18" s="2">
        <v>5579.98</v>
      </c>
      <c r="C18" s="3">
        <v>0.51872799999999997</v>
      </c>
      <c r="D18" s="3">
        <v>2.6979999999999999E-3</v>
      </c>
      <c r="E18" s="3">
        <v>0.478574</v>
      </c>
      <c r="F18" s="2">
        <v>500</v>
      </c>
      <c r="G18" s="2">
        <v>763.53549999999996</v>
      </c>
      <c r="H18" s="2">
        <v>540.88620000000003</v>
      </c>
      <c r="I18" s="2">
        <v>5118.7079999999996</v>
      </c>
      <c r="J18" s="2"/>
      <c r="K18" s="2"/>
      <c r="L18" s="2"/>
      <c r="M18" s="2"/>
      <c r="AQ18" s="2"/>
      <c r="AR18" s="3"/>
      <c r="AS18" s="3"/>
      <c r="AT18" s="3"/>
      <c r="AU18" s="2"/>
      <c r="AV18" s="2"/>
      <c r="AW18" s="2"/>
      <c r="AX18" s="2"/>
    </row>
    <row r="19" spans="1:50" x14ac:dyDescent="0.2">
      <c r="A19" s="1">
        <v>11.5</v>
      </c>
      <c r="B19" s="2">
        <v>5540.3339999999998</v>
      </c>
      <c r="C19" s="3">
        <v>0.517872</v>
      </c>
      <c r="D19" s="3">
        <v>3.787E-3</v>
      </c>
      <c r="E19" s="3">
        <v>0.47834100000000002</v>
      </c>
      <c r="F19" s="2">
        <v>500</v>
      </c>
      <c r="G19" s="2">
        <v>786.71040000000005</v>
      </c>
      <c r="H19" s="2">
        <v>565.70039999999995</v>
      </c>
      <c r="I19" s="2">
        <v>5069.3689999999997</v>
      </c>
      <c r="J19" s="2"/>
      <c r="K19" s="2"/>
      <c r="L19" s="2"/>
      <c r="M19" s="2"/>
      <c r="AQ19" s="2"/>
      <c r="AR19" s="3"/>
      <c r="AS19" s="3"/>
      <c r="AT19" s="3"/>
      <c r="AU19" s="2"/>
      <c r="AV19" s="2"/>
      <c r="AW19" s="2"/>
      <c r="AX19" s="2"/>
    </row>
    <row r="20" spans="1:50" x14ac:dyDescent="0.2">
      <c r="A20" s="1">
        <v>12.7</v>
      </c>
      <c r="B20" s="2">
        <v>5503.9949999999999</v>
      </c>
      <c r="C20" s="3">
        <v>0.51677499999999998</v>
      </c>
      <c r="D20" s="3">
        <v>5.1370000000000001E-3</v>
      </c>
      <c r="E20" s="3">
        <v>0.47808800000000001</v>
      </c>
      <c r="F20" s="2">
        <v>500</v>
      </c>
      <c r="G20" s="2">
        <v>810.0367</v>
      </c>
      <c r="H20" s="2">
        <v>591.7201</v>
      </c>
      <c r="I20" s="2">
        <v>5020.6459999999997</v>
      </c>
      <c r="J20" s="2"/>
      <c r="K20" s="2"/>
      <c r="L20" s="2"/>
      <c r="M20" s="2"/>
      <c r="AQ20" s="2"/>
      <c r="AR20" s="3"/>
      <c r="AS20" s="3"/>
      <c r="AT20" s="3"/>
      <c r="AU20" s="2"/>
      <c r="AV20" s="2"/>
      <c r="AW20" s="2"/>
      <c r="AX20" s="2"/>
    </row>
    <row r="21" spans="1:50" x14ac:dyDescent="0.2">
      <c r="A21" s="1">
        <v>14.7</v>
      </c>
      <c r="B21" s="1">
        <v>5448.6260000000002</v>
      </c>
      <c r="C21" s="1">
        <v>0.51447799999999999</v>
      </c>
      <c r="D21" s="1">
        <v>7.9059999999999998E-3</v>
      </c>
      <c r="E21" s="1">
        <v>0.47761599999999999</v>
      </c>
      <c r="F21" s="1">
        <v>500</v>
      </c>
      <c r="G21" s="1">
        <v>850.13670000000002</v>
      </c>
      <c r="H21" s="1">
        <v>638.78139999999996</v>
      </c>
      <c r="I21" s="1">
        <v>4938.799</v>
      </c>
      <c r="AQ21" s="2"/>
      <c r="AR21" s="3"/>
      <c r="AS21" s="3"/>
      <c r="AT21" s="3"/>
      <c r="AU21" s="2"/>
      <c r="AV21" s="2"/>
      <c r="AW21" s="2"/>
      <c r="AX21" s="2"/>
    </row>
    <row r="22" spans="1:50" x14ac:dyDescent="0.2">
      <c r="A22" s="1">
        <v>16.7</v>
      </c>
      <c r="B22" s="1">
        <v>5400.4530000000004</v>
      </c>
      <c r="C22" s="1">
        <v>0.51158999999999999</v>
      </c>
      <c r="D22" s="1">
        <v>1.1325999999999999E-2</v>
      </c>
      <c r="E22" s="1">
        <v>0.47708499999999998</v>
      </c>
      <c r="F22" s="1">
        <v>500</v>
      </c>
      <c r="G22" s="1">
        <v>891.84889999999996</v>
      </c>
      <c r="H22" s="1">
        <v>690.69619999999998</v>
      </c>
      <c r="I22" s="1">
        <v>4856.4809999999998</v>
      </c>
    </row>
    <row r="23" spans="1:50" x14ac:dyDescent="0.2">
      <c r="A23" s="1">
        <v>18.7</v>
      </c>
      <c r="B23" s="1">
        <v>5350.8540000000003</v>
      </c>
      <c r="C23" s="1">
        <v>0.50872399999999995</v>
      </c>
      <c r="D23" s="1">
        <v>1.4749E-2</v>
      </c>
      <c r="E23" s="1">
        <v>0.47652699999999998</v>
      </c>
      <c r="F23" s="1">
        <v>500</v>
      </c>
      <c r="G23" s="1">
        <v>935.05420000000004</v>
      </c>
      <c r="H23" s="1">
        <v>747.39760000000001</v>
      </c>
      <c r="I23" s="1">
        <v>4773.9269999999997</v>
      </c>
    </row>
    <row r="24" spans="1:50" x14ac:dyDescent="0.2">
      <c r="A24" s="1">
        <v>20.7</v>
      </c>
      <c r="B24" s="1">
        <v>5299.75</v>
      </c>
      <c r="C24" s="1">
        <v>0.50585800000000003</v>
      </c>
      <c r="D24" s="1">
        <v>1.8203E-2</v>
      </c>
      <c r="E24" s="1">
        <v>0.475939</v>
      </c>
      <c r="F24" s="1">
        <v>500</v>
      </c>
      <c r="G24" s="1">
        <v>980.61130000000003</v>
      </c>
      <c r="H24" s="1">
        <v>810.18219999999997</v>
      </c>
      <c r="I24" s="1">
        <v>4689.7340000000004</v>
      </c>
    </row>
    <row r="25" spans="1:50" x14ac:dyDescent="0.2">
      <c r="A25" s="1">
        <v>22.7</v>
      </c>
      <c r="B25" s="1">
        <v>5246.4660000000003</v>
      </c>
      <c r="C25" s="1">
        <v>0.50299300000000002</v>
      </c>
      <c r="D25" s="1">
        <v>2.1690000000000001E-2</v>
      </c>
      <c r="E25" s="1">
        <v>0.47531800000000002</v>
      </c>
      <c r="F25" s="1">
        <v>500</v>
      </c>
      <c r="G25" s="1">
        <v>1025.365</v>
      </c>
      <c r="H25" s="1">
        <v>918.94140000000004</v>
      </c>
      <c r="I25" s="1">
        <v>4604.2659999999996</v>
      </c>
    </row>
    <row r="26" spans="1:50" x14ac:dyDescent="0.2">
      <c r="A26" s="1">
        <v>24.1</v>
      </c>
      <c r="B26" s="1">
        <v>5207.9660000000003</v>
      </c>
      <c r="C26" s="1">
        <v>0.50095800000000001</v>
      </c>
      <c r="D26" s="1">
        <v>2.4164999999999999E-2</v>
      </c>
      <c r="E26" s="1">
        <v>0.47487699999999999</v>
      </c>
      <c r="F26" s="1">
        <v>500</v>
      </c>
      <c r="G26" s="1">
        <v>1059.1600000000001</v>
      </c>
      <c r="H26" s="1">
        <v>1020.957</v>
      </c>
      <c r="I26" s="1">
        <v>4539.1059999999998</v>
      </c>
    </row>
    <row r="27" spans="1:50" x14ac:dyDescent="0.2">
      <c r="A27" s="1">
        <v>25.5</v>
      </c>
      <c r="B27" s="1">
        <v>5167.9070000000002</v>
      </c>
      <c r="C27" s="1">
        <v>0.49890600000000002</v>
      </c>
      <c r="D27" s="1">
        <v>2.6675000000000001E-2</v>
      </c>
      <c r="E27" s="1">
        <v>0.47441899999999998</v>
      </c>
      <c r="F27" s="1">
        <v>500</v>
      </c>
      <c r="G27" s="1">
        <v>1091.9639999999999</v>
      </c>
      <c r="H27" s="1">
        <v>1149.47</v>
      </c>
      <c r="I27" s="1">
        <v>4472.7089999999998</v>
      </c>
    </row>
    <row r="28" spans="1:50" x14ac:dyDescent="0.2">
      <c r="A28" s="1">
        <v>27.5</v>
      </c>
      <c r="B28" s="1">
        <v>5106.9849999999997</v>
      </c>
      <c r="C28" s="1">
        <v>0.49588700000000002</v>
      </c>
      <c r="D28" s="1">
        <v>3.0383E-2</v>
      </c>
      <c r="E28" s="1">
        <v>0.47373100000000001</v>
      </c>
      <c r="F28" s="1">
        <v>500</v>
      </c>
      <c r="G28" s="1">
        <v>1144.8689999999999</v>
      </c>
      <c r="H28" s="1">
        <v>1356.067</v>
      </c>
      <c r="I28" s="1">
        <v>4369.1970000000001</v>
      </c>
    </row>
    <row r="29" spans="1:50" x14ac:dyDescent="0.2">
      <c r="A29" s="1">
        <v>29.5</v>
      </c>
      <c r="B29" s="1">
        <v>5042.1030000000001</v>
      </c>
      <c r="C29" s="1">
        <v>0.492813</v>
      </c>
      <c r="D29" s="1">
        <v>3.4174000000000003E-2</v>
      </c>
      <c r="E29" s="1">
        <v>0.47301300000000002</v>
      </c>
      <c r="F29" s="1">
        <v>500</v>
      </c>
      <c r="G29" s="1">
        <v>1203.2760000000001</v>
      </c>
      <c r="H29" s="1">
        <v>1590.3330000000001</v>
      </c>
      <c r="I29" s="1">
        <v>4259.5159999999996</v>
      </c>
    </row>
    <row r="30" spans="1:50" x14ac:dyDescent="0.2">
      <c r="A30" s="1">
        <v>31.5</v>
      </c>
      <c r="B30" s="1">
        <v>4972.7489999999998</v>
      </c>
      <c r="C30" s="1">
        <v>0.48966399999999999</v>
      </c>
      <c r="D30" s="1">
        <v>3.8078000000000001E-2</v>
      </c>
      <c r="E30" s="1">
        <v>0.47225699999999998</v>
      </c>
      <c r="F30" s="1">
        <v>500</v>
      </c>
      <c r="G30" s="1">
        <v>1269.28</v>
      </c>
      <c r="H30" s="1">
        <v>1861.5740000000001</v>
      </c>
      <c r="I30" s="1">
        <v>4140.973</v>
      </c>
    </row>
    <row r="31" spans="1:50" x14ac:dyDescent="0.2">
      <c r="A31" s="1">
        <v>33.5</v>
      </c>
      <c r="B31" s="1">
        <v>4897.6270000000004</v>
      </c>
      <c r="C31" s="1">
        <v>0.486427</v>
      </c>
      <c r="D31" s="1">
        <v>4.2112999999999998E-2</v>
      </c>
      <c r="E31" s="1">
        <v>0.47145900000000002</v>
      </c>
      <c r="F31" s="1">
        <v>500</v>
      </c>
      <c r="G31" s="1">
        <v>1340.356</v>
      </c>
      <c r="H31" s="1">
        <v>2223.2289999999998</v>
      </c>
      <c r="I31" s="1">
        <v>4013.0920000000001</v>
      </c>
    </row>
    <row r="32" spans="1:50" x14ac:dyDescent="0.2">
      <c r="A32" s="1">
        <v>35.5</v>
      </c>
      <c r="B32" s="1">
        <v>4815.6289999999999</v>
      </c>
      <c r="C32" s="1">
        <v>0.48302299999999998</v>
      </c>
      <c r="D32" s="1">
        <v>4.6352999999999998E-2</v>
      </c>
      <c r="E32" s="1">
        <v>0.47062399999999999</v>
      </c>
      <c r="F32" s="1">
        <v>500</v>
      </c>
      <c r="G32" s="1">
        <v>1428.2370000000001</v>
      </c>
      <c r="H32" s="1">
        <v>2673.9989999999998</v>
      </c>
      <c r="I32" s="1">
        <v>3864.2640000000001</v>
      </c>
    </row>
    <row r="33" spans="1:9" x14ac:dyDescent="0.2">
      <c r="A33" s="1">
        <v>37.5</v>
      </c>
      <c r="B33" s="1">
        <v>4725.3230000000003</v>
      </c>
      <c r="C33" s="1">
        <v>0.47947800000000002</v>
      </c>
      <c r="D33" s="1">
        <v>5.0791999999999997E-2</v>
      </c>
      <c r="E33" s="1">
        <v>0.46972900000000001</v>
      </c>
      <c r="F33" s="1">
        <v>500</v>
      </c>
      <c r="G33" s="1">
        <v>1532.703</v>
      </c>
      <c r="H33" s="1">
        <v>3220.7750000000001</v>
      </c>
      <c r="I33" s="1">
        <v>3698.36</v>
      </c>
    </row>
    <row r="34" spans="1:9" x14ac:dyDescent="0.2">
      <c r="A34" s="1">
        <v>39.5</v>
      </c>
      <c r="B34" s="1">
        <v>4625.1670000000004</v>
      </c>
      <c r="C34" s="1">
        <v>0.47574</v>
      </c>
      <c r="D34" s="1">
        <v>5.5494000000000002E-2</v>
      </c>
      <c r="E34" s="1">
        <v>0.46876600000000002</v>
      </c>
      <c r="F34" s="1">
        <v>500</v>
      </c>
      <c r="G34" s="1">
        <v>1665.2070000000001</v>
      </c>
      <c r="H34" s="1">
        <v>3881.3670000000002</v>
      </c>
      <c r="I34" s="1">
        <v>3506.8980000000001</v>
      </c>
    </row>
    <row r="35" spans="1:9" x14ac:dyDescent="0.2">
      <c r="A35" s="1">
        <v>41.5</v>
      </c>
      <c r="B35" s="1">
        <v>4513.5079999999998</v>
      </c>
      <c r="C35" s="1">
        <v>0.47181699999999999</v>
      </c>
      <c r="D35" s="1">
        <v>6.0486999999999999E-2</v>
      </c>
      <c r="E35" s="1">
        <v>0.467696</v>
      </c>
      <c r="F35" s="1">
        <v>500</v>
      </c>
      <c r="G35" s="1">
        <v>1841.086</v>
      </c>
      <c r="H35" s="1">
        <v>4653.0559999999996</v>
      </c>
      <c r="I35" s="1">
        <v>3282.576</v>
      </c>
    </row>
    <row r="36" spans="1:9" x14ac:dyDescent="0.2">
      <c r="A36" s="1">
        <v>43.5</v>
      </c>
      <c r="B36" s="1">
        <v>4384.9380000000001</v>
      </c>
      <c r="C36" s="1">
        <v>0.46763199999999999</v>
      </c>
      <c r="D36" s="1">
        <v>6.5825999999999996E-2</v>
      </c>
      <c r="E36" s="1">
        <v>0.46654299999999999</v>
      </c>
      <c r="F36" s="1">
        <v>500</v>
      </c>
      <c r="G36" s="1">
        <v>2047.857</v>
      </c>
      <c r="H36" s="1">
        <v>5860.2</v>
      </c>
      <c r="I36" s="1">
        <v>3013.625</v>
      </c>
    </row>
    <row r="37" spans="1:9" x14ac:dyDescent="0.2">
      <c r="A37" s="1">
        <v>45.5</v>
      </c>
      <c r="B37" s="1">
        <v>4230.7460000000001</v>
      </c>
      <c r="C37" s="1">
        <v>0.46290300000000001</v>
      </c>
      <c r="D37" s="1">
        <v>7.1898000000000004E-2</v>
      </c>
      <c r="E37" s="1">
        <v>0.46519899999999997</v>
      </c>
      <c r="F37" s="1">
        <v>500</v>
      </c>
      <c r="G37" s="1">
        <v>2369.3620000000001</v>
      </c>
      <c r="H37" s="1">
        <v>7748.0929999999998</v>
      </c>
      <c r="I37" s="1">
        <v>2646.0419999999999</v>
      </c>
    </row>
    <row r="38" spans="1:9" x14ac:dyDescent="0.2">
      <c r="A38" s="1">
        <v>47.5</v>
      </c>
      <c r="B38" s="1">
        <v>4030.7420000000002</v>
      </c>
      <c r="C38" s="1">
        <v>0.45728600000000003</v>
      </c>
      <c r="D38" s="1">
        <v>7.9186000000000006E-2</v>
      </c>
      <c r="E38" s="1">
        <v>0.463528</v>
      </c>
      <c r="F38" s="1">
        <v>500</v>
      </c>
      <c r="G38" s="1">
        <v>2973.0540000000001</v>
      </c>
      <c r="H38" s="1">
        <v>11193.47</v>
      </c>
      <c r="I38" s="1">
        <v>2070.665</v>
      </c>
    </row>
    <row r="39" spans="1:9" s="14" customFormat="1" x14ac:dyDescent="0.2">
      <c r="A39" s="14">
        <v>49.3</v>
      </c>
      <c r="B39" s="14">
        <v>3764.806</v>
      </c>
      <c r="C39" s="14">
        <v>0.45062400000000002</v>
      </c>
      <c r="D39" s="14">
        <v>8.8047E-2</v>
      </c>
      <c r="E39" s="14">
        <v>0.46132899999999999</v>
      </c>
      <c r="F39" s="14">
        <v>477.19549999999998</v>
      </c>
      <c r="G39" s="14">
        <v>4340.5959999999995</v>
      </c>
      <c r="H39" s="14">
        <v>18802.5</v>
      </c>
      <c r="I39" s="14">
        <v>1000</v>
      </c>
    </row>
    <row r="40" spans="1:9" x14ac:dyDescent="0.2">
      <c r="A40" s="1">
        <v>51.1</v>
      </c>
      <c r="B40" s="1">
        <v>3544.4520000000002</v>
      </c>
      <c r="C40" s="1">
        <v>0.44525100000000001</v>
      </c>
      <c r="D40" s="1">
        <v>9.5245999999999997E-2</v>
      </c>
      <c r="E40" s="1">
        <v>0.45950299999999999</v>
      </c>
      <c r="F40" s="1">
        <v>303.77640000000002</v>
      </c>
      <c r="G40" s="1">
        <v>3599.194</v>
      </c>
      <c r="H40" s="1">
        <v>16170.25</v>
      </c>
      <c r="I40" s="1">
        <v>1000</v>
      </c>
    </row>
    <row r="41" spans="1:9" x14ac:dyDescent="0.2">
      <c r="A41" s="1">
        <v>53.1</v>
      </c>
      <c r="B41" s="1">
        <v>3336.027</v>
      </c>
      <c r="C41" s="1">
        <v>0.44030999999999998</v>
      </c>
      <c r="D41" s="1">
        <v>0.101954</v>
      </c>
      <c r="E41" s="1">
        <v>0.457737</v>
      </c>
      <c r="F41" s="1">
        <v>219.97499999999999</v>
      </c>
      <c r="G41" s="1">
        <v>3109.569</v>
      </c>
      <c r="H41" s="1">
        <v>14168.29</v>
      </c>
      <c r="I41" s="1">
        <v>1000</v>
      </c>
    </row>
    <row r="42" spans="1:9" x14ac:dyDescent="0.2">
      <c r="A42" s="1">
        <v>55.1</v>
      </c>
      <c r="B42" s="1">
        <v>3155.1320000000001</v>
      </c>
      <c r="C42" s="1">
        <v>0.43616500000000002</v>
      </c>
      <c r="D42" s="1">
        <v>0.107695</v>
      </c>
      <c r="E42" s="1">
        <v>0.45613999999999999</v>
      </c>
      <c r="F42" s="1">
        <v>172.16569999999999</v>
      </c>
      <c r="G42" s="1">
        <v>2775.8710000000001</v>
      </c>
      <c r="H42" s="1">
        <v>12716.56</v>
      </c>
      <c r="I42" s="1">
        <v>1000</v>
      </c>
    </row>
    <row r="43" spans="1:9" x14ac:dyDescent="0.2">
      <c r="A43" s="1">
        <v>57.1</v>
      </c>
      <c r="B43" s="1">
        <v>2995.9090000000001</v>
      </c>
      <c r="C43" s="1">
        <v>0.43264000000000002</v>
      </c>
      <c r="D43" s="1">
        <v>0.112693</v>
      </c>
      <c r="E43" s="1">
        <v>0.45466699999999999</v>
      </c>
      <c r="F43" s="1">
        <v>140.73490000000001</v>
      </c>
      <c r="G43" s="1">
        <v>2524.2629999999999</v>
      </c>
      <c r="H43" s="1">
        <v>11600.06</v>
      </c>
      <c r="I43" s="1">
        <v>1000</v>
      </c>
    </row>
    <row r="44" spans="1:9" x14ac:dyDescent="0.2">
      <c r="A44" s="1">
        <v>59.1</v>
      </c>
      <c r="B44" s="1">
        <v>2854.2820000000002</v>
      </c>
      <c r="C44" s="1">
        <v>0.42960300000000001</v>
      </c>
      <c r="D44" s="1">
        <v>0.117103</v>
      </c>
      <c r="E44" s="1">
        <v>0.45329399999999997</v>
      </c>
      <c r="F44" s="1">
        <v>118.1194</v>
      </c>
      <c r="G44" s="1">
        <v>2321.1759999999999</v>
      </c>
      <c r="H44" s="1">
        <v>10696</v>
      </c>
      <c r="I44" s="1">
        <v>1000</v>
      </c>
    </row>
    <row r="45" spans="1:9" x14ac:dyDescent="0.2">
      <c r="A45" s="1">
        <v>61.1</v>
      </c>
      <c r="B45" s="1">
        <v>2727.297</v>
      </c>
      <c r="C45" s="1">
        <v>0.42695499999999997</v>
      </c>
      <c r="D45" s="1">
        <v>0.12103800000000001</v>
      </c>
      <c r="E45" s="1">
        <v>0.45200699999999999</v>
      </c>
      <c r="F45" s="1">
        <v>100.69889999999999</v>
      </c>
      <c r="G45" s="1">
        <v>2148.721</v>
      </c>
      <c r="H45" s="1">
        <v>9928.8619999999992</v>
      </c>
      <c r="I45" s="1">
        <v>1000</v>
      </c>
    </row>
    <row r="46" spans="1:9" x14ac:dyDescent="0.2">
      <c r="A46" s="1">
        <v>63.1</v>
      </c>
      <c r="B46" s="1">
        <v>2612.7049999999999</v>
      </c>
      <c r="C46" s="1">
        <v>0.424624</v>
      </c>
      <c r="D46" s="1">
        <v>0.124579</v>
      </c>
      <c r="E46" s="1">
        <v>0.450797</v>
      </c>
      <c r="F46" s="1">
        <v>86.649889999999999</v>
      </c>
      <c r="G46" s="1">
        <v>1997.377</v>
      </c>
      <c r="H46" s="1">
        <v>9255.1610000000001</v>
      </c>
      <c r="I46" s="1">
        <v>1000</v>
      </c>
    </row>
    <row r="47" spans="1:9" x14ac:dyDescent="0.2">
      <c r="A47" s="1">
        <v>65.099999999999994</v>
      </c>
      <c r="B47" s="1">
        <v>2508.7469999999998</v>
      </c>
      <c r="C47" s="1">
        <v>0.42255199999999998</v>
      </c>
      <c r="D47" s="1">
        <v>0.12778999999999999</v>
      </c>
      <c r="E47" s="1">
        <v>0.449658</v>
      </c>
      <c r="F47" s="1">
        <v>74.990589999999997</v>
      </c>
      <c r="G47" s="1">
        <v>1861.85</v>
      </c>
      <c r="H47" s="1">
        <v>8649.9509999999991</v>
      </c>
      <c r="I47" s="1">
        <v>1000</v>
      </c>
    </row>
    <row r="48" spans="1:9" x14ac:dyDescent="0.2">
      <c r="A48" s="1">
        <v>67.099999999999994</v>
      </c>
      <c r="B48" s="1">
        <v>2414.027</v>
      </c>
      <c r="C48" s="1">
        <v>0.42069699999999999</v>
      </c>
      <c r="D48" s="1">
        <v>0.130718</v>
      </c>
      <c r="E48" s="1">
        <v>0.44858500000000001</v>
      </c>
      <c r="F48" s="1">
        <v>65.132450000000006</v>
      </c>
      <c r="G48" s="1">
        <v>1738.895</v>
      </c>
      <c r="H48" s="1">
        <v>8097.9189999999999</v>
      </c>
      <c r="I48" s="1">
        <v>1000</v>
      </c>
    </row>
    <row r="49" spans="1:9" x14ac:dyDescent="0.2">
      <c r="A49" s="1">
        <v>69.099999999999994</v>
      </c>
      <c r="B49" s="1">
        <v>2327.4110000000001</v>
      </c>
      <c r="C49" s="1">
        <v>0.41902699999999998</v>
      </c>
      <c r="D49" s="1">
        <v>0.13339899999999999</v>
      </c>
      <c r="E49" s="1">
        <v>0.44757400000000003</v>
      </c>
      <c r="F49" s="1">
        <v>56.698749999999997</v>
      </c>
      <c r="G49" s="1">
        <v>1626.4369999999999</v>
      </c>
      <c r="H49" s="1">
        <v>7589.5240000000003</v>
      </c>
      <c r="I49" s="1">
        <v>1000</v>
      </c>
    </row>
    <row r="50" spans="1:9" x14ac:dyDescent="0.2">
      <c r="A50" s="1">
        <v>71.099999999999994</v>
      </c>
      <c r="B50" s="1">
        <v>2247.9630000000002</v>
      </c>
      <c r="C50" s="1">
        <v>0.417466</v>
      </c>
      <c r="D50" s="1">
        <v>0.13594899999999999</v>
      </c>
      <c r="E50" s="1">
        <v>0.44658599999999998</v>
      </c>
      <c r="F50" s="1">
        <v>49.353029999999997</v>
      </c>
      <c r="G50" s="1">
        <v>1522.5170000000001</v>
      </c>
      <c r="H50" s="1">
        <v>7118.8289999999997</v>
      </c>
      <c r="I50" s="1">
        <v>1000</v>
      </c>
    </row>
    <row r="51" spans="1:9" x14ac:dyDescent="0.2">
      <c r="A51" s="1">
        <v>73.099999999999994</v>
      </c>
      <c r="B51" s="1">
        <v>2174.877</v>
      </c>
      <c r="C51" s="1">
        <v>0.41609800000000002</v>
      </c>
      <c r="D51" s="1">
        <v>0.138212</v>
      </c>
      <c r="E51" s="1">
        <v>0.44568999999999998</v>
      </c>
      <c r="F51" s="1">
        <v>43.07479</v>
      </c>
      <c r="G51" s="1">
        <v>1427.287</v>
      </c>
      <c r="H51" s="1">
        <v>6681.1080000000002</v>
      </c>
      <c r="I51" s="1">
        <v>1000</v>
      </c>
    </row>
    <row r="52" spans="1:9" x14ac:dyDescent="0.2">
      <c r="A52" s="1">
        <v>75.099999999999994</v>
      </c>
      <c r="B52" s="1">
        <v>2107.482</v>
      </c>
      <c r="C52" s="1">
        <v>0.41484900000000002</v>
      </c>
      <c r="D52" s="1">
        <v>0.14030500000000001</v>
      </c>
      <c r="E52" s="1">
        <v>0.44484499999999999</v>
      </c>
      <c r="F52" s="1">
        <v>37.625230000000002</v>
      </c>
      <c r="G52" s="1">
        <v>1339.3309999999999</v>
      </c>
      <c r="H52" s="1">
        <v>6273.8590000000004</v>
      </c>
      <c r="I52" s="1">
        <v>1000</v>
      </c>
    </row>
    <row r="53" spans="1:9" x14ac:dyDescent="0.2">
      <c r="A53" s="1">
        <v>77.099999999999994</v>
      </c>
      <c r="B53" s="1">
        <v>2045.193</v>
      </c>
      <c r="C53" s="1">
        <v>0.41370499999999999</v>
      </c>
      <c r="D53" s="1">
        <v>0.14224800000000001</v>
      </c>
      <c r="E53" s="1">
        <v>0.44404700000000003</v>
      </c>
      <c r="F53" s="1">
        <v>32.955219999999997</v>
      </c>
      <c r="G53" s="1">
        <v>1258.799</v>
      </c>
      <c r="H53" s="1">
        <v>5894.6940000000004</v>
      </c>
      <c r="I53" s="1">
        <v>1000</v>
      </c>
    </row>
    <row r="54" spans="1:9" x14ac:dyDescent="0.2">
      <c r="A54" s="1">
        <v>79.099999999999994</v>
      </c>
      <c r="B54" s="1">
        <v>1987.499</v>
      </c>
      <c r="C54" s="1">
        <v>0.41265299999999999</v>
      </c>
      <c r="D54" s="1">
        <v>0.14405599999999999</v>
      </c>
      <c r="E54" s="1">
        <v>0.44329099999999999</v>
      </c>
      <c r="F54" s="1">
        <v>28.913129999999999</v>
      </c>
      <c r="G54" s="1">
        <v>1184.4590000000001</v>
      </c>
      <c r="H54" s="1">
        <v>5541.5940000000001</v>
      </c>
      <c r="I54" s="1">
        <v>1000</v>
      </c>
    </row>
    <row r="55" spans="1:9" x14ac:dyDescent="0.2">
      <c r="A55" s="1">
        <v>81.099999999999994</v>
      </c>
      <c r="B55" s="1">
        <v>1933.96</v>
      </c>
      <c r="C55" s="1">
        <v>0.41168399999999999</v>
      </c>
      <c r="D55" s="1">
        <v>0.14574000000000001</v>
      </c>
      <c r="E55" s="1">
        <v>0.44257600000000002</v>
      </c>
      <c r="F55" s="1">
        <v>25.38119</v>
      </c>
      <c r="G55" s="1">
        <v>1115.491</v>
      </c>
      <c r="H55" s="1">
        <v>5212.7039999999997</v>
      </c>
      <c r="I55" s="1">
        <v>1000</v>
      </c>
    </row>
    <row r="56" spans="1:9" x14ac:dyDescent="0.2">
      <c r="A56" s="1">
        <v>83.1</v>
      </c>
      <c r="B56" s="1">
        <v>1884.1890000000001</v>
      </c>
      <c r="C56" s="1">
        <v>0.41078799999999999</v>
      </c>
      <c r="D56" s="1">
        <v>0.147312</v>
      </c>
      <c r="E56" s="1">
        <v>0.44190000000000002</v>
      </c>
      <c r="F56" s="1">
        <v>22.28997</v>
      </c>
      <c r="G56" s="1">
        <v>1051.414</v>
      </c>
      <c r="H56" s="1">
        <v>4906.3389999999999</v>
      </c>
      <c r="I56" s="1">
        <v>1000</v>
      </c>
    </row>
    <row r="57" spans="1:9" x14ac:dyDescent="0.2">
      <c r="A57" s="1">
        <v>85.1</v>
      </c>
      <c r="B57" s="1">
        <v>1837.84</v>
      </c>
      <c r="C57" s="1">
        <v>0.40995799999999999</v>
      </c>
      <c r="D57" s="1">
        <v>0.148783</v>
      </c>
      <c r="E57" s="1">
        <v>0.44125999999999999</v>
      </c>
      <c r="F57" s="1">
        <v>19.788350000000001</v>
      </c>
      <c r="G57" s="1">
        <v>991.83609999999999</v>
      </c>
      <c r="H57" s="1">
        <v>4620.951</v>
      </c>
      <c r="I57" s="1">
        <v>1000</v>
      </c>
    </row>
    <row r="58" spans="1:9" x14ac:dyDescent="0.2">
      <c r="A58" s="1">
        <v>87.1</v>
      </c>
      <c r="B58" s="1">
        <v>1794.606</v>
      </c>
      <c r="C58" s="1">
        <v>0.40918700000000002</v>
      </c>
      <c r="D58" s="1">
        <v>0.15016099999999999</v>
      </c>
      <c r="E58" s="1">
        <v>0.44065300000000002</v>
      </c>
      <c r="F58" s="1">
        <v>18.35313</v>
      </c>
      <c r="G58" s="1">
        <v>936.35640000000001</v>
      </c>
      <c r="H58" s="1">
        <v>4355.1279999999997</v>
      </c>
      <c r="I58" s="1">
        <v>1000</v>
      </c>
    </row>
    <row r="59" spans="1:9" x14ac:dyDescent="0.2">
      <c r="A59" s="1">
        <v>89.1</v>
      </c>
      <c r="B59" s="1">
        <v>1754.2159999999999</v>
      </c>
      <c r="C59" s="1">
        <v>0.40846900000000003</v>
      </c>
      <c r="D59" s="1">
        <v>0.15145400000000001</v>
      </c>
      <c r="E59" s="1">
        <v>0.440077</v>
      </c>
      <c r="F59" s="1">
        <v>17.0533</v>
      </c>
      <c r="G59" s="1">
        <v>884.72559999999999</v>
      </c>
      <c r="H59" s="1">
        <v>4107.3670000000002</v>
      </c>
      <c r="I59" s="1">
        <v>1000</v>
      </c>
    </row>
    <row r="60" spans="1:9" x14ac:dyDescent="0.2">
      <c r="A60" s="1">
        <v>91.1</v>
      </c>
      <c r="B60" s="1">
        <v>1716.43</v>
      </c>
      <c r="C60" s="1">
        <v>0.40779900000000002</v>
      </c>
      <c r="D60" s="1">
        <v>0.152669</v>
      </c>
      <c r="E60" s="1">
        <v>0.43953100000000001</v>
      </c>
      <c r="F60" s="1">
        <v>15.872820000000001</v>
      </c>
      <c r="G60" s="1">
        <v>836.65650000000005</v>
      </c>
      <c r="H60" s="1">
        <v>3876.239</v>
      </c>
      <c r="I60" s="1">
        <v>1000</v>
      </c>
    </row>
    <row r="61" spans="1:9" x14ac:dyDescent="0.2">
      <c r="A61" s="1">
        <v>93.1</v>
      </c>
      <c r="B61" s="1">
        <v>1681.0329999999999</v>
      </c>
      <c r="C61" s="1">
        <v>0.40717399999999998</v>
      </c>
      <c r="D61" s="1">
        <v>0.15381300000000001</v>
      </c>
      <c r="E61" s="1">
        <v>0.43901299999999999</v>
      </c>
      <c r="F61" s="1">
        <v>14.7982</v>
      </c>
      <c r="G61" s="1">
        <v>791.79430000000002</v>
      </c>
      <c r="H61" s="1">
        <v>3660.5329999999999</v>
      </c>
      <c r="I61" s="1">
        <v>1000</v>
      </c>
    </row>
    <row r="62" spans="1:9" x14ac:dyDescent="0.2">
      <c r="A62" s="1">
        <v>95.1</v>
      </c>
      <c r="B62" s="1">
        <v>1647.8330000000001</v>
      </c>
      <c r="C62" s="1">
        <v>0.40658899999999998</v>
      </c>
      <c r="D62" s="1">
        <v>0.15489</v>
      </c>
      <c r="E62" s="1">
        <v>0.43852200000000002</v>
      </c>
      <c r="F62" s="1">
        <v>13.81781</v>
      </c>
      <c r="G62" s="1">
        <v>749.90110000000004</v>
      </c>
      <c r="H62" s="1">
        <v>3459.107</v>
      </c>
      <c r="I62" s="1">
        <v>1000</v>
      </c>
    </row>
    <row r="63" spans="1:9" x14ac:dyDescent="0.2">
      <c r="A63" s="1">
        <v>97.1</v>
      </c>
      <c r="B63" s="1">
        <v>1616.655</v>
      </c>
      <c r="C63" s="1">
        <v>0.40604099999999999</v>
      </c>
      <c r="D63" s="1">
        <v>0.15590499999999999</v>
      </c>
      <c r="E63" s="1">
        <v>0.438054</v>
      </c>
      <c r="F63" s="1">
        <v>12.921519999999999</v>
      </c>
      <c r="G63" s="1">
        <v>710.74239999999998</v>
      </c>
      <c r="H63" s="1">
        <v>3270.915</v>
      </c>
      <c r="I63" s="1">
        <v>1000</v>
      </c>
    </row>
    <row r="64" spans="1:9" x14ac:dyDescent="0.2">
      <c r="A64" s="1">
        <v>99.1</v>
      </c>
      <c r="B64" s="1">
        <v>1587.3430000000001</v>
      </c>
      <c r="C64" s="1">
        <v>0.405526</v>
      </c>
      <c r="D64" s="1">
        <v>0.156864</v>
      </c>
      <c r="E64" s="1">
        <v>0.43761</v>
      </c>
      <c r="F64" s="1">
        <v>12.100379999999999</v>
      </c>
      <c r="G64" s="1">
        <v>674.09879999999998</v>
      </c>
      <c r="H64" s="1">
        <v>3094.9630000000002</v>
      </c>
      <c r="I64" s="1">
        <v>1000</v>
      </c>
    </row>
    <row r="65" spans="1:9" x14ac:dyDescent="0.2">
      <c r="A65" s="1">
        <v>101.1</v>
      </c>
      <c r="B65" s="1">
        <v>1559.7560000000001</v>
      </c>
      <c r="C65" s="1">
        <v>0.40504299999999999</v>
      </c>
      <c r="D65" s="1">
        <v>0.15776999999999999</v>
      </c>
      <c r="E65" s="1">
        <v>0.43718699999999999</v>
      </c>
      <c r="F65" s="1">
        <v>11.3466</v>
      </c>
      <c r="G65" s="1">
        <v>639.77459999999996</v>
      </c>
      <c r="H65" s="1">
        <v>2930.3470000000002</v>
      </c>
      <c r="I65" s="1">
        <v>1000</v>
      </c>
    </row>
    <row r="66" spans="1:9" x14ac:dyDescent="0.2">
      <c r="A66" s="1">
        <v>103.1</v>
      </c>
      <c r="B66" s="1">
        <v>1533.748</v>
      </c>
      <c r="C66" s="1">
        <v>0.40458899999999998</v>
      </c>
      <c r="D66" s="1">
        <v>0.15862599999999999</v>
      </c>
      <c r="E66" s="1">
        <v>0.43678499999999998</v>
      </c>
      <c r="F66" s="1">
        <v>10.66452</v>
      </c>
      <c r="G66" s="1">
        <v>607.59059999999999</v>
      </c>
      <c r="H66" s="1">
        <v>2779.1460000000002</v>
      </c>
      <c r="I66" s="1">
        <v>1000</v>
      </c>
    </row>
    <row r="67" spans="1:9" x14ac:dyDescent="0.2">
      <c r="A67" s="1">
        <v>105.1</v>
      </c>
      <c r="B67" s="1">
        <v>1509.201</v>
      </c>
      <c r="C67" s="1">
        <v>0.40416000000000002</v>
      </c>
      <c r="D67" s="1">
        <v>0.159437</v>
      </c>
      <c r="E67" s="1">
        <v>0.43640299999999999</v>
      </c>
      <c r="F67" s="1">
        <v>10.03017</v>
      </c>
      <c r="G67" s="1">
        <v>577.0317</v>
      </c>
      <c r="H67" s="1">
        <v>2636.232</v>
      </c>
      <c r="I67" s="1">
        <v>1000</v>
      </c>
    </row>
    <row r="68" spans="1:9" x14ac:dyDescent="0.2">
      <c r="A68" s="1">
        <v>107.1</v>
      </c>
      <c r="B68" s="1">
        <v>1486.0170000000001</v>
      </c>
      <c r="C68" s="1">
        <v>0.403756</v>
      </c>
      <c r="D68" s="1">
        <v>0.16020499999999999</v>
      </c>
      <c r="E68" s="1">
        <v>0.43603799999999998</v>
      </c>
      <c r="F68" s="1">
        <v>9.4452289999999994</v>
      </c>
      <c r="G68" s="1">
        <v>548.41020000000003</v>
      </c>
      <c r="H68" s="1">
        <v>2502.306</v>
      </c>
      <c r="I68" s="1">
        <v>1000</v>
      </c>
    </row>
    <row r="69" spans="1:9" x14ac:dyDescent="0.2">
      <c r="A69" s="1">
        <v>109.1</v>
      </c>
      <c r="B69" s="1">
        <v>1464.1010000000001</v>
      </c>
      <c r="C69" s="1">
        <v>0.40337499999999998</v>
      </c>
      <c r="D69" s="1">
        <v>0.16093399999999999</v>
      </c>
      <c r="E69" s="1">
        <v>0.43569099999999999</v>
      </c>
      <c r="F69" s="1">
        <v>8.9029749999999996</v>
      </c>
      <c r="G69" s="1">
        <v>521.4982</v>
      </c>
      <c r="H69" s="1">
        <v>2376.261</v>
      </c>
      <c r="I69" s="1">
        <v>1000</v>
      </c>
    </row>
    <row r="70" spans="1:9" x14ac:dyDescent="0.2">
      <c r="A70" s="1">
        <v>111.1</v>
      </c>
      <c r="B70" s="1">
        <v>1443.3620000000001</v>
      </c>
      <c r="C70" s="1">
        <v>0.40301500000000001</v>
      </c>
      <c r="D70" s="1">
        <v>0.16162499999999999</v>
      </c>
      <c r="E70" s="1">
        <v>0.435361</v>
      </c>
      <c r="F70" s="1">
        <v>8.4045529999999999</v>
      </c>
      <c r="G70" s="1">
        <v>496.37900000000002</v>
      </c>
      <c r="H70" s="1">
        <v>2258.7719999999999</v>
      </c>
      <c r="I70" s="1">
        <v>1000</v>
      </c>
    </row>
    <row r="71" spans="1:9" x14ac:dyDescent="0.2">
      <c r="A71" s="1">
        <v>113.1</v>
      </c>
      <c r="B71" s="1">
        <v>1423.72</v>
      </c>
      <c r="C71" s="1">
        <v>0.40267399999999998</v>
      </c>
      <c r="D71" s="1">
        <v>0.16228100000000001</v>
      </c>
      <c r="E71" s="1">
        <v>0.43504500000000002</v>
      </c>
      <c r="F71" s="1">
        <v>7.9409419999999997</v>
      </c>
      <c r="G71" s="1">
        <v>472.7022</v>
      </c>
      <c r="H71" s="1">
        <v>2148.0390000000002</v>
      </c>
      <c r="I71" s="1">
        <v>1000</v>
      </c>
    </row>
    <row r="72" spans="1:9" x14ac:dyDescent="0.2">
      <c r="A72" s="1">
        <v>115.1</v>
      </c>
      <c r="B72" s="1">
        <v>1405.104</v>
      </c>
      <c r="C72" s="1">
        <v>0.40235100000000001</v>
      </c>
      <c r="D72" s="1">
        <v>0.16290499999999999</v>
      </c>
      <c r="E72" s="1">
        <v>0.43474400000000002</v>
      </c>
      <c r="F72" s="1">
        <v>7.509747</v>
      </c>
      <c r="G72" s="1">
        <v>450.39089999999999</v>
      </c>
      <c r="H72" s="1">
        <v>2043.7670000000001</v>
      </c>
      <c r="I72" s="1">
        <v>1000</v>
      </c>
    </row>
    <row r="73" spans="1:9" x14ac:dyDescent="0.2">
      <c r="A73" s="1">
        <v>117.1</v>
      </c>
      <c r="B73" s="1">
        <v>1387.4480000000001</v>
      </c>
      <c r="C73" s="1">
        <v>0.40204499999999999</v>
      </c>
      <c r="D73" s="1">
        <v>0.163497</v>
      </c>
      <c r="E73" s="1">
        <v>0.43445699999999998</v>
      </c>
      <c r="F73" s="1">
        <v>7.1078830000000002</v>
      </c>
      <c r="G73" s="1">
        <v>429.33600000000001</v>
      </c>
      <c r="H73" s="1">
        <v>1945.454</v>
      </c>
      <c r="I73" s="1">
        <v>1000</v>
      </c>
    </row>
    <row r="74" spans="1:9" x14ac:dyDescent="0.2">
      <c r="A74" s="1">
        <v>119.1</v>
      </c>
      <c r="B74" s="1">
        <v>1370.692</v>
      </c>
      <c r="C74" s="1">
        <v>0.40175499999999997</v>
      </c>
      <c r="D74" s="1">
        <v>0.16406200000000001</v>
      </c>
      <c r="E74" s="1">
        <v>0.43418299999999999</v>
      </c>
      <c r="F74" s="1">
        <v>6.7327380000000003</v>
      </c>
      <c r="G74" s="1">
        <v>409.44490000000002</v>
      </c>
      <c r="H74" s="1">
        <v>1852.6690000000001</v>
      </c>
      <c r="I74" s="1">
        <v>1000</v>
      </c>
    </row>
    <row r="75" spans="1:9" x14ac:dyDescent="0.2">
      <c r="A75" s="1">
        <v>121.1</v>
      </c>
      <c r="B75" s="1">
        <v>1354.779</v>
      </c>
      <c r="C75" s="1">
        <v>0.40148</v>
      </c>
      <c r="D75" s="1">
        <v>0.16459799999999999</v>
      </c>
      <c r="E75" s="1">
        <v>0.433921</v>
      </c>
      <c r="F75" s="1">
        <v>6.3820360000000003</v>
      </c>
      <c r="G75" s="1">
        <v>390.63619999999997</v>
      </c>
      <c r="H75" s="1">
        <v>1765.0329999999999</v>
      </c>
      <c r="I75" s="1">
        <v>1000</v>
      </c>
    </row>
    <row r="76" spans="1:9" x14ac:dyDescent="0.2">
      <c r="A76" s="1">
        <v>123.1</v>
      </c>
      <c r="B76" s="1">
        <v>1339.6590000000001</v>
      </c>
      <c r="C76" s="1">
        <v>0.40121899999999999</v>
      </c>
      <c r="D76" s="1">
        <v>0.16511000000000001</v>
      </c>
      <c r="E76" s="1">
        <v>0.43367099999999997</v>
      </c>
      <c r="F76" s="1">
        <v>6.0537700000000001</v>
      </c>
      <c r="G76" s="1">
        <v>372.83690000000001</v>
      </c>
      <c r="H76" s="1">
        <v>1682.2049999999999</v>
      </c>
      <c r="I76" s="1">
        <v>1000</v>
      </c>
    </row>
    <row r="77" spans="1:9" x14ac:dyDescent="0.2">
      <c r="A77" s="1">
        <v>125.1</v>
      </c>
      <c r="B77" s="1">
        <v>1325.2850000000001</v>
      </c>
      <c r="C77" s="1">
        <v>0.40097100000000002</v>
      </c>
      <c r="D77" s="1">
        <v>0.16559699999999999</v>
      </c>
      <c r="E77" s="1">
        <v>0.43343199999999998</v>
      </c>
      <c r="F77" s="1">
        <v>5.7461440000000001</v>
      </c>
      <c r="G77" s="1">
        <v>355.98090000000002</v>
      </c>
      <c r="H77" s="1">
        <v>1603.8720000000001</v>
      </c>
      <c r="I77" s="1">
        <v>1000</v>
      </c>
    </row>
    <row r="78" spans="1:9" x14ac:dyDescent="0.2">
      <c r="A78" s="1">
        <v>127.1</v>
      </c>
      <c r="B78" s="1">
        <v>1311.6130000000001</v>
      </c>
      <c r="C78" s="1">
        <v>0.40073599999999998</v>
      </c>
      <c r="D78" s="1">
        <v>0.16606199999999999</v>
      </c>
      <c r="E78" s="1">
        <v>0.433203</v>
      </c>
      <c r="F78" s="1">
        <v>5.4575469999999999</v>
      </c>
      <c r="G78" s="1">
        <v>340.00779999999997</v>
      </c>
      <c r="H78" s="1">
        <v>1529.748</v>
      </c>
      <c r="I78" s="1">
        <v>1000</v>
      </c>
    </row>
    <row r="79" spans="1:9" x14ac:dyDescent="0.2">
      <c r="A79" s="1">
        <v>129.1</v>
      </c>
      <c r="B79" s="1">
        <v>1298.6010000000001</v>
      </c>
      <c r="C79" s="1">
        <v>0.40051100000000001</v>
      </c>
      <c r="D79" s="1">
        <v>0.16650400000000001</v>
      </c>
      <c r="E79" s="1">
        <v>0.43298399999999998</v>
      </c>
      <c r="F79" s="1">
        <v>5.1865230000000002</v>
      </c>
      <c r="G79" s="1">
        <v>324.86189999999999</v>
      </c>
      <c r="H79" s="1">
        <v>1459.568</v>
      </c>
      <c r="I79" s="1">
        <v>1000</v>
      </c>
    </row>
    <row r="80" spans="1:9" x14ac:dyDescent="0.2">
      <c r="A80" s="1">
        <v>131.1</v>
      </c>
      <c r="B80" s="1">
        <v>1286.212</v>
      </c>
      <c r="C80" s="1">
        <v>0.40029799999999999</v>
      </c>
      <c r="D80" s="1">
        <v>0.16692699999999999</v>
      </c>
      <c r="E80" s="1">
        <v>0.43277500000000002</v>
      </c>
      <c r="F80" s="1">
        <v>4.9317539999999997</v>
      </c>
      <c r="G80" s="1">
        <v>310.49220000000003</v>
      </c>
      <c r="H80" s="1">
        <v>1393.0889999999999</v>
      </c>
      <c r="I80" s="1">
        <v>1000</v>
      </c>
    </row>
    <row r="81" spans="1:9" x14ac:dyDescent="0.2">
      <c r="A81" s="1">
        <v>133.1</v>
      </c>
      <c r="B81" s="1">
        <v>1274.4110000000001</v>
      </c>
      <c r="C81" s="1">
        <v>0.40009499999999998</v>
      </c>
      <c r="D81" s="1">
        <v>0.16733000000000001</v>
      </c>
      <c r="E81" s="1">
        <v>0.43257499999999999</v>
      </c>
      <c r="F81" s="1">
        <v>4.6920409999999997</v>
      </c>
      <c r="G81" s="1">
        <v>296.85120000000001</v>
      </c>
      <c r="H81" s="1">
        <v>1330.0809999999999</v>
      </c>
      <c r="I81" s="1">
        <v>1000</v>
      </c>
    </row>
    <row r="82" spans="1:9" x14ac:dyDescent="0.2">
      <c r="A82" s="1">
        <v>135.1</v>
      </c>
      <c r="B82" s="1">
        <v>1263.164</v>
      </c>
      <c r="C82" s="1">
        <v>0.39990199999999998</v>
      </c>
      <c r="D82" s="1">
        <v>0.167715</v>
      </c>
      <c r="E82" s="1">
        <v>0.43238300000000002</v>
      </c>
      <c r="F82" s="1">
        <v>4.4662940000000004</v>
      </c>
      <c r="G82" s="1">
        <v>283.89510000000001</v>
      </c>
      <c r="H82" s="1">
        <v>1270.335</v>
      </c>
      <c r="I82" s="1">
        <v>1000</v>
      </c>
    </row>
    <row r="83" spans="1:9" x14ac:dyDescent="0.2">
      <c r="A83" s="1">
        <v>137.1</v>
      </c>
      <c r="B83" s="1">
        <v>1252.442</v>
      </c>
      <c r="C83" s="1">
        <v>0.39971699999999999</v>
      </c>
      <c r="D83" s="1">
        <v>0.16808300000000001</v>
      </c>
      <c r="E83" s="1">
        <v>0.43219999999999997</v>
      </c>
      <c r="F83" s="1">
        <v>4.2535179999999997</v>
      </c>
      <c r="G83" s="1">
        <v>271.58319999999998</v>
      </c>
      <c r="H83" s="1">
        <v>1213.654</v>
      </c>
      <c r="I83" s="1">
        <v>1000</v>
      </c>
    </row>
    <row r="84" spans="1:9" x14ac:dyDescent="0.2">
      <c r="A84" s="1">
        <v>139.1</v>
      </c>
      <c r="B84" s="1">
        <v>1242.2139999999999</v>
      </c>
      <c r="C84" s="1">
        <v>0.39954200000000001</v>
      </c>
      <c r="D84" s="1">
        <v>0.168434</v>
      </c>
      <c r="E84" s="1">
        <v>0.43202400000000002</v>
      </c>
      <c r="F84" s="1">
        <v>4.0528019999999998</v>
      </c>
      <c r="G84" s="1">
        <v>259.8777</v>
      </c>
      <c r="H84" s="1">
        <v>1159.855</v>
      </c>
      <c r="I84" s="1">
        <v>1000</v>
      </c>
    </row>
    <row r="85" spans="1:9" x14ac:dyDescent="0.2">
      <c r="A85" s="1">
        <v>141.1</v>
      </c>
      <c r="B85" s="1">
        <v>1232.4559999999999</v>
      </c>
      <c r="C85" s="1">
        <v>0.39937400000000001</v>
      </c>
      <c r="D85" s="1">
        <v>0.16877</v>
      </c>
      <c r="E85" s="1">
        <v>0.43185600000000002</v>
      </c>
      <c r="F85" s="1">
        <v>3.8633139999999999</v>
      </c>
      <c r="G85" s="1">
        <v>248.74359999999999</v>
      </c>
      <c r="H85" s="1">
        <v>1108.769</v>
      </c>
      <c r="I85" s="1">
        <v>1000</v>
      </c>
    </row>
    <row r="86" spans="1:9" x14ac:dyDescent="0.2">
      <c r="A86" s="1">
        <v>143.1</v>
      </c>
      <c r="B86" s="1">
        <v>1223.1420000000001</v>
      </c>
      <c r="C86" s="1">
        <v>0.39921400000000001</v>
      </c>
      <c r="D86" s="1">
        <v>0.16909099999999999</v>
      </c>
      <c r="E86" s="1">
        <v>0.43169400000000002</v>
      </c>
      <c r="F86" s="1">
        <v>3.6842899999999998</v>
      </c>
      <c r="G86" s="1">
        <v>238.1481</v>
      </c>
      <c r="H86" s="1">
        <v>1060.2360000000001</v>
      </c>
      <c r="I86" s="1">
        <v>1000</v>
      </c>
    </row>
    <row r="87" spans="1:9" x14ac:dyDescent="0.2">
      <c r="A87" s="1">
        <v>145.1</v>
      </c>
      <c r="B87" s="1">
        <v>1214.248</v>
      </c>
      <c r="C87" s="1">
        <v>0.39906199999999997</v>
      </c>
      <c r="D87" s="1">
        <v>0.16939899999999999</v>
      </c>
      <c r="E87" s="1">
        <v>0.43153999999999998</v>
      </c>
      <c r="F87" s="1">
        <v>3.5150290000000002</v>
      </c>
      <c r="G87" s="1">
        <v>228.06059999999999</v>
      </c>
      <c r="H87" s="1">
        <v>1014.109</v>
      </c>
      <c r="I87" s="1">
        <v>1000</v>
      </c>
    </row>
    <row r="88" spans="1:9" x14ac:dyDescent="0.2">
      <c r="A88" s="1">
        <v>147.1</v>
      </c>
      <c r="B88" s="1">
        <v>1205.752</v>
      </c>
      <c r="C88" s="1">
        <v>0.39891599999999999</v>
      </c>
      <c r="D88" s="1">
        <v>0.16969200000000001</v>
      </c>
      <c r="E88" s="1">
        <v>0.431392</v>
      </c>
      <c r="F88" s="1">
        <v>3.3548870000000002</v>
      </c>
      <c r="G88" s="1">
        <v>218.4528</v>
      </c>
      <c r="H88" s="1">
        <v>970.24839999999995</v>
      </c>
      <c r="I88" s="1">
        <v>1000</v>
      </c>
    </row>
    <row r="89" spans="1:9" x14ac:dyDescent="0.2">
      <c r="A89" s="1">
        <v>149.1</v>
      </c>
      <c r="B89" s="1">
        <v>1197.634</v>
      </c>
      <c r="C89" s="1">
        <v>0.39877699999999999</v>
      </c>
      <c r="D89" s="1">
        <v>0.16997300000000001</v>
      </c>
      <c r="E89" s="1">
        <v>0.43125000000000002</v>
      </c>
      <c r="F89" s="1">
        <v>3.203268</v>
      </c>
      <c r="G89" s="1">
        <v>209.298</v>
      </c>
      <c r="H89" s="1">
        <v>928.52639999999997</v>
      </c>
      <c r="I89" s="1">
        <v>1000</v>
      </c>
    </row>
    <row r="90" spans="1:9" x14ac:dyDescent="0.2">
      <c r="A90" s="1">
        <v>151.1</v>
      </c>
      <c r="B90" s="1">
        <v>1189.875</v>
      </c>
      <c r="C90" s="1">
        <v>0.398644</v>
      </c>
      <c r="D90" s="1">
        <v>0.17024300000000001</v>
      </c>
      <c r="E90" s="1">
        <v>0.431114</v>
      </c>
      <c r="F90" s="1">
        <v>3.0596260000000002</v>
      </c>
      <c r="G90" s="1">
        <v>200.57140000000001</v>
      </c>
      <c r="H90" s="1">
        <v>888.822</v>
      </c>
      <c r="I90" s="1">
        <v>1000</v>
      </c>
    </row>
    <row r="91" spans="1:9" x14ac:dyDescent="0.2">
      <c r="A91" s="1">
        <v>153.1</v>
      </c>
      <c r="B91" s="1">
        <v>1182.4559999999999</v>
      </c>
      <c r="C91" s="1">
        <v>0.39851700000000001</v>
      </c>
      <c r="D91" s="1">
        <v>0.17050000000000001</v>
      </c>
      <c r="E91" s="1">
        <v>0.430983</v>
      </c>
      <c r="F91" s="1">
        <v>2.923457</v>
      </c>
      <c r="G91" s="1">
        <v>192.24969999999999</v>
      </c>
      <c r="H91" s="1">
        <v>851.02239999999995</v>
      </c>
      <c r="I91" s="1">
        <v>1000</v>
      </c>
    </row>
    <row r="92" spans="1:9" x14ac:dyDescent="0.2">
      <c r="A92" s="1">
        <v>155.1</v>
      </c>
      <c r="B92" s="1">
        <v>1175.3599999999999</v>
      </c>
      <c r="C92" s="1">
        <v>0.398395</v>
      </c>
      <c r="D92" s="1">
        <v>0.17074700000000001</v>
      </c>
      <c r="E92" s="1">
        <v>0.43085800000000002</v>
      </c>
      <c r="F92" s="1">
        <v>2.7942930000000001</v>
      </c>
      <c r="G92" s="1">
        <v>184.31129999999999</v>
      </c>
      <c r="H92" s="1">
        <v>815.02200000000005</v>
      </c>
      <c r="I92" s="1">
        <v>1000</v>
      </c>
    </row>
    <row r="93" spans="1:9" x14ac:dyDescent="0.2">
      <c r="A93" s="1">
        <v>157.1</v>
      </c>
      <c r="B93" s="1">
        <v>1168.5709999999999</v>
      </c>
      <c r="C93" s="1">
        <v>0.39827899999999999</v>
      </c>
      <c r="D93" s="1">
        <v>0.170983</v>
      </c>
      <c r="E93" s="1">
        <v>0.43073800000000001</v>
      </c>
      <c r="F93" s="1">
        <v>2.6717019999999998</v>
      </c>
      <c r="G93" s="1">
        <v>176.73570000000001</v>
      </c>
      <c r="H93" s="1">
        <v>780.72220000000004</v>
      </c>
      <c r="I93" s="1">
        <v>1000</v>
      </c>
    </row>
    <row r="94" spans="1:9" x14ac:dyDescent="0.2">
      <c r="A94" s="1">
        <v>159.1</v>
      </c>
      <c r="B94" s="1">
        <v>1162.075</v>
      </c>
      <c r="C94" s="1">
        <v>0.39816800000000002</v>
      </c>
      <c r="D94" s="1">
        <v>0.17121</v>
      </c>
      <c r="E94" s="1">
        <v>0.430622</v>
      </c>
      <c r="F94" s="1">
        <v>2.555285</v>
      </c>
      <c r="G94" s="1">
        <v>169.50380000000001</v>
      </c>
      <c r="H94" s="1">
        <v>748.03030000000001</v>
      </c>
      <c r="I94" s="1">
        <v>1000</v>
      </c>
    </row>
    <row r="95" spans="1:9" x14ac:dyDescent="0.2">
      <c r="A95" s="1">
        <v>161.1</v>
      </c>
      <c r="B95" s="1">
        <v>1155.856</v>
      </c>
      <c r="C95" s="1">
        <v>0.398061</v>
      </c>
      <c r="D95" s="1">
        <v>0.171427</v>
      </c>
      <c r="E95" s="1">
        <v>0.43051200000000001</v>
      </c>
      <c r="F95" s="1">
        <v>2.4446720000000002</v>
      </c>
      <c r="G95" s="1">
        <v>162.59780000000001</v>
      </c>
      <c r="H95" s="1">
        <v>716.85979999999995</v>
      </c>
      <c r="I95" s="1">
        <v>1000</v>
      </c>
    </row>
    <row r="96" spans="1:9" x14ac:dyDescent="0.2">
      <c r="A96" s="1">
        <v>163.1</v>
      </c>
      <c r="B96" s="1">
        <v>1149.902</v>
      </c>
      <c r="C96" s="1">
        <v>0.39795999999999998</v>
      </c>
      <c r="D96" s="1">
        <v>0.17163500000000001</v>
      </c>
      <c r="E96" s="1">
        <v>0.43040600000000001</v>
      </c>
      <c r="F96" s="1">
        <v>2.3395169999999998</v>
      </c>
      <c r="G96" s="1">
        <v>156.0008</v>
      </c>
      <c r="H96" s="1">
        <v>687.12929999999994</v>
      </c>
      <c r="I96" s="1">
        <v>1000</v>
      </c>
    </row>
    <row r="97" spans="1:9" x14ac:dyDescent="0.2">
      <c r="A97" s="1">
        <v>165.1</v>
      </c>
      <c r="B97" s="1">
        <v>1144.2</v>
      </c>
      <c r="C97" s="1">
        <v>0.39786199999999999</v>
      </c>
      <c r="D97" s="1">
        <v>0.17183399999999999</v>
      </c>
      <c r="E97" s="1">
        <v>0.43030400000000002</v>
      </c>
      <c r="F97" s="1">
        <v>2.2395019999999999</v>
      </c>
      <c r="G97" s="1">
        <v>149.697</v>
      </c>
      <c r="H97" s="1">
        <v>658.76250000000005</v>
      </c>
      <c r="I97" s="1">
        <v>1000</v>
      </c>
    </row>
    <row r="98" spans="1:9" x14ac:dyDescent="0.2">
      <c r="A98" s="1">
        <v>167.1</v>
      </c>
      <c r="B98" s="1">
        <v>1138.7380000000001</v>
      </c>
      <c r="C98" s="1">
        <v>0.39776899999999998</v>
      </c>
      <c r="D98" s="1">
        <v>0.17202500000000001</v>
      </c>
      <c r="E98" s="1">
        <v>0.43020599999999998</v>
      </c>
      <c r="F98" s="1">
        <v>2.1443289999999999</v>
      </c>
      <c r="G98" s="1">
        <v>143.67150000000001</v>
      </c>
      <c r="H98" s="1">
        <v>631.68790000000001</v>
      </c>
      <c r="I98" s="1">
        <v>1000</v>
      </c>
    </row>
    <row r="99" spans="1:9" x14ac:dyDescent="0.2">
      <c r="A99" s="1">
        <v>169.1</v>
      </c>
      <c r="B99" s="1">
        <v>1133.5039999999999</v>
      </c>
      <c r="C99" s="1">
        <v>0.397679</v>
      </c>
      <c r="D99" s="1">
        <v>0.172209</v>
      </c>
      <c r="E99" s="1">
        <v>0.43011199999999999</v>
      </c>
      <c r="F99" s="1">
        <v>2.053722</v>
      </c>
      <c r="G99" s="1">
        <v>137.91030000000001</v>
      </c>
      <c r="H99" s="1">
        <v>605.83810000000005</v>
      </c>
      <c r="I99" s="1">
        <v>1000</v>
      </c>
    </row>
    <row r="100" spans="1:9" x14ac:dyDescent="0.2">
      <c r="A100" s="1">
        <v>171.1</v>
      </c>
      <c r="B100" s="1">
        <v>1128.4880000000001</v>
      </c>
      <c r="C100" s="1">
        <v>0.397594</v>
      </c>
      <c r="D100" s="1">
        <v>0.17238500000000001</v>
      </c>
      <c r="E100" s="1">
        <v>0.43002099999999999</v>
      </c>
      <c r="F100" s="1">
        <v>1.9674229999999999</v>
      </c>
      <c r="G100" s="1">
        <v>132.40039999999999</v>
      </c>
      <c r="H100" s="1">
        <v>581.15020000000004</v>
      </c>
      <c r="I100" s="1">
        <v>1000</v>
      </c>
    </row>
    <row r="101" spans="1:9" x14ac:dyDescent="0.2">
      <c r="A101" s="1">
        <v>173.1</v>
      </c>
      <c r="B101" s="1">
        <v>1123.68</v>
      </c>
      <c r="C101" s="1">
        <v>0.39751199999999998</v>
      </c>
      <c r="D101" s="1">
        <v>0.17255400000000001</v>
      </c>
      <c r="E101" s="1">
        <v>0.42993500000000001</v>
      </c>
      <c r="F101" s="1">
        <v>1.8851910000000001</v>
      </c>
      <c r="G101" s="1">
        <v>127.1293</v>
      </c>
      <c r="H101" s="1">
        <v>557.56460000000004</v>
      </c>
      <c r="I101" s="1">
        <v>1000</v>
      </c>
    </row>
    <row r="102" spans="1:9" x14ac:dyDescent="0.2">
      <c r="A102" s="1">
        <v>175.1</v>
      </c>
      <c r="B102" s="1">
        <v>1119.07</v>
      </c>
      <c r="C102" s="1">
        <v>0.39743299999999998</v>
      </c>
      <c r="D102" s="1">
        <v>0.17271600000000001</v>
      </c>
      <c r="E102" s="1">
        <v>0.42985099999999998</v>
      </c>
      <c r="F102" s="1">
        <v>1.8068029999999999</v>
      </c>
      <c r="G102" s="1">
        <v>122.0853</v>
      </c>
      <c r="H102" s="1">
        <v>535.02530000000002</v>
      </c>
      <c r="I102" s="1">
        <v>1000</v>
      </c>
    </row>
    <row r="103" spans="1:9" x14ac:dyDescent="0.2">
      <c r="A103" s="1">
        <v>177.1</v>
      </c>
      <c r="B103" s="1">
        <v>1114.6500000000001</v>
      </c>
      <c r="C103" s="1">
        <v>0.39735700000000002</v>
      </c>
      <c r="D103" s="1">
        <v>0.172871</v>
      </c>
      <c r="E103" s="1">
        <v>0.42977100000000001</v>
      </c>
      <c r="F103" s="1">
        <v>1.732048</v>
      </c>
      <c r="G103" s="1">
        <v>117.2574</v>
      </c>
      <c r="H103" s="1">
        <v>513.47990000000004</v>
      </c>
      <c r="I103" s="1">
        <v>1000</v>
      </c>
    </row>
    <row r="104" spans="1:9" x14ac:dyDescent="0.2">
      <c r="A104" s="1">
        <v>179.1</v>
      </c>
      <c r="B104" s="1">
        <v>1110.4100000000001</v>
      </c>
      <c r="C104" s="1">
        <v>0.397285</v>
      </c>
      <c r="D104" s="1">
        <v>0.17302100000000001</v>
      </c>
      <c r="E104" s="1">
        <v>0.42969400000000002</v>
      </c>
      <c r="F104" s="1">
        <v>1.660731</v>
      </c>
      <c r="G104" s="1">
        <v>112.6352</v>
      </c>
      <c r="H104" s="1">
        <v>492.87860000000001</v>
      </c>
      <c r="I104" s="1">
        <v>1000</v>
      </c>
    </row>
    <row r="105" spans="1:9" x14ac:dyDescent="0.2">
      <c r="A105" s="1">
        <v>181.1</v>
      </c>
      <c r="B105" s="1">
        <v>1106.3420000000001</v>
      </c>
      <c r="C105" s="1">
        <v>0.39721600000000001</v>
      </c>
      <c r="D105" s="1">
        <v>0.17316400000000001</v>
      </c>
      <c r="E105" s="1">
        <v>0.42962099999999998</v>
      </c>
      <c r="F105" s="1">
        <v>1.592668</v>
      </c>
      <c r="G105" s="1">
        <v>108.2089</v>
      </c>
      <c r="H105" s="1">
        <v>473.1748</v>
      </c>
      <c r="I105" s="1">
        <v>1000</v>
      </c>
    </row>
    <row r="106" spans="1:9" x14ac:dyDescent="0.2">
      <c r="A106" s="1">
        <v>183.1</v>
      </c>
      <c r="B106" s="1">
        <v>1102.44</v>
      </c>
      <c r="C106" s="1">
        <v>0.39714899999999997</v>
      </c>
      <c r="D106" s="1">
        <v>0.17330200000000001</v>
      </c>
      <c r="E106" s="1">
        <v>0.42954900000000001</v>
      </c>
      <c r="F106" s="1">
        <v>1.527687</v>
      </c>
      <c r="G106" s="1">
        <v>103.9692</v>
      </c>
      <c r="H106" s="1">
        <v>454.3245</v>
      </c>
      <c r="I106" s="1">
        <v>1000</v>
      </c>
    </row>
    <row r="107" spans="1:9" x14ac:dyDescent="0.2">
      <c r="A107" s="1">
        <v>185.1</v>
      </c>
      <c r="B107" s="1">
        <v>1098.694</v>
      </c>
      <c r="C107" s="1">
        <v>0.39708500000000002</v>
      </c>
      <c r="D107" s="1">
        <v>0.173434</v>
      </c>
      <c r="E107" s="1">
        <v>0.429481</v>
      </c>
      <c r="F107" s="1">
        <v>1.4656279999999999</v>
      </c>
      <c r="G107" s="1">
        <v>99.907330000000002</v>
      </c>
      <c r="H107" s="1">
        <v>436.286</v>
      </c>
      <c r="I107" s="1">
        <v>1000</v>
      </c>
    </row>
    <row r="108" spans="1:9" x14ac:dyDescent="0.2">
      <c r="A108" s="1">
        <v>187.1</v>
      </c>
      <c r="B108" s="1">
        <v>1095.0999999999999</v>
      </c>
      <c r="C108" s="1">
        <v>0.39702399999999999</v>
      </c>
      <c r="D108" s="1">
        <v>0.17356099999999999</v>
      </c>
      <c r="E108" s="1">
        <v>0.42941600000000002</v>
      </c>
      <c r="F108" s="1">
        <v>1.4063380000000001</v>
      </c>
      <c r="G108" s="1">
        <v>96.015010000000004</v>
      </c>
      <c r="H108" s="1">
        <v>419.02030000000002</v>
      </c>
      <c r="I108" s="1">
        <v>1000</v>
      </c>
    </row>
    <row r="109" spans="1:9" x14ac:dyDescent="0.2">
      <c r="A109" s="1">
        <v>189.1</v>
      </c>
      <c r="B109" s="1">
        <v>1091.6489999999999</v>
      </c>
      <c r="C109" s="1">
        <v>0.39696500000000001</v>
      </c>
      <c r="D109" s="1">
        <v>0.173683</v>
      </c>
      <c r="E109" s="1">
        <v>0.42935200000000001</v>
      </c>
      <c r="F109" s="1">
        <v>1.349677</v>
      </c>
      <c r="G109" s="1">
        <v>92.284390000000002</v>
      </c>
      <c r="H109" s="1">
        <v>402.49009999999998</v>
      </c>
      <c r="I109" s="1">
        <v>1000</v>
      </c>
    </row>
    <row r="110" spans="1:9" x14ac:dyDescent="0.2">
      <c r="A110" s="1">
        <v>191.1</v>
      </c>
      <c r="B110" s="1">
        <v>1088.337</v>
      </c>
      <c r="C110" s="1">
        <v>0.39690799999999998</v>
      </c>
      <c r="D110" s="1">
        <v>0.17380000000000001</v>
      </c>
      <c r="E110" s="1">
        <v>0.42929200000000001</v>
      </c>
      <c r="F110" s="1">
        <v>1.2955099999999999</v>
      </c>
      <c r="G110" s="1">
        <v>88.708020000000005</v>
      </c>
      <c r="H110" s="1">
        <v>386.66059999999999</v>
      </c>
      <c r="I110" s="1">
        <v>1000</v>
      </c>
    </row>
    <row r="111" spans="1:9" x14ac:dyDescent="0.2">
      <c r="A111" s="1">
        <v>193.1</v>
      </c>
      <c r="B111" s="1">
        <v>1085.155</v>
      </c>
      <c r="C111" s="1">
        <v>0.39685399999999998</v>
      </c>
      <c r="D111" s="1">
        <v>0.17391300000000001</v>
      </c>
      <c r="E111" s="1">
        <v>0.42923299999999998</v>
      </c>
      <c r="F111" s="1">
        <v>1.2437130000000001</v>
      </c>
      <c r="G111" s="1">
        <v>85.278880000000001</v>
      </c>
      <c r="H111" s="1">
        <v>371.49860000000001</v>
      </c>
      <c r="I111" s="1">
        <v>1000</v>
      </c>
    </row>
    <row r="112" spans="1:9" x14ac:dyDescent="0.2">
      <c r="A112" s="1">
        <v>195.1</v>
      </c>
      <c r="B112" s="1">
        <v>1082.0999999999999</v>
      </c>
      <c r="C112" s="1">
        <v>0.39680199999999999</v>
      </c>
      <c r="D112" s="1">
        <v>0.17402100000000001</v>
      </c>
      <c r="E112" s="1">
        <v>0.42917699999999998</v>
      </c>
      <c r="F112" s="1">
        <v>1.1941679999999999</v>
      </c>
      <c r="G112" s="1">
        <v>81.990300000000005</v>
      </c>
      <c r="H112" s="1">
        <v>356.97280000000001</v>
      </c>
      <c r="I112" s="1">
        <v>1000</v>
      </c>
    </row>
    <row r="113" spans="1:9" x14ac:dyDescent="0.2">
      <c r="A113" s="1">
        <v>197.1</v>
      </c>
      <c r="B113" s="1">
        <v>1079.1659999999999</v>
      </c>
      <c r="C113" s="1">
        <v>0.39675199999999999</v>
      </c>
      <c r="D113" s="1">
        <v>0.174125</v>
      </c>
      <c r="E113" s="1">
        <v>0.42912299999999998</v>
      </c>
      <c r="F113" s="1">
        <v>1.146763</v>
      </c>
      <c r="G113" s="1">
        <v>78.835920000000002</v>
      </c>
      <c r="H113" s="1">
        <v>343.05369999999999</v>
      </c>
      <c r="I113" s="1">
        <v>1000</v>
      </c>
    </row>
    <row r="114" spans="1:9" x14ac:dyDescent="0.2">
      <c r="A114" s="1">
        <v>198.55</v>
      </c>
      <c r="B114" s="1">
        <v>1077.0999999999999</v>
      </c>
      <c r="C114" s="1">
        <v>0.39671699999999999</v>
      </c>
      <c r="D114" s="1">
        <v>0.17419799999999999</v>
      </c>
      <c r="E114" s="1">
        <v>0.42908499999999999</v>
      </c>
      <c r="F114" s="1">
        <v>1.113489</v>
      </c>
      <c r="G114" s="1">
        <v>76.617159999999998</v>
      </c>
      <c r="H114" s="1">
        <v>333.27120000000002</v>
      </c>
      <c r="I114" s="1">
        <v>1000</v>
      </c>
    </row>
    <row r="115" spans="1:9" x14ac:dyDescent="0.2">
      <c r="A115" s="1">
        <v>200</v>
      </c>
      <c r="B115" s="1">
        <v>1075.0940000000001</v>
      </c>
      <c r="C115" s="1">
        <v>0.39668300000000001</v>
      </c>
      <c r="D115" s="1">
        <v>0.17426900000000001</v>
      </c>
      <c r="E115" s="1">
        <v>0.42904799999999998</v>
      </c>
      <c r="F115" s="1">
        <v>1.081259</v>
      </c>
      <c r="G115" s="1">
        <v>74.464349999999996</v>
      </c>
      <c r="H115" s="1">
        <v>323.78609999999998</v>
      </c>
      <c r="I115" s="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K1" zoomScale="85" zoomScaleNormal="85" workbookViewId="0">
      <selection activeCell="AB20" sqref="AB20"/>
    </sheetView>
  </sheetViews>
  <sheetFormatPr defaultRowHeight="14.25" x14ac:dyDescent="0.2"/>
  <cols>
    <col min="1" max="4" width="9.140625" style="5"/>
    <col min="5" max="5" width="14.5703125" style="5" bestFit="1" customWidth="1"/>
    <col min="6" max="8" width="9.140625" style="5"/>
    <col min="9" max="9" width="14.28515625" style="5" bestFit="1" customWidth="1"/>
    <col min="10" max="12" width="9.140625" style="5"/>
    <col min="13" max="13" width="13.5703125" style="5" bestFit="1" customWidth="1"/>
    <col min="14" max="14" width="15.85546875" style="5" bestFit="1" customWidth="1"/>
    <col min="15" max="15" width="15.85546875" style="5" customWidth="1"/>
    <col min="16" max="16" width="15.5703125" style="5" bestFit="1" customWidth="1"/>
    <col min="17" max="16384" width="9.140625" style="5"/>
  </cols>
  <sheetData>
    <row r="1" spans="1:16" ht="15" customHeight="1" x14ac:dyDescent="0.25">
      <c r="C1" s="22" t="s">
        <v>29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5" x14ac:dyDescent="0.25">
      <c r="C2" s="7" t="s">
        <v>33</v>
      </c>
      <c r="D2" s="7" t="s">
        <v>34</v>
      </c>
      <c r="E2" s="7" t="s">
        <v>44</v>
      </c>
      <c r="F2" s="7" t="s">
        <v>35</v>
      </c>
      <c r="G2" s="7" t="s">
        <v>32</v>
      </c>
      <c r="H2" s="7" t="s">
        <v>30</v>
      </c>
      <c r="I2" s="7" t="s">
        <v>37</v>
      </c>
      <c r="J2" s="7" t="s">
        <v>31</v>
      </c>
      <c r="K2" s="7" t="s">
        <v>38</v>
      </c>
      <c r="L2" s="7" t="s">
        <v>39</v>
      </c>
      <c r="M2" s="7" t="s">
        <v>49</v>
      </c>
      <c r="N2" s="7" t="s">
        <v>41</v>
      </c>
      <c r="O2" s="7" t="s">
        <v>47</v>
      </c>
      <c r="P2" s="7" t="s">
        <v>40</v>
      </c>
    </row>
    <row r="3" spans="1:16" x14ac:dyDescent="0.2">
      <c r="D3" s="6">
        <v>0.16</v>
      </c>
      <c r="E3" s="6">
        <v>0</v>
      </c>
      <c r="F3" s="6">
        <v>0</v>
      </c>
      <c r="H3" s="6">
        <v>0</v>
      </c>
      <c r="I3" s="6">
        <v>0</v>
      </c>
      <c r="J3" s="6">
        <v>0</v>
      </c>
      <c r="L3" s="6">
        <v>0</v>
      </c>
      <c r="M3" s="6">
        <f>1-L3</f>
        <v>1</v>
      </c>
      <c r="N3" s="6">
        <v>0</v>
      </c>
      <c r="O3" s="6">
        <f>1-L3</f>
        <v>1</v>
      </c>
      <c r="P3" s="6">
        <v>0</v>
      </c>
    </row>
    <row r="4" spans="1:16" x14ac:dyDescent="0.2">
      <c r="A4" s="6" t="s">
        <v>46</v>
      </c>
      <c r="B4" s="6">
        <v>0.16</v>
      </c>
      <c r="D4" s="6">
        <v>0.18</v>
      </c>
      <c r="E4" s="6">
        <v>0</v>
      </c>
      <c r="F4" s="6">
        <v>0</v>
      </c>
      <c r="H4" s="6">
        <v>0.04</v>
      </c>
      <c r="I4" s="6">
        <v>5.0000000000000001E-3</v>
      </c>
      <c r="J4" s="6">
        <v>0</v>
      </c>
      <c r="L4" s="6">
        <v>0.04</v>
      </c>
      <c r="M4" s="6">
        <f t="shared" ref="M4:M23" si="0">1-L4</f>
        <v>0.96</v>
      </c>
      <c r="N4" s="6">
        <v>0</v>
      </c>
      <c r="O4" s="6">
        <f t="shared" ref="O4:O23" si="1">1-L4</f>
        <v>0.96</v>
      </c>
      <c r="P4" s="6">
        <v>0</v>
      </c>
    </row>
    <row r="5" spans="1:16" x14ac:dyDescent="0.2">
      <c r="D5" s="6">
        <v>0.2</v>
      </c>
      <c r="E5" s="6">
        <v>2E-3</v>
      </c>
      <c r="F5" s="6">
        <v>0</v>
      </c>
      <c r="H5" s="6">
        <v>0.08</v>
      </c>
      <c r="I5" s="6">
        <v>1.2999999999999999E-2</v>
      </c>
      <c r="J5" s="6">
        <v>0</v>
      </c>
      <c r="L5" s="6">
        <v>0.08</v>
      </c>
      <c r="M5" s="6">
        <f t="shared" si="0"/>
        <v>0.92</v>
      </c>
      <c r="N5" s="6">
        <v>0</v>
      </c>
      <c r="O5" s="6">
        <f t="shared" si="1"/>
        <v>0.92</v>
      </c>
      <c r="P5" s="6">
        <v>0</v>
      </c>
    </row>
    <row r="6" spans="1:16" x14ac:dyDescent="0.2">
      <c r="D6" s="6">
        <v>0.24</v>
      </c>
      <c r="E6" s="6">
        <v>0.01</v>
      </c>
      <c r="F6" s="6">
        <v>0</v>
      </c>
      <c r="H6" s="6">
        <v>0.12</v>
      </c>
      <c r="I6" s="6">
        <v>2.5999999999999999E-2</v>
      </c>
      <c r="J6" s="6">
        <v>0</v>
      </c>
      <c r="L6" s="6">
        <v>0.12</v>
      </c>
      <c r="M6" s="6">
        <f t="shared" si="0"/>
        <v>0.88</v>
      </c>
      <c r="N6" s="6">
        <v>0</v>
      </c>
      <c r="O6" s="6">
        <f t="shared" si="1"/>
        <v>0.88</v>
      </c>
      <c r="P6" s="6">
        <v>0</v>
      </c>
    </row>
    <row r="7" spans="1:16" x14ac:dyDescent="0.2">
      <c r="D7" s="6">
        <v>0.28000000000000003</v>
      </c>
      <c r="E7" s="6">
        <v>0.02</v>
      </c>
      <c r="F7" s="6">
        <v>0</v>
      </c>
      <c r="H7" s="6">
        <v>0.16</v>
      </c>
      <c r="I7" s="6">
        <v>0.04</v>
      </c>
      <c r="J7" s="6">
        <v>0</v>
      </c>
      <c r="L7" s="6">
        <v>0.16</v>
      </c>
      <c r="M7" s="6">
        <f t="shared" si="0"/>
        <v>0.84</v>
      </c>
      <c r="N7" s="6">
        <v>0</v>
      </c>
      <c r="O7" s="6">
        <f t="shared" si="1"/>
        <v>0.84</v>
      </c>
      <c r="P7" s="6">
        <v>0</v>
      </c>
    </row>
    <row r="8" spans="1:16" x14ac:dyDescent="0.2">
      <c r="D8" s="6">
        <v>0.32</v>
      </c>
      <c r="E8" s="6">
        <v>3.3000000000000002E-2</v>
      </c>
      <c r="F8" s="6">
        <v>0</v>
      </c>
      <c r="H8" s="6">
        <v>0.2</v>
      </c>
      <c r="I8" s="6">
        <v>5.8000000000000003E-2</v>
      </c>
      <c r="J8" s="6">
        <v>0</v>
      </c>
      <c r="L8" s="6">
        <v>0.2</v>
      </c>
      <c r="M8" s="6">
        <f t="shared" si="0"/>
        <v>0.8</v>
      </c>
      <c r="N8" s="6">
        <v>0</v>
      </c>
      <c r="O8" s="6">
        <f t="shared" si="1"/>
        <v>0.8</v>
      </c>
      <c r="P8" s="6">
        <v>0</v>
      </c>
    </row>
    <row r="9" spans="1:16" x14ac:dyDescent="0.2">
      <c r="D9" s="6">
        <v>0.36</v>
      </c>
      <c r="E9" s="6">
        <v>4.9000000000000002E-2</v>
      </c>
      <c r="F9" s="6">
        <v>0</v>
      </c>
      <c r="H9" s="6">
        <v>0.24</v>
      </c>
      <c r="I9" s="6">
        <v>7.8E-2</v>
      </c>
      <c r="J9" s="6">
        <v>0</v>
      </c>
      <c r="L9" s="6">
        <v>0.24</v>
      </c>
      <c r="M9" s="6">
        <f t="shared" si="0"/>
        <v>0.76</v>
      </c>
      <c r="N9" s="6">
        <v>0</v>
      </c>
      <c r="O9" s="6">
        <f t="shared" si="1"/>
        <v>0.76</v>
      </c>
      <c r="P9" s="6">
        <v>0</v>
      </c>
    </row>
    <row r="10" spans="1:16" x14ac:dyDescent="0.2">
      <c r="D10" s="6">
        <v>0.4</v>
      </c>
      <c r="E10" s="6">
        <v>6.6000000000000003E-2</v>
      </c>
      <c r="F10" s="6">
        <v>0</v>
      </c>
      <c r="H10" s="6">
        <v>0.28000000000000003</v>
      </c>
      <c r="I10" s="6">
        <v>0.1</v>
      </c>
      <c r="J10" s="6">
        <v>0</v>
      </c>
      <c r="L10" s="6">
        <v>0.28000000000000003</v>
      </c>
      <c r="M10" s="6">
        <f t="shared" si="0"/>
        <v>0.72</v>
      </c>
      <c r="N10" s="6">
        <v>5.0000000000000001E-3</v>
      </c>
      <c r="O10" s="6">
        <f t="shared" si="1"/>
        <v>0.72</v>
      </c>
      <c r="P10" s="6">
        <v>5.0000000000000001E-3</v>
      </c>
    </row>
    <row r="11" spans="1:16" x14ac:dyDescent="0.2">
      <c r="D11" s="6">
        <v>0.44</v>
      </c>
      <c r="E11" s="6">
        <v>0.09</v>
      </c>
      <c r="F11" s="6">
        <v>0</v>
      </c>
      <c r="H11" s="6">
        <v>0.32</v>
      </c>
      <c r="I11" s="6">
        <v>0.126</v>
      </c>
      <c r="J11" s="6">
        <v>0</v>
      </c>
      <c r="L11" s="6">
        <v>0.32</v>
      </c>
      <c r="M11" s="6">
        <f t="shared" si="0"/>
        <v>0.67999999999999994</v>
      </c>
      <c r="N11" s="6">
        <v>1.2E-2</v>
      </c>
      <c r="O11" s="6">
        <f t="shared" si="1"/>
        <v>0.67999999999999994</v>
      </c>
      <c r="P11" s="6">
        <v>1.2E-2</v>
      </c>
    </row>
    <row r="12" spans="1:16" x14ac:dyDescent="0.2">
      <c r="D12" s="6">
        <v>0.48</v>
      </c>
      <c r="E12" s="6">
        <v>0.11899999999999999</v>
      </c>
      <c r="F12" s="6">
        <v>0</v>
      </c>
      <c r="H12" s="6">
        <v>0.36</v>
      </c>
      <c r="I12" s="6">
        <v>0.156</v>
      </c>
      <c r="J12" s="6">
        <v>0</v>
      </c>
      <c r="L12" s="6">
        <v>0.36</v>
      </c>
      <c r="M12" s="6">
        <f t="shared" si="0"/>
        <v>0.64</v>
      </c>
      <c r="N12" s="6">
        <v>2.4E-2</v>
      </c>
      <c r="O12" s="6">
        <f t="shared" si="1"/>
        <v>0.64</v>
      </c>
      <c r="P12" s="6">
        <v>2.4E-2</v>
      </c>
    </row>
    <row r="13" spans="1:16" x14ac:dyDescent="0.2">
      <c r="D13" s="6">
        <v>0.52</v>
      </c>
      <c r="E13" s="6">
        <v>0.15</v>
      </c>
      <c r="F13" s="6">
        <v>0</v>
      </c>
      <c r="H13" s="6">
        <v>0.4</v>
      </c>
      <c r="I13" s="6">
        <v>0.187</v>
      </c>
      <c r="J13" s="6">
        <v>0</v>
      </c>
      <c r="L13" s="6">
        <v>0.4</v>
      </c>
      <c r="M13" s="6">
        <f t="shared" si="0"/>
        <v>0.6</v>
      </c>
      <c r="N13" s="6">
        <v>0.04</v>
      </c>
      <c r="O13" s="6">
        <f t="shared" si="1"/>
        <v>0.6</v>
      </c>
      <c r="P13" s="6">
        <v>0.04</v>
      </c>
    </row>
    <row r="14" spans="1:16" x14ac:dyDescent="0.2">
      <c r="D14" s="6">
        <v>0.56000000000000005</v>
      </c>
      <c r="E14" s="6">
        <v>0.186</v>
      </c>
      <c r="F14" s="6">
        <v>0</v>
      </c>
      <c r="H14" s="6">
        <v>0.44</v>
      </c>
      <c r="I14" s="6">
        <v>0.222</v>
      </c>
      <c r="J14" s="6">
        <v>0</v>
      </c>
      <c r="L14" s="6">
        <v>0.44</v>
      </c>
      <c r="M14" s="6">
        <f t="shared" si="0"/>
        <v>0.56000000000000005</v>
      </c>
      <c r="N14" s="6">
        <v>0.06</v>
      </c>
      <c r="O14" s="6">
        <f t="shared" si="1"/>
        <v>0.56000000000000005</v>
      </c>
      <c r="P14" s="6">
        <v>0.06</v>
      </c>
    </row>
    <row r="15" spans="1:16" x14ac:dyDescent="0.2">
      <c r="D15" s="6">
        <v>0.6</v>
      </c>
      <c r="E15" s="6">
        <v>0.22700000000000001</v>
      </c>
      <c r="F15" s="6">
        <v>0</v>
      </c>
      <c r="H15" s="6">
        <v>0.48</v>
      </c>
      <c r="I15" s="6">
        <v>0.26</v>
      </c>
      <c r="J15" s="6">
        <v>0</v>
      </c>
      <c r="L15" s="6">
        <v>0.48</v>
      </c>
      <c r="M15" s="6">
        <f t="shared" si="0"/>
        <v>0.52</v>
      </c>
      <c r="N15" s="6">
        <v>8.2000000000000003E-2</v>
      </c>
      <c r="O15" s="6">
        <f t="shared" si="1"/>
        <v>0.52</v>
      </c>
      <c r="P15" s="6">
        <v>8.2000000000000003E-2</v>
      </c>
    </row>
    <row r="16" spans="1:16" x14ac:dyDescent="0.2">
      <c r="D16" s="6">
        <v>0.64</v>
      </c>
      <c r="E16" s="6">
        <v>0.27700000000000002</v>
      </c>
      <c r="F16" s="6">
        <v>0</v>
      </c>
      <c r="H16" s="6">
        <v>0.56000000000000005</v>
      </c>
      <c r="I16" s="6">
        <v>0.34899999999999998</v>
      </c>
      <c r="J16" s="6">
        <v>0</v>
      </c>
      <c r="L16" s="6">
        <v>0.52</v>
      </c>
      <c r="M16" s="6">
        <f t="shared" si="0"/>
        <v>0.48</v>
      </c>
      <c r="N16" s="6">
        <v>0.112</v>
      </c>
      <c r="O16" s="6">
        <f t="shared" si="1"/>
        <v>0.48</v>
      </c>
      <c r="P16" s="6">
        <v>0.112</v>
      </c>
    </row>
    <row r="17" spans="3:16" x14ac:dyDescent="0.2">
      <c r="D17" s="6">
        <v>0.68</v>
      </c>
      <c r="E17" s="6">
        <v>0.33</v>
      </c>
      <c r="F17" s="6">
        <v>0</v>
      </c>
      <c r="H17" s="6">
        <v>0.6</v>
      </c>
      <c r="I17" s="6">
        <v>0.4</v>
      </c>
      <c r="J17" s="6">
        <v>0</v>
      </c>
      <c r="L17" s="6">
        <v>0.56000000000000005</v>
      </c>
      <c r="M17" s="6">
        <f t="shared" si="0"/>
        <v>0.43999999999999995</v>
      </c>
      <c r="N17" s="6">
        <v>0.15</v>
      </c>
      <c r="O17" s="6">
        <f t="shared" si="1"/>
        <v>0.43999999999999995</v>
      </c>
      <c r="P17" s="6">
        <v>0.15</v>
      </c>
    </row>
    <row r="18" spans="3:16" x14ac:dyDescent="0.2">
      <c r="D18" s="6">
        <v>0.72</v>
      </c>
      <c r="E18" s="6">
        <v>0.39</v>
      </c>
      <c r="F18" s="6">
        <v>0</v>
      </c>
      <c r="H18" s="6">
        <v>0.64</v>
      </c>
      <c r="I18" s="6">
        <v>0.45</v>
      </c>
      <c r="J18" s="6">
        <v>0</v>
      </c>
      <c r="L18" s="6">
        <v>0.6</v>
      </c>
      <c r="M18" s="6">
        <f t="shared" si="0"/>
        <v>0.4</v>
      </c>
      <c r="N18" s="6">
        <v>0.19600000000000001</v>
      </c>
      <c r="O18" s="6">
        <f t="shared" si="1"/>
        <v>0.4</v>
      </c>
      <c r="P18" s="6">
        <v>0.19600000000000001</v>
      </c>
    </row>
    <row r="19" spans="3:16" x14ac:dyDescent="0.2">
      <c r="D19" s="6">
        <v>0.76</v>
      </c>
      <c r="E19" s="6">
        <v>0.46200000000000002</v>
      </c>
      <c r="F19" s="6">
        <v>0</v>
      </c>
      <c r="H19" s="6">
        <v>0.68</v>
      </c>
      <c r="I19" s="6">
        <v>0.505</v>
      </c>
      <c r="J19" s="6">
        <v>0</v>
      </c>
      <c r="L19" s="6">
        <v>0.68</v>
      </c>
      <c r="M19" s="6">
        <f t="shared" si="0"/>
        <v>0.31999999999999995</v>
      </c>
      <c r="N19" s="6">
        <v>0.315</v>
      </c>
      <c r="O19" s="6">
        <f t="shared" si="1"/>
        <v>0.31999999999999995</v>
      </c>
      <c r="P19" s="6">
        <v>0.315</v>
      </c>
    </row>
    <row r="20" spans="3:16" x14ac:dyDescent="0.2">
      <c r="D20" s="6">
        <v>0.8</v>
      </c>
      <c r="E20" s="6">
        <v>0.54</v>
      </c>
      <c r="F20" s="6">
        <v>0</v>
      </c>
      <c r="H20" s="6">
        <v>0.72</v>
      </c>
      <c r="I20" s="6">
        <v>0.56200000000000006</v>
      </c>
      <c r="J20" s="6">
        <v>0</v>
      </c>
      <c r="L20" s="6">
        <v>0.72</v>
      </c>
      <c r="M20" s="6">
        <f t="shared" si="0"/>
        <v>0.28000000000000003</v>
      </c>
      <c r="N20" s="6">
        <v>0.4</v>
      </c>
      <c r="O20" s="6">
        <f t="shared" si="1"/>
        <v>0.28000000000000003</v>
      </c>
      <c r="P20" s="6">
        <v>0.4</v>
      </c>
    </row>
    <row r="21" spans="3:16" x14ac:dyDescent="0.2">
      <c r="D21" s="6">
        <v>0.84</v>
      </c>
      <c r="E21" s="6">
        <v>0.62</v>
      </c>
      <c r="F21" s="6">
        <v>0</v>
      </c>
      <c r="H21" s="6">
        <v>0.76</v>
      </c>
      <c r="I21" s="6">
        <v>0.62</v>
      </c>
      <c r="J21" s="6">
        <v>0</v>
      </c>
      <c r="L21" s="6">
        <v>0.76</v>
      </c>
      <c r="M21" s="6">
        <f t="shared" si="0"/>
        <v>0.24</v>
      </c>
      <c r="N21" s="6">
        <v>0.51300000000000001</v>
      </c>
      <c r="O21" s="6">
        <f t="shared" si="1"/>
        <v>0.24</v>
      </c>
      <c r="P21" s="6">
        <v>0.51300000000000001</v>
      </c>
    </row>
    <row r="22" spans="3:16" x14ac:dyDescent="0.2">
      <c r="D22" s="6">
        <v>0.88</v>
      </c>
      <c r="E22" s="6">
        <v>0.71</v>
      </c>
      <c r="F22" s="6">
        <v>0</v>
      </c>
      <c r="H22" s="6">
        <v>0.8</v>
      </c>
      <c r="I22" s="6">
        <v>0.68</v>
      </c>
      <c r="J22" s="6">
        <v>0</v>
      </c>
      <c r="L22" s="6">
        <v>0.8</v>
      </c>
      <c r="M22" s="6">
        <f t="shared" si="0"/>
        <v>0.19999999999999996</v>
      </c>
      <c r="N22" s="6">
        <v>0.65</v>
      </c>
      <c r="O22" s="6">
        <f t="shared" si="1"/>
        <v>0.19999999999999996</v>
      </c>
      <c r="P22" s="6">
        <v>0.65</v>
      </c>
    </row>
    <row r="23" spans="3:16" x14ac:dyDescent="0.2">
      <c r="D23" s="6">
        <v>0.92</v>
      </c>
      <c r="E23" s="6">
        <v>0.8</v>
      </c>
      <c r="F23" s="6">
        <v>0</v>
      </c>
      <c r="H23" s="6">
        <v>0.84</v>
      </c>
      <c r="I23" s="6">
        <v>0.74</v>
      </c>
      <c r="J23" s="6">
        <v>0</v>
      </c>
      <c r="L23" s="6">
        <v>0.84</v>
      </c>
      <c r="M23" s="6">
        <f t="shared" si="0"/>
        <v>0.16000000000000003</v>
      </c>
      <c r="N23" s="6">
        <v>0.8</v>
      </c>
      <c r="O23" s="6">
        <f t="shared" si="1"/>
        <v>0.16000000000000003</v>
      </c>
      <c r="P23" s="6">
        <v>0.8</v>
      </c>
    </row>
    <row r="24" spans="3:16" x14ac:dyDescent="0.2">
      <c r="D24" s="6">
        <v>0.96</v>
      </c>
      <c r="E24" s="6">
        <v>0.9</v>
      </c>
      <c r="F24" s="6">
        <v>0</v>
      </c>
    </row>
    <row r="25" spans="3:16" x14ac:dyDescent="0.2">
      <c r="D25" s="6">
        <v>1</v>
      </c>
      <c r="E25" s="6">
        <v>1</v>
      </c>
      <c r="F25" s="6">
        <v>0</v>
      </c>
    </row>
    <row r="30" spans="3:16" ht="15" customHeight="1" x14ac:dyDescent="0.25">
      <c r="C30" s="22" t="s">
        <v>28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3:16" ht="15" x14ac:dyDescent="0.25">
      <c r="C31" s="7" t="s">
        <v>33</v>
      </c>
      <c r="D31" s="7" t="s">
        <v>34</v>
      </c>
      <c r="E31" s="7" t="s">
        <v>45</v>
      </c>
      <c r="F31" s="7" t="s">
        <v>35</v>
      </c>
      <c r="G31" s="7" t="s">
        <v>32</v>
      </c>
      <c r="H31" s="7" t="s">
        <v>30</v>
      </c>
      <c r="I31" s="7" t="s">
        <v>36</v>
      </c>
      <c r="J31" s="7" t="s">
        <v>31</v>
      </c>
      <c r="K31" s="7" t="s">
        <v>38</v>
      </c>
      <c r="L31" s="7" t="s">
        <v>39</v>
      </c>
      <c r="M31" s="7" t="s">
        <v>48</v>
      </c>
      <c r="N31" s="7" t="s">
        <v>42</v>
      </c>
      <c r="O31" s="7" t="s">
        <v>47</v>
      </c>
      <c r="P31" s="7" t="s">
        <v>43</v>
      </c>
    </row>
    <row r="32" spans="3:16" x14ac:dyDescent="0.2">
      <c r="D32" s="6">
        <v>0.16</v>
      </c>
      <c r="E32" s="6">
        <v>0</v>
      </c>
      <c r="F32" s="6">
        <v>0</v>
      </c>
      <c r="H32" s="6">
        <v>0</v>
      </c>
      <c r="I32" s="6">
        <v>0</v>
      </c>
      <c r="J32" s="6">
        <v>0</v>
      </c>
      <c r="L32" s="6">
        <v>0</v>
      </c>
      <c r="M32" s="6">
        <f>1-L32</f>
        <v>1</v>
      </c>
      <c r="N32" s="6">
        <v>0</v>
      </c>
      <c r="O32" s="6">
        <f>1-L32</f>
        <v>1</v>
      </c>
      <c r="P32" s="6">
        <v>0</v>
      </c>
    </row>
    <row r="33" spans="4:16" x14ac:dyDescent="0.2">
      <c r="D33" s="6">
        <v>0.18</v>
      </c>
      <c r="E33" s="6">
        <v>0</v>
      </c>
      <c r="F33" s="6">
        <v>0</v>
      </c>
      <c r="H33" s="6">
        <v>0.04</v>
      </c>
      <c r="I33" s="6">
        <v>5.0000000000000001E-3</v>
      </c>
      <c r="J33" s="6">
        <v>0</v>
      </c>
      <c r="L33" s="6">
        <v>0.04</v>
      </c>
      <c r="M33" s="6">
        <f t="shared" ref="M33:M52" si="2">1-L33</f>
        <v>0.96</v>
      </c>
      <c r="N33" s="6">
        <v>0</v>
      </c>
      <c r="O33" s="6">
        <f t="shared" ref="O33:O52" si="3">1-L33</f>
        <v>0.96</v>
      </c>
      <c r="P33" s="6">
        <v>0</v>
      </c>
    </row>
    <row r="34" spans="4:16" x14ac:dyDescent="0.2">
      <c r="D34" s="6">
        <v>0.2</v>
      </c>
      <c r="E34" s="6">
        <v>2E-3</v>
      </c>
      <c r="F34" s="6">
        <v>0</v>
      </c>
      <c r="H34" s="6">
        <v>0.08</v>
      </c>
      <c r="I34" s="6">
        <v>1.2999999999999999E-2</v>
      </c>
      <c r="J34" s="6">
        <v>0</v>
      </c>
      <c r="L34" s="6">
        <v>0.08</v>
      </c>
      <c r="M34" s="6">
        <f t="shared" si="2"/>
        <v>0.92</v>
      </c>
      <c r="N34" s="6">
        <v>0</v>
      </c>
      <c r="O34" s="6">
        <f t="shared" si="3"/>
        <v>0.92</v>
      </c>
      <c r="P34" s="6">
        <v>0</v>
      </c>
    </row>
    <row r="35" spans="4:16" x14ac:dyDescent="0.2">
      <c r="D35" s="6">
        <v>0.24</v>
      </c>
      <c r="E35" s="6">
        <v>0.01</v>
      </c>
      <c r="F35" s="6">
        <v>0</v>
      </c>
      <c r="H35" s="6">
        <v>0.12</v>
      </c>
      <c r="I35" s="6">
        <v>2.5999999999999999E-2</v>
      </c>
      <c r="J35" s="6">
        <v>0</v>
      </c>
      <c r="L35" s="6">
        <v>0.12</v>
      </c>
      <c r="M35" s="6">
        <f t="shared" si="2"/>
        <v>0.88</v>
      </c>
      <c r="N35" s="6">
        <v>0</v>
      </c>
      <c r="O35" s="6">
        <f t="shared" si="3"/>
        <v>0.88</v>
      </c>
      <c r="P35" s="6">
        <v>0</v>
      </c>
    </row>
    <row r="36" spans="4:16" x14ac:dyDescent="0.2">
      <c r="D36" s="6">
        <v>0.28000000000000003</v>
      </c>
      <c r="E36" s="6">
        <v>0.02</v>
      </c>
      <c r="F36" s="6">
        <v>0</v>
      </c>
      <c r="H36" s="6">
        <v>0.16</v>
      </c>
      <c r="I36" s="6">
        <v>0.04</v>
      </c>
      <c r="J36" s="6">
        <v>0</v>
      </c>
      <c r="L36" s="6">
        <v>0.16</v>
      </c>
      <c r="M36" s="6">
        <f t="shared" si="2"/>
        <v>0.84</v>
      </c>
      <c r="N36" s="6">
        <v>0</v>
      </c>
      <c r="O36" s="6">
        <f t="shared" si="3"/>
        <v>0.84</v>
      </c>
      <c r="P36" s="6">
        <v>0</v>
      </c>
    </row>
    <row r="37" spans="4:16" x14ac:dyDescent="0.2">
      <c r="D37" s="6">
        <v>0.32</v>
      </c>
      <c r="E37" s="6">
        <v>3.3000000000000002E-2</v>
      </c>
      <c r="F37" s="6">
        <v>0</v>
      </c>
      <c r="H37" s="6">
        <v>0.2</v>
      </c>
      <c r="I37" s="6">
        <v>5.8000000000000003E-2</v>
      </c>
      <c r="J37" s="6">
        <v>0</v>
      </c>
      <c r="L37" s="6">
        <v>0.2</v>
      </c>
      <c r="M37" s="6">
        <f t="shared" si="2"/>
        <v>0.8</v>
      </c>
      <c r="N37" s="6">
        <v>0</v>
      </c>
      <c r="O37" s="6">
        <f t="shared" si="3"/>
        <v>0.8</v>
      </c>
      <c r="P37" s="6">
        <v>0</v>
      </c>
    </row>
    <row r="38" spans="4:16" x14ac:dyDescent="0.2">
      <c r="D38" s="6">
        <v>0.36</v>
      </c>
      <c r="E38" s="6">
        <v>4.9000000000000002E-2</v>
      </c>
      <c r="F38" s="6">
        <v>0</v>
      </c>
      <c r="H38" s="6">
        <v>0.24</v>
      </c>
      <c r="I38" s="6">
        <v>7.8E-2</v>
      </c>
      <c r="J38" s="6">
        <v>0</v>
      </c>
      <c r="L38" s="6">
        <v>0.24</v>
      </c>
      <c r="M38" s="6">
        <f t="shared" si="2"/>
        <v>0.76</v>
      </c>
      <c r="N38" s="6">
        <v>0</v>
      </c>
      <c r="O38" s="6">
        <f t="shared" si="3"/>
        <v>0.76</v>
      </c>
      <c r="P38" s="6">
        <v>0</v>
      </c>
    </row>
    <row r="39" spans="4:16" x14ac:dyDescent="0.2">
      <c r="D39" s="6">
        <v>0.4</v>
      </c>
      <c r="E39" s="6">
        <v>6.6000000000000003E-2</v>
      </c>
      <c r="F39" s="6">
        <v>0</v>
      </c>
      <c r="H39" s="6">
        <v>0.28000000000000003</v>
      </c>
      <c r="I39" s="6">
        <v>0.1</v>
      </c>
      <c r="J39" s="6">
        <v>0</v>
      </c>
      <c r="L39" s="6">
        <v>0.28000000000000003</v>
      </c>
      <c r="M39" s="6">
        <f t="shared" si="2"/>
        <v>0.72</v>
      </c>
      <c r="N39" s="6">
        <v>5.0000000000000001E-3</v>
      </c>
      <c r="O39" s="6">
        <f t="shared" si="3"/>
        <v>0.72</v>
      </c>
      <c r="P39" s="6">
        <v>5.0000000000000001E-3</v>
      </c>
    </row>
    <row r="40" spans="4:16" x14ac:dyDescent="0.2">
      <c r="D40" s="6">
        <v>0.44</v>
      </c>
      <c r="E40" s="6">
        <v>0.09</v>
      </c>
      <c r="F40" s="6">
        <v>0</v>
      </c>
      <c r="H40" s="6">
        <v>0.32</v>
      </c>
      <c r="I40" s="6">
        <v>0.126</v>
      </c>
      <c r="J40" s="6">
        <v>0</v>
      </c>
      <c r="L40" s="6">
        <v>0.32</v>
      </c>
      <c r="M40" s="6">
        <f t="shared" si="2"/>
        <v>0.67999999999999994</v>
      </c>
      <c r="N40" s="6">
        <v>1.2E-2</v>
      </c>
      <c r="O40" s="6">
        <f t="shared" si="3"/>
        <v>0.67999999999999994</v>
      </c>
      <c r="P40" s="6">
        <v>1.2E-2</v>
      </c>
    </row>
    <row r="41" spans="4:16" x14ac:dyDescent="0.2">
      <c r="D41" s="6">
        <v>0.48</v>
      </c>
      <c r="E41" s="6">
        <v>0.11899999999999999</v>
      </c>
      <c r="F41" s="6">
        <v>0</v>
      </c>
      <c r="H41" s="6">
        <v>0.36</v>
      </c>
      <c r="I41" s="6">
        <v>0.156</v>
      </c>
      <c r="J41" s="6">
        <v>0</v>
      </c>
      <c r="L41" s="6">
        <v>0.36</v>
      </c>
      <c r="M41" s="6">
        <f t="shared" si="2"/>
        <v>0.64</v>
      </c>
      <c r="N41" s="6">
        <v>2.4E-2</v>
      </c>
      <c r="O41" s="6">
        <f t="shared" si="3"/>
        <v>0.64</v>
      </c>
      <c r="P41" s="6">
        <v>2.4E-2</v>
      </c>
    </row>
    <row r="42" spans="4:16" x14ac:dyDescent="0.2">
      <c r="D42" s="6">
        <v>0.52</v>
      </c>
      <c r="E42" s="6">
        <v>0.15</v>
      </c>
      <c r="F42" s="6">
        <v>0</v>
      </c>
      <c r="H42" s="6">
        <v>0.4</v>
      </c>
      <c r="I42" s="6">
        <v>0.187</v>
      </c>
      <c r="J42" s="6">
        <v>0</v>
      </c>
      <c r="L42" s="6">
        <v>0.4</v>
      </c>
      <c r="M42" s="6">
        <f t="shared" si="2"/>
        <v>0.6</v>
      </c>
      <c r="N42" s="6">
        <v>0.04</v>
      </c>
      <c r="O42" s="6">
        <f t="shared" si="3"/>
        <v>0.6</v>
      </c>
      <c r="P42" s="6">
        <v>0.04</v>
      </c>
    </row>
    <row r="43" spans="4:16" x14ac:dyDescent="0.2">
      <c r="D43" s="6">
        <v>0.56000000000000005</v>
      </c>
      <c r="E43" s="6">
        <v>0.186</v>
      </c>
      <c r="F43" s="6">
        <v>0</v>
      </c>
      <c r="H43" s="6">
        <v>0.44</v>
      </c>
      <c r="I43" s="6">
        <v>0.222</v>
      </c>
      <c r="J43" s="6">
        <v>0</v>
      </c>
      <c r="L43" s="6">
        <v>0.44</v>
      </c>
      <c r="M43" s="6">
        <f t="shared" si="2"/>
        <v>0.56000000000000005</v>
      </c>
      <c r="N43" s="6">
        <v>0.06</v>
      </c>
      <c r="O43" s="6">
        <f t="shared" si="3"/>
        <v>0.56000000000000005</v>
      </c>
      <c r="P43" s="6">
        <v>0.06</v>
      </c>
    </row>
    <row r="44" spans="4:16" x14ac:dyDescent="0.2">
      <c r="D44" s="6">
        <v>0.6</v>
      </c>
      <c r="E44" s="6">
        <v>0.22700000000000001</v>
      </c>
      <c r="F44" s="6">
        <v>0</v>
      </c>
      <c r="H44" s="6">
        <v>0.48</v>
      </c>
      <c r="I44" s="6">
        <v>0.26</v>
      </c>
      <c r="J44" s="6">
        <v>0</v>
      </c>
      <c r="L44" s="6">
        <v>0.48</v>
      </c>
      <c r="M44" s="6">
        <f t="shared" si="2"/>
        <v>0.52</v>
      </c>
      <c r="N44" s="6">
        <v>8.2000000000000003E-2</v>
      </c>
      <c r="O44" s="6">
        <f t="shared" si="3"/>
        <v>0.52</v>
      </c>
      <c r="P44" s="6">
        <v>8.2000000000000003E-2</v>
      </c>
    </row>
    <row r="45" spans="4:16" x14ac:dyDescent="0.2">
      <c r="D45" s="6">
        <v>0.64</v>
      </c>
      <c r="E45" s="6">
        <v>0.27700000000000002</v>
      </c>
      <c r="F45" s="6">
        <v>0</v>
      </c>
      <c r="H45" s="6">
        <v>0.56000000000000005</v>
      </c>
      <c r="I45" s="6">
        <v>0.34899999999999998</v>
      </c>
      <c r="J45" s="6">
        <v>0</v>
      </c>
      <c r="L45" s="6">
        <v>0.52</v>
      </c>
      <c r="M45" s="6">
        <f t="shared" si="2"/>
        <v>0.48</v>
      </c>
      <c r="N45" s="6">
        <v>0.112</v>
      </c>
      <c r="O45" s="6">
        <f t="shared" si="3"/>
        <v>0.48</v>
      </c>
      <c r="P45" s="6">
        <v>0.112</v>
      </c>
    </row>
    <row r="46" spans="4:16" x14ac:dyDescent="0.2">
      <c r="D46" s="6">
        <v>0.68</v>
      </c>
      <c r="E46" s="6">
        <v>0.33</v>
      </c>
      <c r="F46" s="6">
        <v>0</v>
      </c>
      <c r="H46" s="6">
        <v>0.6</v>
      </c>
      <c r="I46" s="6">
        <v>0.4</v>
      </c>
      <c r="J46" s="6">
        <v>0</v>
      </c>
      <c r="L46" s="6">
        <v>0.56000000000000005</v>
      </c>
      <c r="M46" s="6">
        <f t="shared" si="2"/>
        <v>0.43999999999999995</v>
      </c>
      <c r="N46" s="6">
        <v>0.15</v>
      </c>
      <c r="O46" s="6">
        <f t="shared" si="3"/>
        <v>0.43999999999999995</v>
      </c>
      <c r="P46" s="6">
        <v>0.15</v>
      </c>
    </row>
    <row r="47" spans="4:16" x14ac:dyDescent="0.2">
      <c r="D47" s="6">
        <v>0.72</v>
      </c>
      <c r="E47" s="6">
        <v>0.39</v>
      </c>
      <c r="F47" s="6">
        <v>0</v>
      </c>
      <c r="H47" s="6">
        <v>0.64</v>
      </c>
      <c r="I47" s="6">
        <v>0.45</v>
      </c>
      <c r="J47" s="6">
        <v>0</v>
      </c>
      <c r="L47" s="6">
        <v>0.6</v>
      </c>
      <c r="M47" s="6">
        <f t="shared" si="2"/>
        <v>0.4</v>
      </c>
      <c r="N47" s="6">
        <v>0.19600000000000001</v>
      </c>
      <c r="O47" s="6">
        <f t="shared" si="3"/>
        <v>0.4</v>
      </c>
      <c r="P47" s="6">
        <v>0.19600000000000001</v>
      </c>
    </row>
    <row r="48" spans="4:16" x14ac:dyDescent="0.2">
      <c r="D48" s="6">
        <v>0.76</v>
      </c>
      <c r="E48" s="6">
        <v>0.46200000000000002</v>
      </c>
      <c r="F48" s="6">
        <v>0</v>
      </c>
      <c r="H48" s="6">
        <v>0.68</v>
      </c>
      <c r="I48" s="6">
        <v>0.505</v>
      </c>
      <c r="J48" s="6">
        <v>0</v>
      </c>
      <c r="L48" s="6">
        <v>0.68</v>
      </c>
      <c r="M48" s="6">
        <f t="shared" si="2"/>
        <v>0.31999999999999995</v>
      </c>
      <c r="N48" s="6">
        <v>0.315</v>
      </c>
      <c r="O48" s="6">
        <f t="shared" si="3"/>
        <v>0.31999999999999995</v>
      </c>
      <c r="P48" s="6">
        <v>0.315</v>
      </c>
    </row>
    <row r="49" spans="4:16" x14ac:dyDescent="0.2">
      <c r="D49" s="6">
        <v>0.8</v>
      </c>
      <c r="E49" s="6">
        <v>0.54</v>
      </c>
      <c r="F49" s="6">
        <v>0</v>
      </c>
      <c r="H49" s="6">
        <v>0.72</v>
      </c>
      <c r="I49" s="6">
        <v>0.56200000000000006</v>
      </c>
      <c r="J49" s="6">
        <v>0</v>
      </c>
      <c r="L49" s="6">
        <v>0.72</v>
      </c>
      <c r="M49" s="6">
        <f t="shared" si="2"/>
        <v>0.28000000000000003</v>
      </c>
      <c r="N49" s="6">
        <v>0.4</v>
      </c>
      <c r="O49" s="6">
        <f t="shared" si="3"/>
        <v>0.28000000000000003</v>
      </c>
      <c r="P49" s="6">
        <v>0.4</v>
      </c>
    </row>
    <row r="50" spans="4:16" x14ac:dyDescent="0.2">
      <c r="D50" s="6">
        <v>0.84</v>
      </c>
      <c r="E50" s="6">
        <v>0.62</v>
      </c>
      <c r="F50" s="6">
        <v>0</v>
      </c>
      <c r="H50" s="6">
        <v>0.76</v>
      </c>
      <c r="I50" s="6">
        <v>0.62</v>
      </c>
      <c r="J50" s="6">
        <v>0</v>
      </c>
      <c r="L50" s="6">
        <v>0.76</v>
      </c>
      <c r="M50" s="6">
        <f t="shared" si="2"/>
        <v>0.24</v>
      </c>
      <c r="N50" s="6">
        <v>0.51300000000000001</v>
      </c>
      <c r="O50" s="6">
        <f t="shared" si="3"/>
        <v>0.24</v>
      </c>
      <c r="P50" s="6">
        <v>0.51300000000000001</v>
      </c>
    </row>
    <row r="51" spans="4:16" x14ac:dyDescent="0.2">
      <c r="D51" s="6">
        <v>0.88</v>
      </c>
      <c r="E51" s="6">
        <v>0.71</v>
      </c>
      <c r="F51" s="6">
        <v>0</v>
      </c>
      <c r="H51" s="6">
        <v>0.8</v>
      </c>
      <c r="I51" s="6">
        <v>0.68</v>
      </c>
      <c r="J51" s="6">
        <v>0</v>
      </c>
      <c r="L51" s="6">
        <v>0.8</v>
      </c>
      <c r="M51" s="6">
        <f t="shared" si="2"/>
        <v>0.19999999999999996</v>
      </c>
      <c r="N51" s="6">
        <v>0.65</v>
      </c>
      <c r="O51" s="6">
        <f t="shared" si="3"/>
        <v>0.19999999999999996</v>
      </c>
      <c r="P51" s="6">
        <v>0.65</v>
      </c>
    </row>
    <row r="52" spans="4:16" x14ac:dyDescent="0.2">
      <c r="D52" s="6">
        <v>0.92</v>
      </c>
      <c r="E52" s="6">
        <v>0.8</v>
      </c>
      <c r="F52" s="6">
        <v>0</v>
      </c>
      <c r="H52" s="6">
        <v>0.84</v>
      </c>
      <c r="I52" s="6">
        <v>0.74</v>
      </c>
      <c r="J52" s="6">
        <v>0</v>
      </c>
      <c r="L52" s="6">
        <v>0.84</v>
      </c>
      <c r="M52" s="6">
        <f t="shared" si="2"/>
        <v>0.16000000000000003</v>
      </c>
      <c r="N52" s="6">
        <v>0.8</v>
      </c>
      <c r="O52" s="6">
        <f t="shared" si="3"/>
        <v>0.16000000000000003</v>
      </c>
      <c r="P52" s="6">
        <v>0.8</v>
      </c>
    </row>
    <row r="53" spans="4:16" x14ac:dyDescent="0.2">
      <c r="D53" s="6">
        <v>0.96</v>
      </c>
      <c r="E53" s="6">
        <v>0.9</v>
      </c>
      <c r="F53" s="6">
        <v>0</v>
      </c>
    </row>
    <row r="54" spans="4:16" x14ac:dyDescent="0.2">
      <c r="D54" s="6">
        <v>1</v>
      </c>
      <c r="E54" s="6">
        <v>1</v>
      </c>
      <c r="F54" s="6">
        <v>0</v>
      </c>
    </row>
  </sheetData>
  <mergeCells count="2">
    <mergeCell ref="C30:P30"/>
    <mergeCell ref="C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zoomScale="130" zoomScaleNormal="130" workbookViewId="0">
      <selection activeCell="J30" sqref="J30"/>
    </sheetView>
  </sheetViews>
  <sheetFormatPr defaultRowHeight="14.25" x14ac:dyDescent="0.2"/>
  <cols>
    <col min="1" max="1" width="9.140625" style="11"/>
    <col min="2" max="2" width="10.28515625" style="11" bestFit="1" customWidth="1"/>
    <col min="3" max="3" width="9.140625" style="11"/>
    <col min="4" max="4" width="19.85546875" style="8" bestFit="1" customWidth="1"/>
    <col min="5" max="5" width="28.42578125" style="11" bestFit="1" customWidth="1"/>
    <col min="6" max="6" width="23.7109375" style="11" bestFit="1" customWidth="1"/>
    <col min="7" max="7" width="39.5703125" style="11" bestFit="1" customWidth="1"/>
    <col min="8" max="8" width="23.7109375" style="11" bestFit="1" customWidth="1"/>
    <col min="9" max="9" width="25.140625" style="11" bestFit="1" customWidth="1"/>
    <col min="10" max="10" width="25.140625" style="11" customWidth="1"/>
    <col min="11" max="11" width="11.28515625" style="11" bestFit="1" customWidth="1"/>
    <col min="12" max="13" width="25.28515625" style="11" bestFit="1" customWidth="1"/>
    <col min="14" max="14" width="14.42578125" style="11" bestFit="1" customWidth="1"/>
    <col min="15" max="16384" width="9.140625" style="11"/>
  </cols>
  <sheetData>
    <row r="2" spans="1:14" x14ac:dyDescent="0.2">
      <c r="C2" s="11" t="s">
        <v>53</v>
      </c>
      <c r="D2" s="8" t="s">
        <v>51</v>
      </c>
      <c r="E2" s="11" t="s">
        <v>52</v>
      </c>
      <c r="F2" s="11" t="s">
        <v>50</v>
      </c>
      <c r="G2" s="11" t="s">
        <v>55</v>
      </c>
      <c r="H2" s="11" t="s">
        <v>56</v>
      </c>
      <c r="I2" s="11" t="s">
        <v>54</v>
      </c>
      <c r="J2" s="11" t="s">
        <v>65</v>
      </c>
      <c r="K2" s="11" t="s">
        <v>66</v>
      </c>
      <c r="L2" s="11" t="s">
        <v>67</v>
      </c>
      <c r="M2" s="11" t="s">
        <v>68</v>
      </c>
      <c r="N2" s="11" t="s">
        <v>69</v>
      </c>
    </row>
    <row r="3" spans="1:14" x14ac:dyDescent="0.2">
      <c r="B3" s="11" t="s">
        <v>54</v>
      </c>
      <c r="C3" s="11">
        <v>52.957000000000001</v>
      </c>
      <c r="D3" s="8">
        <v>1.38599276332022</v>
      </c>
      <c r="E3" s="8">
        <v>208.72929882007099</v>
      </c>
      <c r="F3" s="8">
        <v>2025.4728554692699</v>
      </c>
      <c r="G3" s="8">
        <v>0.18323972809693201</v>
      </c>
      <c r="H3" s="8">
        <v>2807.29072</v>
      </c>
      <c r="I3" s="9">
        <f>F3*D3-H3</f>
        <v>-1.8049831851385534E-8</v>
      </c>
    </row>
    <row r="4" spans="1:14" x14ac:dyDescent="0.2">
      <c r="A4" s="11">
        <v>1</v>
      </c>
      <c r="B4" s="11" t="s">
        <v>57</v>
      </c>
      <c r="C4" s="11">
        <v>52.957000000000001</v>
      </c>
      <c r="D4" s="8">
        <v>1.38599281254837</v>
      </c>
      <c r="E4" s="8">
        <v>208.72929882007099</v>
      </c>
      <c r="F4" s="8">
        <v>2025.4728346541899</v>
      </c>
      <c r="G4" s="8">
        <v>0.18323972621384099</v>
      </c>
      <c r="H4" s="8">
        <v>2807.29072</v>
      </c>
      <c r="I4" s="9">
        <f t="shared" ref="I4:I11" si="0">F4*D4-H4</f>
        <v>7.0842680543137249E-5</v>
      </c>
      <c r="J4" s="9">
        <v>4.2395829812162097E-10</v>
      </c>
      <c r="K4" s="11">
        <v>1</v>
      </c>
      <c r="L4" s="9">
        <f t="shared" ref="L4:L11" si="1">(I4-RHS_O)/J4/K4</f>
        <v>167140.80297270371</v>
      </c>
      <c r="M4" s="9">
        <f>$F$3*(D4-$D$3)/J4/K4+$D$3*$C$3*$E$3*(G4-$G$3)/J4/K4</f>
        <v>167140.80268915062</v>
      </c>
      <c r="N4" s="13">
        <f>ABS((L4-M4)/M4)</f>
        <v>1.6964923337093414E-9</v>
      </c>
    </row>
    <row r="5" spans="1:14" x14ac:dyDescent="0.2">
      <c r="A5" s="11">
        <v>2</v>
      </c>
      <c r="B5" s="12" t="s">
        <v>58</v>
      </c>
      <c r="C5" s="11">
        <v>52.957000000000001</v>
      </c>
      <c r="D5" s="8">
        <v>1.3859926705093699</v>
      </c>
      <c r="E5" s="8">
        <v>208.72929882007099</v>
      </c>
      <c r="F5" s="8">
        <v>2025.47294935935</v>
      </c>
      <c r="G5" s="8">
        <v>0.183239736590945</v>
      </c>
      <c r="H5" s="8">
        <v>2807.29072</v>
      </c>
      <c r="I5" s="9">
        <f t="shared" si="0"/>
        <v>-5.7872944580594776E-5</v>
      </c>
      <c r="J5" s="9">
        <v>4.2395829902286398E-10</v>
      </c>
      <c r="K5" s="11">
        <v>1</v>
      </c>
      <c r="L5" s="9">
        <f t="shared" si="1"/>
        <v>-136463.64484923857</v>
      </c>
      <c r="M5" s="9">
        <f t="shared" ref="M5:M9" si="2">$F$3*(D5-$D$3)/J5/K5+$D$3*$C$3*$E$3*(G5-$G$3)/J5/K5</f>
        <v>-136463.62425325409</v>
      </c>
      <c r="N5" s="13">
        <f t="shared" ref="N5:N11" si="3">ABS((L5-M5)/M5)</f>
        <v>1.509265534161596E-7</v>
      </c>
    </row>
    <row r="6" spans="1:14" x14ac:dyDescent="0.2">
      <c r="A6" s="11">
        <v>3</v>
      </c>
      <c r="B6" s="11" t="s">
        <v>59</v>
      </c>
      <c r="C6" s="11">
        <v>52.957000000000001</v>
      </c>
      <c r="D6" s="8">
        <v>1.3859928752450701</v>
      </c>
      <c r="E6" s="8">
        <v>208.72929882007099</v>
      </c>
      <c r="F6" s="8">
        <v>2025.47285425514</v>
      </c>
      <c r="G6" s="8">
        <v>0.18323972798709301</v>
      </c>
      <c r="H6" s="8">
        <v>2807.29072</v>
      </c>
      <c r="I6" s="9">
        <f t="shared" si="0"/>
        <v>2.2499992019220372E-4</v>
      </c>
      <c r="J6" s="9">
        <v>4.2395829815550198E-10</v>
      </c>
      <c r="K6" s="11">
        <v>1</v>
      </c>
      <c r="L6" s="9">
        <f t="shared" si="1"/>
        <v>530754.9610493097</v>
      </c>
      <c r="M6" s="9">
        <f t="shared" si="2"/>
        <v>530754.97834203963</v>
      </c>
      <c r="N6" s="13">
        <f t="shared" si="3"/>
        <v>3.2581380549979691E-8</v>
      </c>
    </row>
    <row r="7" spans="1:14" x14ac:dyDescent="0.2">
      <c r="A7" s="11">
        <v>4</v>
      </c>
      <c r="B7" s="11" t="s">
        <v>60</v>
      </c>
      <c r="C7" s="11">
        <v>52.957000000000001</v>
      </c>
      <c r="D7" s="8">
        <v>1.3859929712608301</v>
      </c>
      <c r="E7" s="8">
        <v>208.72929882007099</v>
      </c>
      <c r="F7" s="8">
        <v>2025.47282120616</v>
      </c>
      <c r="G7" s="8">
        <v>0.18323972499723001</v>
      </c>
      <c r="H7" s="8">
        <v>2807.29072</v>
      </c>
      <c r="I7" s="9">
        <f t="shared" si="0"/>
        <v>3.7367158165579895E-4</v>
      </c>
      <c r="J7" s="9">
        <v>4.2395829815550198E-10</v>
      </c>
      <c r="K7" s="11">
        <v>1</v>
      </c>
      <c r="L7" s="9">
        <f t="shared" si="1"/>
        <v>881430.16214907577</v>
      </c>
      <c r="M7" s="9">
        <f t="shared" si="2"/>
        <v>881430.19187240861</v>
      </c>
      <c r="N7" s="13">
        <f t="shared" si="3"/>
        <v>3.372170946682129E-8</v>
      </c>
    </row>
    <row r="8" spans="1:14" x14ac:dyDescent="0.2">
      <c r="A8" s="11">
        <v>5</v>
      </c>
      <c r="B8" s="11" t="s">
        <v>61</v>
      </c>
      <c r="C8" s="11">
        <v>52.957000000000001</v>
      </c>
      <c r="D8" s="8">
        <v>1.3859929072889201</v>
      </c>
      <c r="E8" s="8">
        <v>208.72929882007099</v>
      </c>
      <c r="F8" s="8">
        <v>2025.4727895891599</v>
      </c>
      <c r="G8" s="8">
        <v>0.183239722136915</v>
      </c>
      <c r="H8" s="8">
        <v>2807.29072</v>
      </c>
      <c r="I8" s="9">
        <f t="shared" si="0"/>
        <v>2.0027727896376746E-4</v>
      </c>
      <c r="J8" s="9">
        <v>4.2395829728813999E-10</v>
      </c>
      <c r="K8" s="11">
        <v>1</v>
      </c>
      <c r="L8" s="9">
        <f t="shared" si="1"/>
        <v>472441.11054510076</v>
      </c>
      <c r="M8" s="9">
        <f t="shared" si="2"/>
        <v>472441.14687572268</v>
      </c>
      <c r="N8" s="13">
        <f t="shared" si="3"/>
        <v>7.6899783523609074E-8</v>
      </c>
    </row>
    <row r="9" spans="1:14" x14ac:dyDescent="0.2">
      <c r="A9" s="11">
        <v>6</v>
      </c>
      <c r="B9" s="11" t="s">
        <v>62</v>
      </c>
      <c r="C9" s="11">
        <v>52.957000000000001</v>
      </c>
      <c r="D9" s="8">
        <v>1.3859927594086601</v>
      </c>
      <c r="E9" s="8">
        <v>208.72929882007099</v>
      </c>
      <c r="F9" s="8">
        <v>2025.4727963283799</v>
      </c>
      <c r="G9" s="8">
        <v>0.183239722746596</v>
      </c>
      <c r="H9" s="8">
        <v>2807.29072</v>
      </c>
      <c r="I9" s="9">
        <f t="shared" si="0"/>
        <v>-8.9909653979702853E-5</v>
      </c>
      <c r="J9" s="10">
        <v>4.8510342964824799E-9</v>
      </c>
      <c r="K9" s="11">
        <v>1</v>
      </c>
      <c r="L9" s="9">
        <f t="shared" si="1"/>
        <v>-18530.399633132365</v>
      </c>
      <c r="M9" s="9">
        <f t="shared" si="2"/>
        <v>-18530.399227730697</v>
      </c>
      <c r="N9" s="13">
        <f t="shared" si="3"/>
        <v>2.1877654286972666E-8</v>
      </c>
    </row>
    <row r="10" spans="1:14" x14ac:dyDescent="0.2">
      <c r="A10" s="11">
        <v>7</v>
      </c>
      <c r="B10" s="11" t="s">
        <v>63</v>
      </c>
      <c r="C10" s="11">
        <v>52.957000000000001</v>
      </c>
      <c r="D10" s="8">
        <v>1.3859926178327699</v>
      </c>
      <c r="E10" s="8">
        <v>208.729213063781</v>
      </c>
      <c r="F10" s="8">
        <v>2025.4720992719299</v>
      </c>
      <c r="G10" s="8">
        <v>0.18323973496947099</v>
      </c>
      <c r="H10" s="8">
        <v>2807.29072</v>
      </c>
      <c r="I10" s="9">
        <f t="shared" si="0"/>
        <v>-1.3427828616840998E-3</v>
      </c>
      <c r="J10" s="9">
        <v>8.5756289990968003E-5</v>
      </c>
      <c r="K10" s="11">
        <v>-1</v>
      </c>
      <c r="L10" s="9">
        <f t="shared" si="1"/>
        <v>15.657916311371103</v>
      </c>
      <c r="M10" s="9">
        <f>$F$3*(D10-$D$3)/J10/K10+$D$3*($C$3*$G$3+$C$3*$E$3*(G10-$G$3)/J10/K10)</f>
        <v>15.657917128487899</v>
      </c>
      <c r="N10" s="13">
        <f t="shared" si="3"/>
        <v>5.2185535844538193E-8</v>
      </c>
    </row>
    <row r="11" spans="1:14" x14ac:dyDescent="0.2">
      <c r="A11" s="11">
        <v>8</v>
      </c>
      <c r="B11" s="11" t="s">
        <v>64</v>
      </c>
      <c r="C11" s="11">
        <v>52.957000000000001</v>
      </c>
      <c r="D11" s="8">
        <v>1.38599276332022</v>
      </c>
      <c r="E11" s="8">
        <v>208.72937722260801</v>
      </c>
      <c r="F11" s="8">
        <v>2025.47361627387</v>
      </c>
      <c r="G11" s="8">
        <v>0.18323972809693201</v>
      </c>
      <c r="H11" s="8">
        <v>2807.29072</v>
      </c>
      <c r="I11" s="9">
        <f t="shared" si="0"/>
        <v>1.0544516198933707E-3</v>
      </c>
      <c r="J11" s="9">
        <v>7.8402536928478999E-5</v>
      </c>
      <c r="K11" s="11">
        <v>-1</v>
      </c>
      <c r="L11" s="9">
        <f t="shared" si="1"/>
        <v>-13.449433029024799</v>
      </c>
      <c r="M11" s="9">
        <f>-$C$3*$G$3*$D$3</f>
        <v>-13.449433001745875</v>
      </c>
      <c r="N11" s="13">
        <f t="shared" si="3"/>
        <v>2.0282582920049285E-9</v>
      </c>
    </row>
    <row r="38" spans="7:7" x14ac:dyDescent="0.2">
      <c r="G38" s="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Result</vt:lpstr>
      <vt:lpstr>GURU</vt:lpstr>
      <vt:lpstr>ECL</vt:lpstr>
      <vt:lpstr>Rock Functions</vt:lpstr>
      <vt:lpstr>Well Jacobian</vt:lpstr>
      <vt:lpstr>RHS_O</vt:lpstr>
      <vt:lpstr>Swc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2016-06-03T18:54:38Z</dcterms:modified>
</cp:coreProperties>
</file>