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toDavidValente\Desktop\"/>
    </mc:Choice>
  </mc:AlternateContent>
  <xr:revisionPtr revIDLastSave="0" documentId="13_ncr:1_{1F5F83BB-4D1A-471C-AF07-55A389084C2C}" xr6:coauthVersionLast="47" xr6:coauthVersionMax="47" xr10:uidLastSave="{00000000-0000-0000-0000-000000000000}"/>
  <bookViews>
    <workbookView xWindow="-108" yWindow="-108" windowWidth="23256" windowHeight="12576" tabRatio="1000" activeTab="23" xr2:uid="{00000000-000D-0000-FFFF-FFFF00000000}"/>
  </bookViews>
  <sheets>
    <sheet name="6A" sheetId="1" r:id="rId1"/>
    <sheet name="6B" sheetId="2" r:id="rId2"/>
    <sheet name="6C" sheetId="3" r:id="rId3"/>
    <sheet name="6D" sheetId="4" r:id="rId4"/>
    <sheet name="7A" sheetId="5" r:id="rId5"/>
    <sheet name="7B" sheetId="6" r:id="rId6"/>
    <sheet name="7C" sheetId="7" r:id="rId7"/>
    <sheet name="7D" sheetId="8" r:id="rId8"/>
    <sheet name="8A" sheetId="9" r:id="rId9"/>
    <sheet name="8B" sheetId="10" r:id="rId10"/>
    <sheet name="8C" sheetId="11" r:id="rId11"/>
    <sheet name="8D" sheetId="12" r:id="rId12"/>
    <sheet name="9A" sheetId="13" r:id="rId13"/>
    <sheet name="9B" sheetId="14" r:id="rId14"/>
    <sheet name="9C" sheetId="15" r:id="rId15"/>
    <sheet name="9D" sheetId="16" r:id="rId16"/>
    <sheet name="1A" sheetId="17" r:id="rId17"/>
    <sheet name="1B" sheetId="18" r:id="rId18"/>
    <sheet name="1C" sheetId="19" r:id="rId19"/>
    <sheet name="3A" sheetId="20" r:id="rId20"/>
    <sheet name=".3ADM" sheetId="21" r:id="rId21"/>
    <sheet name=".3MKT" sheetId="22" r:id="rId22"/>
    <sheet name=".3INFO" sheetId="23" r:id="rId23"/>
    <sheet name="2A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3" l="1"/>
  <c r="I54" i="13" s="1"/>
  <c r="K54" i="13" s="1"/>
  <c r="H55" i="13"/>
  <c r="I55" i="13" s="1"/>
  <c r="K55" i="13" s="1"/>
  <c r="J55" i="13"/>
  <c r="H56" i="13"/>
  <c r="I56" i="13" s="1"/>
  <c r="K56" i="13" s="1"/>
  <c r="H57" i="13"/>
  <c r="I57" i="13" s="1"/>
  <c r="K57" i="13" s="1"/>
  <c r="J57" i="13"/>
  <c r="H58" i="13"/>
  <c r="I58" i="13" s="1"/>
  <c r="K58" i="13" s="1"/>
  <c r="H59" i="13"/>
  <c r="I59" i="13" s="1"/>
  <c r="K59" i="13" s="1"/>
  <c r="J59" i="13"/>
  <c r="H60" i="13"/>
  <c r="I60" i="13" s="1"/>
  <c r="K60" i="13" s="1"/>
  <c r="H61" i="13"/>
  <c r="I61" i="13" s="1"/>
  <c r="K61" i="13" s="1"/>
  <c r="J61" i="13"/>
  <c r="H62" i="13"/>
  <c r="I62" i="13" s="1"/>
  <c r="K62" i="13" s="1"/>
  <c r="H63" i="13"/>
  <c r="I63" i="13" s="1"/>
  <c r="K63" i="13" s="1"/>
  <c r="J63" i="13"/>
  <c r="H64" i="13"/>
  <c r="I64" i="13" s="1"/>
  <c r="K64" i="13" s="1"/>
  <c r="H65" i="13"/>
  <c r="I65" i="13" s="1"/>
  <c r="K65" i="13" s="1"/>
  <c r="J65" i="13"/>
  <c r="H66" i="13"/>
  <c r="I66" i="13" s="1"/>
  <c r="K66" i="13" s="1"/>
  <c r="H67" i="13"/>
  <c r="I67" i="13" s="1"/>
  <c r="K67" i="13" s="1"/>
  <c r="J67" i="13"/>
  <c r="H68" i="13"/>
  <c r="I68" i="13" s="1"/>
  <c r="K68" i="13" s="1"/>
  <c r="H69" i="13"/>
  <c r="I69" i="13" s="1"/>
  <c r="K69" i="13" s="1"/>
  <c r="J69" i="13"/>
  <c r="H70" i="13"/>
  <c r="I70" i="13" s="1"/>
  <c r="K70" i="13" s="1"/>
  <c r="H71" i="13"/>
  <c r="I71" i="13" s="1"/>
  <c r="K71" i="13" s="1"/>
  <c r="J71" i="13"/>
  <c r="H72" i="13"/>
  <c r="I72" i="13" s="1"/>
  <c r="K72" i="13" s="1"/>
  <c r="H73" i="13"/>
  <c r="I73" i="13" s="1"/>
  <c r="K73" i="13" s="1"/>
  <c r="J73" i="13"/>
  <c r="H74" i="13"/>
  <c r="I74" i="13" s="1"/>
  <c r="K74" i="13" s="1"/>
  <c r="H53" i="13"/>
  <c r="I53" i="13" s="1"/>
  <c r="K53" i="13" s="1"/>
  <c r="H4" i="1"/>
  <c r="I4" i="1" s="1"/>
  <c r="K4" i="1" s="1"/>
  <c r="H4" i="2"/>
  <c r="J4" i="2" s="1"/>
  <c r="I4" i="2"/>
  <c r="K4" i="2" s="1"/>
  <c r="H4" i="3"/>
  <c r="I4" i="3" s="1"/>
  <c r="K4" i="3" s="1"/>
  <c r="H4" i="4"/>
  <c r="J4" i="4" s="1"/>
  <c r="I4" i="4"/>
  <c r="K4" i="4" s="1"/>
  <c r="H4" i="5"/>
  <c r="I4" i="5" s="1"/>
  <c r="K4" i="5" s="1"/>
  <c r="H4" i="6"/>
  <c r="J4" i="6" s="1"/>
  <c r="I4" i="6"/>
  <c r="K4" i="6" s="1"/>
  <c r="H4" i="7"/>
  <c r="I4" i="7" s="1"/>
  <c r="K4" i="7" s="1"/>
  <c r="H4" i="8"/>
  <c r="J4" i="8" s="1"/>
  <c r="I4" i="8"/>
  <c r="K4" i="8" s="1"/>
  <c r="H4" i="9"/>
  <c r="I4" i="9" s="1"/>
  <c r="K4" i="9" s="1"/>
  <c r="H4" i="10"/>
  <c r="J4" i="10" s="1"/>
  <c r="I4" i="10"/>
  <c r="K4" i="10" s="1"/>
  <c r="H4" i="11"/>
  <c r="I4" i="11" s="1"/>
  <c r="K4" i="11" s="1"/>
  <c r="H4" i="12"/>
  <c r="J4" i="12" s="1"/>
  <c r="I4" i="12"/>
  <c r="K4" i="12" s="1"/>
  <c r="H4" i="13"/>
  <c r="I4" i="13" s="1"/>
  <c r="K4" i="13" s="1"/>
  <c r="H4" i="14"/>
  <c r="J4" i="14" s="1"/>
  <c r="I4" i="14"/>
  <c r="K4" i="14" s="1"/>
  <c r="H4" i="15"/>
  <c r="I4" i="15" s="1"/>
  <c r="K4" i="15" s="1"/>
  <c r="H3" i="16"/>
  <c r="I3" i="16" s="1"/>
  <c r="K3" i="16" s="1"/>
  <c r="H3" i="17"/>
  <c r="J3" i="17" s="1"/>
  <c r="I3" i="17"/>
  <c r="K3" i="17" s="1"/>
  <c r="H3" i="18"/>
  <c r="I3" i="18" s="1"/>
  <c r="K3" i="18" s="1"/>
  <c r="J3" i="18"/>
  <c r="H3" i="19"/>
  <c r="I3" i="19" s="1"/>
  <c r="K3" i="19" s="1"/>
  <c r="H3" i="20"/>
  <c r="I3" i="20" s="1"/>
  <c r="K3" i="20" s="1"/>
  <c r="J3" i="20"/>
  <c r="H3" i="21"/>
  <c r="J3" i="21" s="1"/>
  <c r="I3" i="21"/>
  <c r="K3" i="21" s="1"/>
  <c r="H3" i="22"/>
  <c r="J3" i="22" s="1"/>
  <c r="I3" i="22"/>
  <c r="K3" i="22" s="1"/>
  <c r="H4" i="23"/>
  <c r="I4" i="23"/>
  <c r="K4" i="23" s="1"/>
  <c r="J4" i="23"/>
  <c r="H3" i="24"/>
  <c r="I3" i="24"/>
  <c r="K3" i="24" s="1"/>
  <c r="J3" i="24"/>
  <c r="H63" i="24"/>
  <c r="J63" i="24" s="1"/>
  <c r="I63" i="24"/>
  <c r="K63" i="24" s="1"/>
  <c r="H64" i="24"/>
  <c r="I64" i="24" s="1"/>
  <c r="K64" i="24" s="1"/>
  <c r="H65" i="24"/>
  <c r="J65" i="24" s="1"/>
  <c r="I65" i="24"/>
  <c r="K65" i="24" s="1"/>
  <c r="H66" i="24"/>
  <c r="I66" i="24" s="1"/>
  <c r="K66" i="24" s="1"/>
  <c r="H67" i="24"/>
  <c r="J67" i="24" s="1"/>
  <c r="I67" i="24"/>
  <c r="K67" i="24" s="1"/>
  <c r="H68" i="24"/>
  <c r="I68" i="24" s="1"/>
  <c r="K68" i="24" s="1"/>
  <c r="H69" i="24"/>
  <c r="J69" i="24" s="1"/>
  <c r="I69" i="24"/>
  <c r="K69" i="24" s="1"/>
  <c r="H70" i="24"/>
  <c r="I70" i="24" s="1"/>
  <c r="K70" i="24" s="1"/>
  <c r="H71" i="24"/>
  <c r="J71" i="24" s="1"/>
  <c r="I71" i="24"/>
  <c r="K71" i="24" s="1"/>
  <c r="H72" i="24"/>
  <c r="I72" i="24" s="1"/>
  <c r="K72" i="24" s="1"/>
  <c r="H73" i="24"/>
  <c r="J73" i="24" s="1"/>
  <c r="I73" i="24"/>
  <c r="K73" i="24" s="1"/>
  <c r="H48" i="1"/>
  <c r="I48" i="1" s="1"/>
  <c r="K48" i="1" s="1"/>
  <c r="H49" i="1"/>
  <c r="J49" i="1" s="1"/>
  <c r="H50" i="1"/>
  <c r="I50" i="1" s="1"/>
  <c r="K50" i="1" s="1"/>
  <c r="H51" i="1"/>
  <c r="J51" i="1" s="1"/>
  <c r="H52" i="1"/>
  <c r="I52" i="1" s="1"/>
  <c r="K52" i="1" s="1"/>
  <c r="H53" i="1"/>
  <c r="J53" i="1" s="1"/>
  <c r="H54" i="1"/>
  <c r="I54" i="1" s="1"/>
  <c r="K54" i="1" s="1"/>
  <c r="H55" i="1"/>
  <c r="J55" i="1" s="1"/>
  <c r="I55" i="1"/>
  <c r="K55" i="1" s="1"/>
  <c r="H56" i="1"/>
  <c r="I56" i="1" s="1"/>
  <c r="K56" i="1" s="1"/>
  <c r="H57" i="1"/>
  <c r="J57" i="1" s="1"/>
  <c r="H58" i="1"/>
  <c r="I58" i="1" s="1"/>
  <c r="K58" i="1" s="1"/>
  <c r="H59" i="1"/>
  <c r="J59" i="1" s="1"/>
  <c r="H60" i="1"/>
  <c r="I60" i="1" s="1"/>
  <c r="K60" i="1" s="1"/>
  <c r="H61" i="1"/>
  <c r="J61" i="1" s="1"/>
  <c r="H47" i="1"/>
  <c r="J47" i="1" s="1"/>
  <c r="H48" i="8"/>
  <c r="J48" i="8" s="1"/>
  <c r="H47" i="8"/>
  <c r="J47" i="8" s="1"/>
  <c r="H46" i="8"/>
  <c r="J46" i="8" s="1"/>
  <c r="H45" i="8"/>
  <c r="J45" i="8" s="1"/>
  <c r="H44" i="8"/>
  <c r="J44" i="8" s="1"/>
  <c r="H43" i="8"/>
  <c r="J43" i="8" s="1"/>
  <c r="H42" i="8"/>
  <c r="J42" i="8" s="1"/>
  <c r="H41" i="8"/>
  <c r="J41" i="8" s="1"/>
  <c r="H40" i="8"/>
  <c r="J40" i="8" s="1"/>
  <c r="H39" i="8"/>
  <c r="J39" i="8" s="1"/>
  <c r="H38" i="8"/>
  <c r="J38" i="8" s="1"/>
  <c r="H37" i="8"/>
  <c r="J37" i="8" s="1"/>
  <c r="H36" i="8"/>
  <c r="J36" i="8" s="1"/>
  <c r="H35" i="8"/>
  <c r="J35" i="8" s="1"/>
  <c r="H34" i="8"/>
  <c r="I34" i="8" s="1"/>
  <c r="K34" i="8" s="1"/>
  <c r="H33" i="8"/>
  <c r="J33" i="8" s="1"/>
  <c r="H32" i="8"/>
  <c r="J32" i="8" s="1"/>
  <c r="H31" i="8"/>
  <c r="J31" i="8" s="1"/>
  <c r="I30" i="8"/>
  <c r="K30" i="8" s="1"/>
  <c r="H30" i="8"/>
  <c r="J30" i="8" s="1"/>
  <c r="H29" i="8"/>
  <c r="J29" i="8" s="1"/>
  <c r="H28" i="8"/>
  <c r="J28" i="8" s="1"/>
  <c r="H27" i="8"/>
  <c r="J27" i="8" s="1"/>
  <c r="H26" i="8"/>
  <c r="J26" i="8" s="1"/>
  <c r="H25" i="8"/>
  <c r="J25" i="8" s="1"/>
  <c r="H24" i="8"/>
  <c r="J24" i="8" s="1"/>
  <c r="H23" i="8"/>
  <c r="J23" i="8" s="1"/>
  <c r="H22" i="8"/>
  <c r="J22" i="8" s="1"/>
  <c r="H21" i="8"/>
  <c r="J21" i="8" s="1"/>
  <c r="H20" i="8"/>
  <c r="J20" i="8" s="1"/>
  <c r="H19" i="8"/>
  <c r="J19" i="8" s="1"/>
  <c r="H18" i="8"/>
  <c r="J18" i="8" s="1"/>
  <c r="H17" i="8"/>
  <c r="J17" i="8" s="1"/>
  <c r="H16" i="8"/>
  <c r="J16" i="8" s="1"/>
  <c r="H15" i="8"/>
  <c r="J15" i="8" s="1"/>
  <c r="H14" i="8"/>
  <c r="J14" i="8" s="1"/>
  <c r="H13" i="8"/>
  <c r="J13" i="8" s="1"/>
  <c r="H12" i="8"/>
  <c r="J12" i="8" s="1"/>
  <c r="H11" i="8"/>
  <c r="J11" i="8" s="1"/>
  <c r="H10" i="8"/>
  <c r="J10" i="8" s="1"/>
  <c r="H9" i="8"/>
  <c r="J9" i="8" s="1"/>
  <c r="H8" i="8"/>
  <c r="J8" i="8" s="1"/>
  <c r="H7" i="8"/>
  <c r="J7" i="8" s="1"/>
  <c r="H6" i="8"/>
  <c r="J6" i="8" s="1"/>
  <c r="H5" i="8"/>
  <c r="J5" i="8" s="1"/>
  <c r="H3" i="8"/>
  <c r="J3" i="8" s="1"/>
  <c r="H48" i="9"/>
  <c r="I48" i="9" s="1"/>
  <c r="K48" i="9" s="1"/>
  <c r="H52" i="13"/>
  <c r="I52" i="13" s="1"/>
  <c r="K52" i="13" s="1"/>
  <c r="H48" i="13"/>
  <c r="I48" i="13" s="1"/>
  <c r="K48" i="13" s="1"/>
  <c r="H49" i="13"/>
  <c r="J49" i="13" s="1"/>
  <c r="H50" i="13"/>
  <c r="I50" i="13" s="1"/>
  <c r="K50" i="13" s="1"/>
  <c r="H51" i="13"/>
  <c r="J51" i="13" s="1"/>
  <c r="H48" i="17"/>
  <c r="I48" i="17" s="1"/>
  <c r="K48" i="17" s="1"/>
  <c r="H49" i="17"/>
  <c r="I49" i="17" s="1"/>
  <c r="K49" i="17" s="1"/>
  <c r="H50" i="17"/>
  <c r="I50" i="17" s="1"/>
  <c r="K50" i="17" s="1"/>
  <c r="H51" i="17"/>
  <c r="I51" i="17" s="1"/>
  <c r="K51" i="17" s="1"/>
  <c r="H52" i="17"/>
  <c r="I52" i="17" s="1"/>
  <c r="K52" i="17" s="1"/>
  <c r="H53" i="17"/>
  <c r="I53" i="17" s="1"/>
  <c r="K53" i="17" s="1"/>
  <c r="H48" i="24"/>
  <c r="J48" i="24" s="1"/>
  <c r="H49" i="24"/>
  <c r="J49" i="24" s="1"/>
  <c r="H50" i="24"/>
  <c r="J50" i="24" s="1"/>
  <c r="I50" i="24"/>
  <c r="K50" i="24" s="1"/>
  <c r="H51" i="24"/>
  <c r="J51" i="24" s="1"/>
  <c r="H52" i="24"/>
  <c r="J52" i="24" s="1"/>
  <c r="H53" i="24"/>
  <c r="J53" i="24" s="1"/>
  <c r="H54" i="24"/>
  <c r="J54" i="24" s="1"/>
  <c r="H55" i="24"/>
  <c r="J55" i="24" s="1"/>
  <c r="H56" i="24"/>
  <c r="J56" i="24" s="1"/>
  <c r="H57" i="24"/>
  <c r="J57" i="24" s="1"/>
  <c r="H58" i="24"/>
  <c r="J58" i="24" s="1"/>
  <c r="H59" i="24"/>
  <c r="J59" i="24" s="1"/>
  <c r="H60" i="24"/>
  <c r="J60" i="24" s="1"/>
  <c r="H61" i="24"/>
  <c r="J61" i="24" s="1"/>
  <c r="I61" i="24"/>
  <c r="K61" i="24" s="1"/>
  <c r="H62" i="24"/>
  <c r="J62" i="24" s="1"/>
  <c r="I62" i="24"/>
  <c r="K62" i="24" s="1"/>
  <c r="H47" i="24"/>
  <c r="I47" i="24" s="1"/>
  <c r="K47" i="24" s="1"/>
  <c r="H46" i="24"/>
  <c r="J46" i="24" s="1"/>
  <c r="H45" i="24"/>
  <c r="J45" i="24" s="1"/>
  <c r="H44" i="24"/>
  <c r="J44" i="24" s="1"/>
  <c r="H43" i="24"/>
  <c r="I43" i="24" s="1"/>
  <c r="K43" i="24" s="1"/>
  <c r="H42" i="24"/>
  <c r="J42" i="24" s="1"/>
  <c r="H41" i="24"/>
  <c r="J41" i="24" s="1"/>
  <c r="H40" i="24"/>
  <c r="J40" i="24" s="1"/>
  <c r="H39" i="24"/>
  <c r="I39" i="24" s="1"/>
  <c r="K39" i="24" s="1"/>
  <c r="H38" i="24"/>
  <c r="J38" i="24" s="1"/>
  <c r="H37" i="24"/>
  <c r="J37" i="24" s="1"/>
  <c r="H36" i="24"/>
  <c r="J36" i="24" s="1"/>
  <c r="H35" i="24"/>
  <c r="I35" i="24" s="1"/>
  <c r="K35" i="24" s="1"/>
  <c r="H34" i="24"/>
  <c r="J34" i="24" s="1"/>
  <c r="H33" i="24"/>
  <c r="J33" i="24" s="1"/>
  <c r="H32" i="24"/>
  <c r="J32" i="24" s="1"/>
  <c r="H31" i="24"/>
  <c r="I31" i="24" s="1"/>
  <c r="K31" i="24" s="1"/>
  <c r="H30" i="24"/>
  <c r="J30" i="24" s="1"/>
  <c r="H29" i="24"/>
  <c r="J29" i="24" s="1"/>
  <c r="H28" i="24"/>
  <c r="J28" i="24" s="1"/>
  <c r="H27" i="24"/>
  <c r="I27" i="24" s="1"/>
  <c r="K27" i="24" s="1"/>
  <c r="H26" i="24"/>
  <c r="J26" i="24" s="1"/>
  <c r="H25" i="24"/>
  <c r="J25" i="24" s="1"/>
  <c r="H24" i="24"/>
  <c r="J24" i="24" s="1"/>
  <c r="H23" i="24"/>
  <c r="I23" i="24" s="1"/>
  <c r="K23" i="24" s="1"/>
  <c r="H22" i="24"/>
  <c r="J22" i="24" s="1"/>
  <c r="H21" i="24"/>
  <c r="J21" i="24" s="1"/>
  <c r="H20" i="24"/>
  <c r="J20" i="24" s="1"/>
  <c r="H19" i="24"/>
  <c r="I19" i="24" s="1"/>
  <c r="K19" i="24" s="1"/>
  <c r="H18" i="24"/>
  <c r="J18" i="24" s="1"/>
  <c r="H17" i="24"/>
  <c r="J17" i="24" s="1"/>
  <c r="H16" i="24"/>
  <c r="J16" i="24" s="1"/>
  <c r="H15" i="24"/>
  <c r="I15" i="24" s="1"/>
  <c r="K15" i="24" s="1"/>
  <c r="H14" i="24"/>
  <c r="J14" i="24" s="1"/>
  <c r="H13" i="24"/>
  <c r="J13" i="24" s="1"/>
  <c r="H12" i="24"/>
  <c r="J12" i="24" s="1"/>
  <c r="H11" i="24"/>
  <c r="I11" i="24" s="1"/>
  <c r="K11" i="24" s="1"/>
  <c r="H10" i="24"/>
  <c r="J10" i="24" s="1"/>
  <c r="H9" i="24"/>
  <c r="J9" i="24" s="1"/>
  <c r="H8" i="24"/>
  <c r="J8" i="24" s="1"/>
  <c r="J7" i="24"/>
  <c r="H7" i="24"/>
  <c r="I7" i="24" s="1"/>
  <c r="K7" i="24" s="1"/>
  <c r="H6" i="24"/>
  <c r="J6" i="24" s="1"/>
  <c r="H5" i="24"/>
  <c r="J5" i="24" s="1"/>
  <c r="H4" i="24"/>
  <c r="J4" i="24" s="1"/>
  <c r="H47" i="23"/>
  <c r="I47" i="23" s="1"/>
  <c r="K47" i="23" s="1"/>
  <c r="H46" i="23"/>
  <c r="J46" i="23" s="1"/>
  <c r="H45" i="23"/>
  <c r="I45" i="23" s="1"/>
  <c r="K45" i="23" s="1"/>
  <c r="H44" i="23"/>
  <c r="J44" i="23" s="1"/>
  <c r="H43" i="23"/>
  <c r="I43" i="23" s="1"/>
  <c r="K43" i="23" s="1"/>
  <c r="H42" i="23"/>
  <c r="J42" i="23" s="1"/>
  <c r="H41" i="23"/>
  <c r="J41" i="23" s="1"/>
  <c r="H40" i="23"/>
  <c r="J40" i="23" s="1"/>
  <c r="J39" i="23"/>
  <c r="H39" i="23"/>
  <c r="I39" i="23" s="1"/>
  <c r="K39" i="23" s="1"/>
  <c r="H38" i="23"/>
  <c r="J38" i="23" s="1"/>
  <c r="H37" i="23"/>
  <c r="I37" i="23" s="1"/>
  <c r="K37" i="23" s="1"/>
  <c r="H36" i="23"/>
  <c r="J36" i="23" s="1"/>
  <c r="H35" i="23"/>
  <c r="I35" i="23" s="1"/>
  <c r="K35" i="23" s="1"/>
  <c r="H34" i="23"/>
  <c r="J34" i="23" s="1"/>
  <c r="H33" i="23"/>
  <c r="J33" i="23" s="1"/>
  <c r="H32" i="23"/>
  <c r="J32" i="23" s="1"/>
  <c r="H31" i="23"/>
  <c r="I31" i="23" s="1"/>
  <c r="K31" i="23" s="1"/>
  <c r="H30" i="23"/>
  <c r="J30" i="23" s="1"/>
  <c r="H29" i="23"/>
  <c r="I29" i="23" s="1"/>
  <c r="K29" i="23" s="1"/>
  <c r="H28" i="23"/>
  <c r="J28" i="23" s="1"/>
  <c r="H27" i="23"/>
  <c r="I27" i="23" s="1"/>
  <c r="K27" i="23" s="1"/>
  <c r="H26" i="23"/>
  <c r="J26" i="23" s="1"/>
  <c r="H25" i="23"/>
  <c r="J25" i="23" s="1"/>
  <c r="H24" i="23"/>
  <c r="J24" i="23" s="1"/>
  <c r="H23" i="23"/>
  <c r="I23" i="23" s="1"/>
  <c r="K23" i="23" s="1"/>
  <c r="H22" i="23"/>
  <c r="J22" i="23" s="1"/>
  <c r="H21" i="23"/>
  <c r="I21" i="23" s="1"/>
  <c r="K21" i="23" s="1"/>
  <c r="H20" i="23"/>
  <c r="J20" i="23" s="1"/>
  <c r="H19" i="23"/>
  <c r="I19" i="23" s="1"/>
  <c r="K19" i="23" s="1"/>
  <c r="H18" i="23"/>
  <c r="J18" i="23" s="1"/>
  <c r="H17" i="23"/>
  <c r="J17" i="23" s="1"/>
  <c r="H16" i="23"/>
  <c r="J16" i="23" s="1"/>
  <c r="H15" i="23"/>
  <c r="I15" i="23" s="1"/>
  <c r="K15" i="23" s="1"/>
  <c r="H14" i="23"/>
  <c r="J14" i="23" s="1"/>
  <c r="H13" i="23"/>
  <c r="I13" i="23" s="1"/>
  <c r="K13" i="23" s="1"/>
  <c r="H12" i="23"/>
  <c r="J12" i="23" s="1"/>
  <c r="H11" i="23"/>
  <c r="I11" i="23" s="1"/>
  <c r="K11" i="23" s="1"/>
  <c r="H10" i="23"/>
  <c r="J10" i="23" s="1"/>
  <c r="H9" i="23"/>
  <c r="J9" i="23" s="1"/>
  <c r="H8" i="23"/>
  <c r="J8" i="23" s="1"/>
  <c r="J7" i="23"/>
  <c r="H7" i="23"/>
  <c r="I7" i="23" s="1"/>
  <c r="K7" i="23" s="1"/>
  <c r="H6" i="23"/>
  <c r="J6" i="23" s="1"/>
  <c r="H5" i="23"/>
  <c r="I5" i="23" s="1"/>
  <c r="K5" i="23" s="1"/>
  <c r="H3" i="23"/>
  <c r="J3" i="23" s="1"/>
  <c r="H47" i="22"/>
  <c r="J47" i="22" s="1"/>
  <c r="H46" i="22"/>
  <c r="I46" i="22" s="1"/>
  <c r="K46" i="22" s="1"/>
  <c r="H45" i="22"/>
  <c r="J45" i="22" s="1"/>
  <c r="H44" i="22"/>
  <c r="I44" i="22" s="1"/>
  <c r="K44" i="22" s="1"/>
  <c r="H43" i="22"/>
  <c r="I43" i="22" s="1"/>
  <c r="K43" i="22" s="1"/>
  <c r="H42" i="22"/>
  <c r="I42" i="22" s="1"/>
  <c r="K42" i="22" s="1"/>
  <c r="H41" i="22"/>
  <c r="J41" i="22" s="1"/>
  <c r="H40" i="22"/>
  <c r="I40" i="22" s="1"/>
  <c r="K40" i="22" s="1"/>
  <c r="H39" i="22"/>
  <c r="J39" i="22" s="1"/>
  <c r="H38" i="22"/>
  <c r="I38" i="22" s="1"/>
  <c r="K38" i="22" s="1"/>
  <c r="H37" i="22"/>
  <c r="J37" i="22" s="1"/>
  <c r="H36" i="22"/>
  <c r="I36" i="22" s="1"/>
  <c r="K36" i="22" s="1"/>
  <c r="H35" i="22"/>
  <c r="I35" i="22" s="1"/>
  <c r="K35" i="22" s="1"/>
  <c r="H34" i="22"/>
  <c r="I34" i="22" s="1"/>
  <c r="K34" i="22" s="1"/>
  <c r="I33" i="22"/>
  <c r="K33" i="22" s="1"/>
  <c r="H33" i="22"/>
  <c r="J33" i="22" s="1"/>
  <c r="H32" i="22"/>
  <c r="I32" i="22" s="1"/>
  <c r="K32" i="22" s="1"/>
  <c r="H31" i="22"/>
  <c r="J31" i="22" s="1"/>
  <c r="H30" i="22"/>
  <c r="I30" i="22" s="1"/>
  <c r="K30" i="22" s="1"/>
  <c r="I29" i="22"/>
  <c r="K29" i="22" s="1"/>
  <c r="H29" i="22"/>
  <c r="J29" i="22" s="1"/>
  <c r="H28" i="22"/>
  <c r="I28" i="22" s="1"/>
  <c r="K28" i="22" s="1"/>
  <c r="J27" i="22"/>
  <c r="H27" i="22"/>
  <c r="I27" i="22" s="1"/>
  <c r="K27" i="22" s="1"/>
  <c r="H26" i="22"/>
  <c r="I26" i="22" s="1"/>
  <c r="K26" i="22" s="1"/>
  <c r="H25" i="22"/>
  <c r="J25" i="22" s="1"/>
  <c r="H24" i="22"/>
  <c r="I24" i="22" s="1"/>
  <c r="K24" i="22" s="1"/>
  <c r="H23" i="22"/>
  <c r="I23" i="22" s="1"/>
  <c r="K23" i="22" s="1"/>
  <c r="H22" i="22"/>
  <c r="I22" i="22" s="1"/>
  <c r="K22" i="22" s="1"/>
  <c r="H21" i="22"/>
  <c r="J21" i="22" s="1"/>
  <c r="H20" i="22"/>
  <c r="I20" i="22" s="1"/>
  <c r="K20" i="22" s="1"/>
  <c r="H19" i="22"/>
  <c r="I19" i="22" s="1"/>
  <c r="K19" i="22" s="1"/>
  <c r="H18" i="22"/>
  <c r="I18" i="22" s="1"/>
  <c r="K18" i="22" s="1"/>
  <c r="H17" i="22"/>
  <c r="J17" i="22" s="1"/>
  <c r="H16" i="22"/>
  <c r="I16" i="22" s="1"/>
  <c r="K16" i="22" s="1"/>
  <c r="H15" i="22"/>
  <c r="I15" i="22" s="1"/>
  <c r="K15" i="22" s="1"/>
  <c r="H14" i="22"/>
  <c r="I14" i="22" s="1"/>
  <c r="K14" i="22" s="1"/>
  <c r="H13" i="22"/>
  <c r="J13" i="22" s="1"/>
  <c r="H12" i="22"/>
  <c r="I12" i="22" s="1"/>
  <c r="K12" i="22" s="1"/>
  <c r="H11" i="22"/>
  <c r="I11" i="22" s="1"/>
  <c r="K11" i="22" s="1"/>
  <c r="H10" i="22"/>
  <c r="I10" i="22" s="1"/>
  <c r="K10" i="22" s="1"/>
  <c r="H9" i="22"/>
  <c r="J9" i="22" s="1"/>
  <c r="H8" i="22"/>
  <c r="I8" i="22" s="1"/>
  <c r="K8" i="22" s="1"/>
  <c r="J7" i="22"/>
  <c r="H7" i="22"/>
  <c r="I7" i="22" s="1"/>
  <c r="K7" i="22" s="1"/>
  <c r="H6" i="22"/>
  <c r="I6" i="22" s="1"/>
  <c r="K6" i="22" s="1"/>
  <c r="H5" i="22"/>
  <c r="J5" i="22" s="1"/>
  <c r="H4" i="22"/>
  <c r="I4" i="22" s="1"/>
  <c r="K4" i="22" s="1"/>
  <c r="H47" i="21"/>
  <c r="I47" i="21" s="1"/>
  <c r="K47" i="21" s="1"/>
  <c r="H46" i="21"/>
  <c r="J46" i="21" s="1"/>
  <c r="H45" i="21"/>
  <c r="I45" i="21" s="1"/>
  <c r="K45" i="21" s="1"/>
  <c r="H44" i="21"/>
  <c r="J44" i="21" s="1"/>
  <c r="H43" i="21"/>
  <c r="I43" i="21" s="1"/>
  <c r="K43" i="21" s="1"/>
  <c r="H42" i="21"/>
  <c r="J42" i="21" s="1"/>
  <c r="H41" i="21"/>
  <c r="I41" i="21" s="1"/>
  <c r="K41" i="21" s="1"/>
  <c r="H40" i="21"/>
  <c r="J40" i="21" s="1"/>
  <c r="J39" i="21"/>
  <c r="H39" i="21"/>
  <c r="I39" i="21" s="1"/>
  <c r="K39" i="21" s="1"/>
  <c r="H38" i="21"/>
  <c r="J38" i="21" s="1"/>
  <c r="H37" i="21"/>
  <c r="I37" i="21" s="1"/>
  <c r="K37" i="21" s="1"/>
  <c r="H36" i="21"/>
  <c r="J36" i="21" s="1"/>
  <c r="H35" i="21"/>
  <c r="I35" i="21" s="1"/>
  <c r="K35" i="21" s="1"/>
  <c r="H34" i="21"/>
  <c r="J34" i="21" s="1"/>
  <c r="H33" i="21"/>
  <c r="I33" i="21" s="1"/>
  <c r="K33" i="21" s="1"/>
  <c r="H32" i="21"/>
  <c r="J32" i="21" s="1"/>
  <c r="H31" i="21"/>
  <c r="I31" i="21" s="1"/>
  <c r="K31" i="21" s="1"/>
  <c r="H30" i="21"/>
  <c r="J30" i="21" s="1"/>
  <c r="H29" i="21"/>
  <c r="I29" i="21" s="1"/>
  <c r="K29" i="21" s="1"/>
  <c r="H28" i="21"/>
  <c r="J28" i="21" s="1"/>
  <c r="H27" i="21"/>
  <c r="I27" i="21" s="1"/>
  <c r="K27" i="21" s="1"/>
  <c r="H26" i="21"/>
  <c r="J26" i="21" s="1"/>
  <c r="H25" i="21"/>
  <c r="I25" i="21" s="1"/>
  <c r="K25" i="21" s="1"/>
  <c r="H24" i="21"/>
  <c r="J24" i="21" s="1"/>
  <c r="H23" i="21"/>
  <c r="I23" i="21" s="1"/>
  <c r="K23" i="21" s="1"/>
  <c r="H22" i="21"/>
  <c r="J22" i="21" s="1"/>
  <c r="H21" i="21"/>
  <c r="I21" i="21" s="1"/>
  <c r="K21" i="21" s="1"/>
  <c r="H20" i="21"/>
  <c r="J20" i="21" s="1"/>
  <c r="H19" i="21"/>
  <c r="I19" i="21" s="1"/>
  <c r="K19" i="21" s="1"/>
  <c r="H18" i="21"/>
  <c r="J18" i="21" s="1"/>
  <c r="H17" i="21"/>
  <c r="I17" i="21" s="1"/>
  <c r="K17" i="21" s="1"/>
  <c r="H16" i="21"/>
  <c r="J16" i="21" s="1"/>
  <c r="H15" i="21"/>
  <c r="I15" i="21" s="1"/>
  <c r="K15" i="21" s="1"/>
  <c r="H14" i="21"/>
  <c r="J14" i="21" s="1"/>
  <c r="H13" i="21"/>
  <c r="I13" i="21" s="1"/>
  <c r="K13" i="21" s="1"/>
  <c r="H12" i="21"/>
  <c r="J12" i="21" s="1"/>
  <c r="H11" i="21"/>
  <c r="I11" i="21" s="1"/>
  <c r="K11" i="21" s="1"/>
  <c r="H10" i="21"/>
  <c r="J10" i="21" s="1"/>
  <c r="H9" i="21"/>
  <c r="I9" i="21" s="1"/>
  <c r="K9" i="21" s="1"/>
  <c r="H8" i="21"/>
  <c r="J8" i="21" s="1"/>
  <c r="H7" i="21"/>
  <c r="I7" i="21" s="1"/>
  <c r="K7" i="21" s="1"/>
  <c r="H6" i="21"/>
  <c r="J6" i="21" s="1"/>
  <c r="H5" i="21"/>
  <c r="J5" i="21" s="1"/>
  <c r="H4" i="21"/>
  <c r="J4" i="21" s="1"/>
  <c r="H47" i="20"/>
  <c r="J47" i="20" s="1"/>
  <c r="H46" i="20"/>
  <c r="J46" i="20" s="1"/>
  <c r="H45" i="20"/>
  <c r="J45" i="20" s="1"/>
  <c r="H44" i="20"/>
  <c r="J44" i="20" s="1"/>
  <c r="H43" i="20"/>
  <c r="J43" i="20" s="1"/>
  <c r="H42" i="20"/>
  <c r="J42" i="20" s="1"/>
  <c r="H41" i="20"/>
  <c r="J41" i="20" s="1"/>
  <c r="H40" i="20"/>
  <c r="J40" i="20" s="1"/>
  <c r="H39" i="20"/>
  <c r="J39" i="20" s="1"/>
  <c r="H38" i="20"/>
  <c r="J38" i="20" s="1"/>
  <c r="H37" i="20"/>
  <c r="J37" i="20" s="1"/>
  <c r="H36" i="20"/>
  <c r="J36" i="20" s="1"/>
  <c r="H35" i="20"/>
  <c r="J35" i="20" s="1"/>
  <c r="H34" i="20"/>
  <c r="J34" i="20" s="1"/>
  <c r="H33" i="20"/>
  <c r="J33" i="20" s="1"/>
  <c r="H32" i="20"/>
  <c r="J32" i="20" s="1"/>
  <c r="H31" i="20"/>
  <c r="J31" i="20" s="1"/>
  <c r="H30" i="20"/>
  <c r="J30" i="20" s="1"/>
  <c r="H29" i="20"/>
  <c r="J29" i="20" s="1"/>
  <c r="H28" i="20"/>
  <c r="J28" i="20" s="1"/>
  <c r="H27" i="20"/>
  <c r="J27" i="20" s="1"/>
  <c r="H26" i="20"/>
  <c r="J26" i="20" s="1"/>
  <c r="H25" i="20"/>
  <c r="J25" i="20" s="1"/>
  <c r="H24" i="20"/>
  <c r="J24" i="20" s="1"/>
  <c r="H23" i="20"/>
  <c r="J23" i="20" s="1"/>
  <c r="H22" i="20"/>
  <c r="J22" i="20" s="1"/>
  <c r="H21" i="20"/>
  <c r="J21" i="20" s="1"/>
  <c r="H20" i="20"/>
  <c r="J20" i="20" s="1"/>
  <c r="H19" i="20"/>
  <c r="J19" i="20" s="1"/>
  <c r="H18" i="20"/>
  <c r="J18" i="20" s="1"/>
  <c r="H17" i="20"/>
  <c r="J17" i="20" s="1"/>
  <c r="H16" i="20"/>
  <c r="J16" i="20" s="1"/>
  <c r="H15" i="20"/>
  <c r="J15" i="20" s="1"/>
  <c r="H14" i="20"/>
  <c r="J14" i="20" s="1"/>
  <c r="H13" i="20"/>
  <c r="J13" i="20" s="1"/>
  <c r="H12" i="20"/>
  <c r="J12" i="20" s="1"/>
  <c r="H11" i="20"/>
  <c r="J11" i="20" s="1"/>
  <c r="H10" i="20"/>
  <c r="J10" i="20" s="1"/>
  <c r="H9" i="20"/>
  <c r="J9" i="20" s="1"/>
  <c r="H8" i="20"/>
  <c r="J8" i="20" s="1"/>
  <c r="H7" i="20"/>
  <c r="J7" i="20" s="1"/>
  <c r="H6" i="20"/>
  <c r="J6" i="20" s="1"/>
  <c r="H5" i="20"/>
  <c r="J5" i="20" s="1"/>
  <c r="H4" i="20"/>
  <c r="J4" i="20" s="1"/>
  <c r="H47" i="19"/>
  <c r="I47" i="19" s="1"/>
  <c r="K47" i="19" s="1"/>
  <c r="H46" i="19"/>
  <c r="J46" i="19" s="1"/>
  <c r="H45" i="19"/>
  <c r="J45" i="19" s="1"/>
  <c r="H44" i="19"/>
  <c r="J44" i="19" s="1"/>
  <c r="H43" i="19"/>
  <c r="J43" i="19" s="1"/>
  <c r="H42" i="19"/>
  <c r="J42" i="19" s="1"/>
  <c r="H41" i="19"/>
  <c r="J41" i="19" s="1"/>
  <c r="H40" i="19"/>
  <c r="J40" i="19" s="1"/>
  <c r="H39" i="19"/>
  <c r="J39" i="19" s="1"/>
  <c r="H38" i="19"/>
  <c r="J38" i="19" s="1"/>
  <c r="H37" i="19"/>
  <c r="J37" i="19" s="1"/>
  <c r="H36" i="19"/>
  <c r="J36" i="19" s="1"/>
  <c r="H35" i="19"/>
  <c r="I35" i="19" s="1"/>
  <c r="K35" i="19" s="1"/>
  <c r="H34" i="19"/>
  <c r="J34" i="19" s="1"/>
  <c r="H33" i="19"/>
  <c r="J33" i="19" s="1"/>
  <c r="H32" i="19"/>
  <c r="J32" i="19" s="1"/>
  <c r="H31" i="19"/>
  <c r="J31" i="19" s="1"/>
  <c r="H30" i="19"/>
  <c r="J30" i="19" s="1"/>
  <c r="H29" i="19"/>
  <c r="J29" i="19" s="1"/>
  <c r="H28" i="19"/>
  <c r="J28" i="19" s="1"/>
  <c r="H27" i="19"/>
  <c r="I27" i="19" s="1"/>
  <c r="K27" i="19" s="1"/>
  <c r="H26" i="19"/>
  <c r="J26" i="19" s="1"/>
  <c r="H25" i="19"/>
  <c r="J25" i="19" s="1"/>
  <c r="H24" i="19"/>
  <c r="J24" i="19" s="1"/>
  <c r="H23" i="19"/>
  <c r="J23" i="19" s="1"/>
  <c r="H22" i="19"/>
  <c r="J22" i="19" s="1"/>
  <c r="H21" i="19"/>
  <c r="J21" i="19" s="1"/>
  <c r="H20" i="19"/>
  <c r="J20" i="19" s="1"/>
  <c r="H19" i="19"/>
  <c r="I19" i="19" s="1"/>
  <c r="K19" i="19" s="1"/>
  <c r="H18" i="19"/>
  <c r="J18" i="19" s="1"/>
  <c r="H17" i="19"/>
  <c r="J17" i="19" s="1"/>
  <c r="H16" i="19"/>
  <c r="J16" i="19" s="1"/>
  <c r="H15" i="19"/>
  <c r="I15" i="19" s="1"/>
  <c r="K15" i="19" s="1"/>
  <c r="H14" i="19"/>
  <c r="J14" i="19" s="1"/>
  <c r="H13" i="19"/>
  <c r="J13" i="19" s="1"/>
  <c r="H12" i="19"/>
  <c r="J12" i="19" s="1"/>
  <c r="H11" i="19"/>
  <c r="J11" i="19" s="1"/>
  <c r="H10" i="19"/>
  <c r="J10" i="19" s="1"/>
  <c r="H9" i="19"/>
  <c r="J9" i="19" s="1"/>
  <c r="H8" i="19"/>
  <c r="J8" i="19" s="1"/>
  <c r="H7" i="19"/>
  <c r="I7" i="19" s="1"/>
  <c r="K7" i="19" s="1"/>
  <c r="H6" i="19"/>
  <c r="J6" i="19" s="1"/>
  <c r="H5" i="19"/>
  <c r="J5" i="19" s="1"/>
  <c r="H4" i="19"/>
  <c r="J4" i="19" s="1"/>
  <c r="H47" i="18"/>
  <c r="J47" i="18" s="1"/>
  <c r="H46" i="18"/>
  <c r="J46" i="18" s="1"/>
  <c r="H45" i="18"/>
  <c r="J45" i="18" s="1"/>
  <c r="H44" i="18"/>
  <c r="J44" i="18" s="1"/>
  <c r="H43" i="18"/>
  <c r="J43" i="18" s="1"/>
  <c r="H42" i="18"/>
  <c r="J42" i="18" s="1"/>
  <c r="H41" i="18"/>
  <c r="J41" i="18" s="1"/>
  <c r="H40" i="18"/>
  <c r="J40" i="18" s="1"/>
  <c r="H39" i="18"/>
  <c r="J39" i="18" s="1"/>
  <c r="H38" i="18"/>
  <c r="J38" i="18" s="1"/>
  <c r="H37" i="18"/>
  <c r="J37" i="18" s="1"/>
  <c r="H36" i="18"/>
  <c r="J36" i="18" s="1"/>
  <c r="H35" i="18"/>
  <c r="J35" i="18" s="1"/>
  <c r="H34" i="18"/>
  <c r="J34" i="18" s="1"/>
  <c r="H33" i="18"/>
  <c r="J33" i="18" s="1"/>
  <c r="H32" i="18"/>
  <c r="J32" i="18" s="1"/>
  <c r="H31" i="18"/>
  <c r="J31" i="18" s="1"/>
  <c r="H30" i="18"/>
  <c r="J30" i="18" s="1"/>
  <c r="H29" i="18"/>
  <c r="J29" i="18" s="1"/>
  <c r="H28" i="18"/>
  <c r="J28" i="18" s="1"/>
  <c r="H27" i="18"/>
  <c r="J27" i="18" s="1"/>
  <c r="H26" i="18"/>
  <c r="J26" i="18" s="1"/>
  <c r="H25" i="18"/>
  <c r="J25" i="18" s="1"/>
  <c r="H24" i="18"/>
  <c r="J24" i="18" s="1"/>
  <c r="H23" i="18"/>
  <c r="J23" i="18" s="1"/>
  <c r="H22" i="18"/>
  <c r="J22" i="18" s="1"/>
  <c r="H21" i="18"/>
  <c r="J21" i="18" s="1"/>
  <c r="H20" i="18"/>
  <c r="J20" i="18" s="1"/>
  <c r="H19" i="18"/>
  <c r="J19" i="18" s="1"/>
  <c r="H18" i="18"/>
  <c r="J18" i="18" s="1"/>
  <c r="H17" i="18"/>
  <c r="J17" i="18" s="1"/>
  <c r="H16" i="18"/>
  <c r="J16" i="18" s="1"/>
  <c r="H15" i="18"/>
  <c r="J15" i="18" s="1"/>
  <c r="H14" i="18"/>
  <c r="J14" i="18" s="1"/>
  <c r="H13" i="18"/>
  <c r="J13" i="18" s="1"/>
  <c r="H12" i="18"/>
  <c r="J12" i="18" s="1"/>
  <c r="H11" i="18"/>
  <c r="J11" i="18" s="1"/>
  <c r="H10" i="18"/>
  <c r="J10" i="18" s="1"/>
  <c r="H9" i="18"/>
  <c r="J9" i="18" s="1"/>
  <c r="H8" i="18"/>
  <c r="J8" i="18" s="1"/>
  <c r="H7" i="18"/>
  <c r="J7" i="18" s="1"/>
  <c r="H6" i="18"/>
  <c r="J6" i="18" s="1"/>
  <c r="H5" i="18"/>
  <c r="J5" i="18" s="1"/>
  <c r="H4" i="18"/>
  <c r="J4" i="18" s="1"/>
  <c r="H47" i="17"/>
  <c r="J47" i="17" s="1"/>
  <c r="H46" i="17"/>
  <c r="J46" i="17" s="1"/>
  <c r="H45" i="17"/>
  <c r="J45" i="17" s="1"/>
  <c r="H44" i="17"/>
  <c r="J44" i="17" s="1"/>
  <c r="H43" i="17"/>
  <c r="J43" i="17" s="1"/>
  <c r="H42" i="17"/>
  <c r="J42" i="17" s="1"/>
  <c r="H41" i="17"/>
  <c r="J41" i="17" s="1"/>
  <c r="H40" i="17"/>
  <c r="J40" i="17" s="1"/>
  <c r="H39" i="17"/>
  <c r="J39" i="17" s="1"/>
  <c r="H38" i="17"/>
  <c r="J38" i="17" s="1"/>
  <c r="H37" i="17"/>
  <c r="J37" i="17" s="1"/>
  <c r="H36" i="17"/>
  <c r="J36" i="17" s="1"/>
  <c r="H35" i="17"/>
  <c r="J35" i="17" s="1"/>
  <c r="H34" i="17"/>
  <c r="J34" i="17" s="1"/>
  <c r="H33" i="17"/>
  <c r="I33" i="17" s="1"/>
  <c r="K33" i="17" s="1"/>
  <c r="H32" i="17"/>
  <c r="J32" i="17" s="1"/>
  <c r="H31" i="17"/>
  <c r="J31" i="17" s="1"/>
  <c r="H30" i="17"/>
  <c r="J30" i="17" s="1"/>
  <c r="H29" i="17"/>
  <c r="I29" i="17" s="1"/>
  <c r="K29" i="17" s="1"/>
  <c r="H28" i="17"/>
  <c r="J28" i="17" s="1"/>
  <c r="H27" i="17"/>
  <c r="J27" i="17" s="1"/>
  <c r="H26" i="17"/>
  <c r="J26" i="17" s="1"/>
  <c r="H25" i="17"/>
  <c r="I25" i="17" s="1"/>
  <c r="K25" i="17" s="1"/>
  <c r="H24" i="17"/>
  <c r="J24" i="17" s="1"/>
  <c r="H23" i="17"/>
  <c r="J23" i="17" s="1"/>
  <c r="H22" i="17"/>
  <c r="J22" i="17" s="1"/>
  <c r="H21" i="17"/>
  <c r="I21" i="17" s="1"/>
  <c r="K21" i="17" s="1"/>
  <c r="H20" i="17"/>
  <c r="J20" i="17" s="1"/>
  <c r="H19" i="17"/>
  <c r="J19" i="17" s="1"/>
  <c r="H18" i="17"/>
  <c r="J18" i="17" s="1"/>
  <c r="H17" i="17"/>
  <c r="I17" i="17" s="1"/>
  <c r="K17" i="17" s="1"/>
  <c r="H16" i="17"/>
  <c r="J16" i="17" s="1"/>
  <c r="H15" i="17"/>
  <c r="J15" i="17" s="1"/>
  <c r="H14" i="17"/>
  <c r="J14" i="17" s="1"/>
  <c r="H13" i="17"/>
  <c r="I13" i="17" s="1"/>
  <c r="K13" i="17" s="1"/>
  <c r="H12" i="17"/>
  <c r="J12" i="17" s="1"/>
  <c r="H11" i="17"/>
  <c r="J11" i="17" s="1"/>
  <c r="H10" i="17"/>
  <c r="J10" i="17" s="1"/>
  <c r="H9" i="17"/>
  <c r="I9" i="17" s="1"/>
  <c r="K9" i="17" s="1"/>
  <c r="H8" i="17"/>
  <c r="J8" i="17" s="1"/>
  <c r="H7" i="17"/>
  <c r="J7" i="17" s="1"/>
  <c r="H6" i="17"/>
  <c r="J6" i="17" s="1"/>
  <c r="H5" i="17"/>
  <c r="I5" i="17" s="1"/>
  <c r="K5" i="17" s="1"/>
  <c r="H4" i="17"/>
  <c r="J4" i="17" s="1"/>
  <c r="H47" i="16"/>
  <c r="I47" i="16" s="1"/>
  <c r="K47" i="16" s="1"/>
  <c r="H46" i="16"/>
  <c r="I46" i="16" s="1"/>
  <c r="K46" i="16" s="1"/>
  <c r="H45" i="16"/>
  <c r="I45" i="16" s="1"/>
  <c r="K45" i="16" s="1"/>
  <c r="H44" i="16"/>
  <c r="I44" i="16" s="1"/>
  <c r="K44" i="16" s="1"/>
  <c r="H43" i="16"/>
  <c r="I43" i="16" s="1"/>
  <c r="K43" i="16" s="1"/>
  <c r="H42" i="16"/>
  <c r="I42" i="16" s="1"/>
  <c r="K42" i="16" s="1"/>
  <c r="H41" i="16"/>
  <c r="I41" i="16" s="1"/>
  <c r="K41" i="16" s="1"/>
  <c r="H40" i="16"/>
  <c r="I40" i="16" s="1"/>
  <c r="K40" i="16" s="1"/>
  <c r="H39" i="16"/>
  <c r="I39" i="16" s="1"/>
  <c r="K39" i="16" s="1"/>
  <c r="H38" i="16"/>
  <c r="I38" i="16" s="1"/>
  <c r="K38" i="16" s="1"/>
  <c r="H37" i="16"/>
  <c r="I37" i="16" s="1"/>
  <c r="K37" i="16" s="1"/>
  <c r="H36" i="16"/>
  <c r="I36" i="16" s="1"/>
  <c r="K36" i="16" s="1"/>
  <c r="H35" i="16"/>
  <c r="I35" i="16" s="1"/>
  <c r="K35" i="16" s="1"/>
  <c r="H34" i="16"/>
  <c r="I34" i="16" s="1"/>
  <c r="K34" i="16" s="1"/>
  <c r="H33" i="16"/>
  <c r="I33" i="16" s="1"/>
  <c r="K33" i="16" s="1"/>
  <c r="H32" i="16"/>
  <c r="I32" i="16" s="1"/>
  <c r="K32" i="16" s="1"/>
  <c r="H31" i="16"/>
  <c r="I31" i="16" s="1"/>
  <c r="K31" i="16" s="1"/>
  <c r="H30" i="16"/>
  <c r="I30" i="16" s="1"/>
  <c r="K30" i="16" s="1"/>
  <c r="H29" i="16"/>
  <c r="I29" i="16" s="1"/>
  <c r="K29" i="16" s="1"/>
  <c r="H28" i="16"/>
  <c r="I28" i="16" s="1"/>
  <c r="K28" i="16" s="1"/>
  <c r="H27" i="16"/>
  <c r="I27" i="16" s="1"/>
  <c r="K27" i="16" s="1"/>
  <c r="H26" i="16"/>
  <c r="I26" i="16" s="1"/>
  <c r="K26" i="16" s="1"/>
  <c r="H25" i="16"/>
  <c r="I25" i="16" s="1"/>
  <c r="K25" i="16" s="1"/>
  <c r="H24" i="16"/>
  <c r="I24" i="16" s="1"/>
  <c r="K24" i="16" s="1"/>
  <c r="H23" i="16"/>
  <c r="I23" i="16" s="1"/>
  <c r="K23" i="16" s="1"/>
  <c r="H22" i="16"/>
  <c r="I22" i="16" s="1"/>
  <c r="K22" i="16" s="1"/>
  <c r="H21" i="16"/>
  <c r="I21" i="16" s="1"/>
  <c r="K21" i="16" s="1"/>
  <c r="H20" i="16"/>
  <c r="I20" i="16" s="1"/>
  <c r="K20" i="16" s="1"/>
  <c r="H19" i="16"/>
  <c r="I19" i="16" s="1"/>
  <c r="K19" i="16" s="1"/>
  <c r="H18" i="16"/>
  <c r="I18" i="16" s="1"/>
  <c r="K18" i="16" s="1"/>
  <c r="H17" i="16"/>
  <c r="I17" i="16" s="1"/>
  <c r="K17" i="16" s="1"/>
  <c r="H16" i="16"/>
  <c r="I16" i="16" s="1"/>
  <c r="K16" i="16" s="1"/>
  <c r="H15" i="16"/>
  <c r="I15" i="16" s="1"/>
  <c r="K15" i="16" s="1"/>
  <c r="H14" i="16"/>
  <c r="I14" i="16" s="1"/>
  <c r="K14" i="16" s="1"/>
  <c r="H13" i="16"/>
  <c r="I13" i="16" s="1"/>
  <c r="K13" i="16" s="1"/>
  <c r="H12" i="16"/>
  <c r="I12" i="16" s="1"/>
  <c r="K12" i="16" s="1"/>
  <c r="H11" i="16"/>
  <c r="I11" i="16" s="1"/>
  <c r="K11" i="16" s="1"/>
  <c r="H10" i="16"/>
  <c r="I10" i="16" s="1"/>
  <c r="K10" i="16" s="1"/>
  <c r="H9" i="16"/>
  <c r="I9" i="16" s="1"/>
  <c r="K9" i="16" s="1"/>
  <c r="H8" i="16"/>
  <c r="I8" i="16" s="1"/>
  <c r="K8" i="16" s="1"/>
  <c r="H7" i="16"/>
  <c r="I7" i="16" s="1"/>
  <c r="K7" i="16" s="1"/>
  <c r="H6" i="16"/>
  <c r="I6" i="16" s="1"/>
  <c r="K6" i="16" s="1"/>
  <c r="H5" i="16"/>
  <c r="I5" i="16" s="1"/>
  <c r="K5" i="16" s="1"/>
  <c r="H4" i="16"/>
  <c r="I4" i="16" s="1"/>
  <c r="K4" i="16" s="1"/>
  <c r="H47" i="15"/>
  <c r="J47" i="15" s="1"/>
  <c r="H46" i="15"/>
  <c r="J46" i="15" s="1"/>
  <c r="H45" i="15"/>
  <c r="I45" i="15" s="1"/>
  <c r="K45" i="15" s="1"/>
  <c r="H44" i="15"/>
  <c r="J44" i="15" s="1"/>
  <c r="H43" i="15"/>
  <c r="J43" i="15" s="1"/>
  <c r="H42" i="15"/>
  <c r="J42" i="15" s="1"/>
  <c r="H41" i="15"/>
  <c r="J41" i="15" s="1"/>
  <c r="H40" i="15"/>
  <c r="J40" i="15" s="1"/>
  <c r="H39" i="15"/>
  <c r="I39" i="15" s="1"/>
  <c r="K39" i="15" s="1"/>
  <c r="H38" i="15"/>
  <c r="J38" i="15" s="1"/>
  <c r="H37" i="15"/>
  <c r="I37" i="15" s="1"/>
  <c r="K37" i="15" s="1"/>
  <c r="H36" i="15"/>
  <c r="J36" i="15" s="1"/>
  <c r="H35" i="15"/>
  <c r="J35" i="15" s="1"/>
  <c r="H34" i="15"/>
  <c r="J34" i="15" s="1"/>
  <c r="H33" i="15"/>
  <c r="I33" i="15" s="1"/>
  <c r="K33" i="15" s="1"/>
  <c r="H32" i="15"/>
  <c r="I32" i="15" s="1"/>
  <c r="K32" i="15" s="1"/>
  <c r="H31" i="15"/>
  <c r="J31" i="15" s="1"/>
  <c r="H30" i="15"/>
  <c r="J30" i="15" s="1"/>
  <c r="H29" i="15"/>
  <c r="I29" i="15" s="1"/>
  <c r="K29" i="15" s="1"/>
  <c r="H28" i="15"/>
  <c r="I28" i="15" s="1"/>
  <c r="K28" i="15" s="1"/>
  <c r="H27" i="15"/>
  <c r="J27" i="15" s="1"/>
  <c r="H26" i="15"/>
  <c r="J26" i="15" s="1"/>
  <c r="H25" i="15"/>
  <c r="I25" i="15" s="1"/>
  <c r="K25" i="15" s="1"/>
  <c r="H24" i="15"/>
  <c r="J24" i="15" s="1"/>
  <c r="H23" i="15"/>
  <c r="J23" i="15" s="1"/>
  <c r="H22" i="15"/>
  <c r="J22" i="15" s="1"/>
  <c r="H21" i="15"/>
  <c r="I21" i="15" s="1"/>
  <c r="K21" i="15" s="1"/>
  <c r="H20" i="15"/>
  <c r="J20" i="15" s="1"/>
  <c r="H19" i="15"/>
  <c r="J19" i="15" s="1"/>
  <c r="H18" i="15"/>
  <c r="I18" i="15" s="1"/>
  <c r="K18" i="15" s="1"/>
  <c r="H17" i="15"/>
  <c r="I17" i="15" s="1"/>
  <c r="K17" i="15" s="1"/>
  <c r="H16" i="15"/>
  <c r="J16" i="15" s="1"/>
  <c r="H15" i="15"/>
  <c r="J15" i="15" s="1"/>
  <c r="H14" i="15"/>
  <c r="I14" i="15" s="1"/>
  <c r="K14" i="15" s="1"/>
  <c r="H13" i="15"/>
  <c r="I13" i="15" s="1"/>
  <c r="K13" i="15" s="1"/>
  <c r="H12" i="15"/>
  <c r="J12" i="15" s="1"/>
  <c r="H11" i="15"/>
  <c r="J11" i="15" s="1"/>
  <c r="H10" i="15"/>
  <c r="J10" i="15" s="1"/>
  <c r="H9" i="15"/>
  <c r="I9" i="15" s="1"/>
  <c r="K9" i="15" s="1"/>
  <c r="H8" i="15"/>
  <c r="J8" i="15" s="1"/>
  <c r="H7" i="15"/>
  <c r="I7" i="15" s="1"/>
  <c r="K7" i="15" s="1"/>
  <c r="H6" i="15"/>
  <c r="I6" i="15" s="1"/>
  <c r="K6" i="15" s="1"/>
  <c r="H5" i="15"/>
  <c r="J5" i="15" s="1"/>
  <c r="H3" i="15"/>
  <c r="I3" i="15" s="1"/>
  <c r="K3" i="15" s="1"/>
  <c r="H47" i="14"/>
  <c r="J47" i="14" s="1"/>
  <c r="H46" i="14"/>
  <c r="J46" i="14" s="1"/>
  <c r="H45" i="14"/>
  <c r="J45" i="14" s="1"/>
  <c r="H44" i="14"/>
  <c r="I44" i="14" s="1"/>
  <c r="K44" i="14" s="1"/>
  <c r="H43" i="14"/>
  <c r="J43" i="14" s="1"/>
  <c r="H42" i="14"/>
  <c r="J42" i="14" s="1"/>
  <c r="H41" i="14"/>
  <c r="J41" i="14" s="1"/>
  <c r="H40" i="14"/>
  <c r="I40" i="14" s="1"/>
  <c r="K40" i="14" s="1"/>
  <c r="H39" i="14"/>
  <c r="J39" i="14" s="1"/>
  <c r="H38" i="14"/>
  <c r="J38" i="14" s="1"/>
  <c r="H37" i="14"/>
  <c r="J37" i="14" s="1"/>
  <c r="H36" i="14"/>
  <c r="I36" i="14" s="1"/>
  <c r="K36" i="14" s="1"/>
  <c r="H35" i="14"/>
  <c r="J35" i="14" s="1"/>
  <c r="H34" i="14"/>
  <c r="J34" i="14" s="1"/>
  <c r="H33" i="14"/>
  <c r="J33" i="14" s="1"/>
  <c r="H32" i="14"/>
  <c r="J32" i="14" s="1"/>
  <c r="H31" i="14"/>
  <c r="J31" i="14" s="1"/>
  <c r="H30" i="14"/>
  <c r="I30" i="14" s="1"/>
  <c r="K30" i="14" s="1"/>
  <c r="H29" i="14"/>
  <c r="J29" i="14" s="1"/>
  <c r="H28" i="14"/>
  <c r="J28" i="14" s="1"/>
  <c r="H27" i="14"/>
  <c r="J27" i="14" s="1"/>
  <c r="H26" i="14"/>
  <c r="J26" i="14" s="1"/>
  <c r="H25" i="14"/>
  <c r="J25" i="14" s="1"/>
  <c r="H24" i="14"/>
  <c r="I24" i="14" s="1"/>
  <c r="K24" i="14" s="1"/>
  <c r="H23" i="14"/>
  <c r="J23" i="14" s="1"/>
  <c r="H22" i="14"/>
  <c r="J22" i="14" s="1"/>
  <c r="H21" i="14"/>
  <c r="J21" i="14" s="1"/>
  <c r="H20" i="14"/>
  <c r="I20" i="14" s="1"/>
  <c r="K20" i="14" s="1"/>
  <c r="H19" i="14"/>
  <c r="J19" i="14" s="1"/>
  <c r="H18" i="14"/>
  <c r="J18" i="14" s="1"/>
  <c r="H17" i="14"/>
  <c r="J17" i="14" s="1"/>
  <c r="H16" i="14"/>
  <c r="I16" i="14" s="1"/>
  <c r="K16" i="14" s="1"/>
  <c r="H15" i="14"/>
  <c r="J15" i="14" s="1"/>
  <c r="H14" i="14"/>
  <c r="J14" i="14" s="1"/>
  <c r="H13" i="14"/>
  <c r="J13" i="14" s="1"/>
  <c r="H12" i="14"/>
  <c r="J12" i="14" s="1"/>
  <c r="H11" i="14"/>
  <c r="J11" i="14" s="1"/>
  <c r="H10" i="14"/>
  <c r="I10" i="14" s="1"/>
  <c r="K10" i="14" s="1"/>
  <c r="H9" i="14"/>
  <c r="J9" i="14" s="1"/>
  <c r="H8" i="14"/>
  <c r="J8" i="14" s="1"/>
  <c r="H7" i="14"/>
  <c r="J7" i="14" s="1"/>
  <c r="H6" i="14"/>
  <c r="J6" i="14" s="1"/>
  <c r="H5" i="14"/>
  <c r="J5" i="14" s="1"/>
  <c r="H3" i="14"/>
  <c r="I3" i="14" s="1"/>
  <c r="K3" i="14" s="1"/>
  <c r="H47" i="13"/>
  <c r="J47" i="13" s="1"/>
  <c r="H46" i="13"/>
  <c r="I46" i="13" s="1"/>
  <c r="K46" i="13" s="1"/>
  <c r="H45" i="13"/>
  <c r="J45" i="13" s="1"/>
  <c r="H44" i="13"/>
  <c r="J44" i="13" s="1"/>
  <c r="H43" i="13"/>
  <c r="J43" i="13" s="1"/>
  <c r="H42" i="13"/>
  <c r="J42" i="13" s="1"/>
  <c r="H41" i="13"/>
  <c r="J41" i="13" s="1"/>
  <c r="H40" i="13"/>
  <c r="J40" i="13" s="1"/>
  <c r="H39" i="13"/>
  <c r="J39" i="13" s="1"/>
  <c r="H38" i="13"/>
  <c r="I38" i="13" s="1"/>
  <c r="K38" i="13" s="1"/>
  <c r="H37" i="13"/>
  <c r="J37" i="13" s="1"/>
  <c r="H36" i="13"/>
  <c r="J36" i="13" s="1"/>
  <c r="H35" i="13"/>
  <c r="J35" i="13" s="1"/>
  <c r="H34" i="13"/>
  <c r="J34" i="13" s="1"/>
  <c r="H33" i="13"/>
  <c r="J33" i="13" s="1"/>
  <c r="H32" i="13"/>
  <c r="I32" i="13" s="1"/>
  <c r="K32" i="13" s="1"/>
  <c r="H31" i="13"/>
  <c r="J31" i="13" s="1"/>
  <c r="H30" i="13"/>
  <c r="J30" i="13" s="1"/>
  <c r="H29" i="13"/>
  <c r="J29" i="13" s="1"/>
  <c r="H28" i="13"/>
  <c r="J28" i="13" s="1"/>
  <c r="H27" i="13"/>
  <c r="J27" i="13" s="1"/>
  <c r="H26" i="13"/>
  <c r="J26" i="13" s="1"/>
  <c r="H25" i="13"/>
  <c r="J25" i="13" s="1"/>
  <c r="H24" i="13"/>
  <c r="I24" i="13" s="1"/>
  <c r="K24" i="13" s="1"/>
  <c r="H23" i="13"/>
  <c r="J23" i="13" s="1"/>
  <c r="H22" i="13"/>
  <c r="J22" i="13" s="1"/>
  <c r="H21" i="13"/>
  <c r="J21" i="13" s="1"/>
  <c r="H20" i="13"/>
  <c r="I20" i="13" s="1"/>
  <c r="K20" i="13" s="1"/>
  <c r="H19" i="13"/>
  <c r="J19" i="13" s="1"/>
  <c r="H18" i="13"/>
  <c r="J18" i="13" s="1"/>
  <c r="H17" i="13"/>
  <c r="J17" i="13" s="1"/>
  <c r="H16" i="13"/>
  <c r="J16" i="13" s="1"/>
  <c r="H15" i="13"/>
  <c r="J15" i="13" s="1"/>
  <c r="H14" i="13"/>
  <c r="I14" i="13" s="1"/>
  <c r="K14" i="13" s="1"/>
  <c r="H13" i="13"/>
  <c r="J13" i="13" s="1"/>
  <c r="H12" i="13"/>
  <c r="J12" i="13" s="1"/>
  <c r="H11" i="13"/>
  <c r="J11" i="13" s="1"/>
  <c r="H10" i="13"/>
  <c r="I10" i="13" s="1"/>
  <c r="K10" i="13" s="1"/>
  <c r="H9" i="13"/>
  <c r="J9" i="13" s="1"/>
  <c r="H8" i="13"/>
  <c r="J8" i="13" s="1"/>
  <c r="H7" i="13"/>
  <c r="J7" i="13" s="1"/>
  <c r="H6" i="13"/>
  <c r="I6" i="13" s="1"/>
  <c r="K6" i="13" s="1"/>
  <c r="H5" i="13"/>
  <c r="J5" i="13" s="1"/>
  <c r="H3" i="13"/>
  <c r="J3" i="13" s="1"/>
  <c r="H47" i="12"/>
  <c r="J47" i="12" s="1"/>
  <c r="H46" i="12"/>
  <c r="J46" i="12" s="1"/>
  <c r="H45" i="12"/>
  <c r="J45" i="12" s="1"/>
  <c r="H44" i="12"/>
  <c r="J44" i="12" s="1"/>
  <c r="H43" i="12"/>
  <c r="J43" i="12" s="1"/>
  <c r="H42" i="12"/>
  <c r="J42" i="12" s="1"/>
  <c r="H41" i="12"/>
  <c r="J41" i="12" s="1"/>
  <c r="H40" i="12"/>
  <c r="J40" i="12" s="1"/>
  <c r="H39" i="12"/>
  <c r="J39" i="12" s="1"/>
  <c r="H38" i="12"/>
  <c r="J38" i="12" s="1"/>
  <c r="H37" i="12"/>
  <c r="J37" i="12" s="1"/>
  <c r="H36" i="12"/>
  <c r="J36" i="12" s="1"/>
  <c r="H35" i="12"/>
  <c r="J35" i="12" s="1"/>
  <c r="H34" i="12"/>
  <c r="J34" i="12" s="1"/>
  <c r="H33" i="12"/>
  <c r="J33" i="12" s="1"/>
  <c r="H32" i="12"/>
  <c r="J32" i="12" s="1"/>
  <c r="H31" i="12"/>
  <c r="J31" i="12" s="1"/>
  <c r="H30" i="12"/>
  <c r="J30" i="12" s="1"/>
  <c r="H29" i="12"/>
  <c r="J29" i="12" s="1"/>
  <c r="H28" i="12"/>
  <c r="J28" i="12" s="1"/>
  <c r="H27" i="12"/>
  <c r="J27" i="12" s="1"/>
  <c r="H26" i="12"/>
  <c r="J26" i="12" s="1"/>
  <c r="H25" i="12"/>
  <c r="J25" i="12" s="1"/>
  <c r="H24" i="12"/>
  <c r="J24" i="12" s="1"/>
  <c r="H23" i="12"/>
  <c r="J23" i="12" s="1"/>
  <c r="H22" i="12"/>
  <c r="J22" i="12" s="1"/>
  <c r="H21" i="12"/>
  <c r="J21" i="12" s="1"/>
  <c r="H20" i="12"/>
  <c r="J20" i="12" s="1"/>
  <c r="H19" i="12"/>
  <c r="J19" i="12" s="1"/>
  <c r="H18" i="12"/>
  <c r="J18" i="12" s="1"/>
  <c r="H17" i="12"/>
  <c r="J17" i="12" s="1"/>
  <c r="H16" i="12"/>
  <c r="J16" i="12" s="1"/>
  <c r="H15" i="12"/>
  <c r="J15" i="12" s="1"/>
  <c r="H14" i="12"/>
  <c r="J14" i="12" s="1"/>
  <c r="H13" i="12"/>
  <c r="J13" i="12" s="1"/>
  <c r="H12" i="12"/>
  <c r="J12" i="12" s="1"/>
  <c r="H11" i="12"/>
  <c r="J11" i="12" s="1"/>
  <c r="H10" i="12"/>
  <c r="J10" i="12" s="1"/>
  <c r="H9" i="12"/>
  <c r="J9" i="12" s="1"/>
  <c r="H8" i="12"/>
  <c r="J8" i="12" s="1"/>
  <c r="H7" i="12"/>
  <c r="J7" i="12" s="1"/>
  <c r="H6" i="12"/>
  <c r="J6" i="12" s="1"/>
  <c r="H5" i="12"/>
  <c r="J5" i="12" s="1"/>
  <c r="H3" i="12"/>
  <c r="J3" i="12" s="1"/>
  <c r="H47" i="11"/>
  <c r="I47" i="11" s="1"/>
  <c r="K47" i="11" s="1"/>
  <c r="H46" i="11"/>
  <c r="I46" i="11" s="1"/>
  <c r="K46" i="11" s="1"/>
  <c r="H45" i="11"/>
  <c r="I45" i="11" s="1"/>
  <c r="K45" i="11" s="1"/>
  <c r="H44" i="11"/>
  <c r="I44" i="11" s="1"/>
  <c r="K44" i="11" s="1"/>
  <c r="H43" i="11"/>
  <c r="I43" i="11" s="1"/>
  <c r="K43" i="11" s="1"/>
  <c r="H42" i="11"/>
  <c r="I42" i="11" s="1"/>
  <c r="K42" i="11" s="1"/>
  <c r="H41" i="11"/>
  <c r="I41" i="11" s="1"/>
  <c r="K41" i="11" s="1"/>
  <c r="H40" i="11"/>
  <c r="J40" i="11" s="1"/>
  <c r="H39" i="11"/>
  <c r="I39" i="11" s="1"/>
  <c r="K39" i="11" s="1"/>
  <c r="H38" i="11"/>
  <c r="I38" i="11" s="1"/>
  <c r="K38" i="11" s="1"/>
  <c r="H37" i="11"/>
  <c r="I37" i="11" s="1"/>
  <c r="K37" i="11" s="1"/>
  <c r="H36" i="11"/>
  <c r="I36" i="11" s="1"/>
  <c r="K36" i="11" s="1"/>
  <c r="H35" i="11"/>
  <c r="I35" i="11" s="1"/>
  <c r="K35" i="11" s="1"/>
  <c r="H34" i="11"/>
  <c r="I34" i="11" s="1"/>
  <c r="K34" i="11" s="1"/>
  <c r="H33" i="11"/>
  <c r="I33" i="11" s="1"/>
  <c r="K33" i="11" s="1"/>
  <c r="H32" i="11"/>
  <c r="I32" i="11" s="1"/>
  <c r="K32" i="11" s="1"/>
  <c r="H31" i="11"/>
  <c r="I31" i="11" s="1"/>
  <c r="K31" i="11" s="1"/>
  <c r="H30" i="11"/>
  <c r="I30" i="11" s="1"/>
  <c r="K30" i="11" s="1"/>
  <c r="H29" i="11"/>
  <c r="I29" i="11" s="1"/>
  <c r="K29" i="11" s="1"/>
  <c r="H28" i="11"/>
  <c r="I28" i="11" s="1"/>
  <c r="K28" i="11" s="1"/>
  <c r="H27" i="11"/>
  <c r="I27" i="11" s="1"/>
  <c r="K27" i="11" s="1"/>
  <c r="H26" i="11"/>
  <c r="I26" i="11" s="1"/>
  <c r="K26" i="11" s="1"/>
  <c r="H25" i="11"/>
  <c r="I25" i="11" s="1"/>
  <c r="K25" i="11" s="1"/>
  <c r="H24" i="11"/>
  <c r="I24" i="11" s="1"/>
  <c r="K24" i="11" s="1"/>
  <c r="H23" i="11"/>
  <c r="I23" i="11" s="1"/>
  <c r="K23" i="11" s="1"/>
  <c r="H22" i="11"/>
  <c r="I22" i="11" s="1"/>
  <c r="K22" i="11" s="1"/>
  <c r="H21" i="11"/>
  <c r="I21" i="11" s="1"/>
  <c r="K21" i="11" s="1"/>
  <c r="H20" i="11"/>
  <c r="I20" i="11" s="1"/>
  <c r="K20" i="11" s="1"/>
  <c r="H19" i="11"/>
  <c r="I19" i="11" s="1"/>
  <c r="K19" i="11" s="1"/>
  <c r="H18" i="11"/>
  <c r="I18" i="11" s="1"/>
  <c r="K18" i="11" s="1"/>
  <c r="H17" i="11"/>
  <c r="I17" i="11" s="1"/>
  <c r="K17" i="11" s="1"/>
  <c r="H16" i="11"/>
  <c r="I16" i="11" s="1"/>
  <c r="K16" i="11" s="1"/>
  <c r="H15" i="11"/>
  <c r="I15" i="11" s="1"/>
  <c r="K15" i="11" s="1"/>
  <c r="H14" i="11"/>
  <c r="I14" i="11" s="1"/>
  <c r="K14" i="11" s="1"/>
  <c r="H13" i="11"/>
  <c r="I13" i="11" s="1"/>
  <c r="K13" i="11" s="1"/>
  <c r="H12" i="11"/>
  <c r="I12" i="11" s="1"/>
  <c r="K12" i="11" s="1"/>
  <c r="H11" i="11"/>
  <c r="I11" i="11" s="1"/>
  <c r="K11" i="11" s="1"/>
  <c r="H10" i="11"/>
  <c r="I10" i="11" s="1"/>
  <c r="K10" i="11" s="1"/>
  <c r="H9" i="11"/>
  <c r="I9" i="11" s="1"/>
  <c r="K9" i="11" s="1"/>
  <c r="H8" i="11"/>
  <c r="I8" i="11" s="1"/>
  <c r="K8" i="11" s="1"/>
  <c r="H7" i="11"/>
  <c r="I7" i="11" s="1"/>
  <c r="K7" i="11" s="1"/>
  <c r="H6" i="11"/>
  <c r="I6" i="11" s="1"/>
  <c r="K6" i="11" s="1"/>
  <c r="H5" i="11"/>
  <c r="I5" i="11" s="1"/>
  <c r="K5" i="11" s="1"/>
  <c r="H3" i="11"/>
  <c r="I3" i="11" s="1"/>
  <c r="K3" i="11" s="1"/>
  <c r="H47" i="10"/>
  <c r="J47" i="10" s="1"/>
  <c r="H46" i="10"/>
  <c r="J46" i="10" s="1"/>
  <c r="H45" i="10"/>
  <c r="J45" i="10" s="1"/>
  <c r="H44" i="10"/>
  <c r="J44" i="10" s="1"/>
  <c r="H43" i="10"/>
  <c r="J43" i="10" s="1"/>
  <c r="H42" i="10"/>
  <c r="J42" i="10" s="1"/>
  <c r="H41" i="10"/>
  <c r="J41" i="10" s="1"/>
  <c r="H40" i="10"/>
  <c r="J40" i="10" s="1"/>
  <c r="H39" i="10"/>
  <c r="J39" i="10" s="1"/>
  <c r="H38" i="10"/>
  <c r="J38" i="10" s="1"/>
  <c r="H37" i="10"/>
  <c r="J37" i="10" s="1"/>
  <c r="H36" i="10"/>
  <c r="J36" i="10" s="1"/>
  <c r="H35" i="10"/>
  <c r="J35" i="10" s="1"/>
  <c r="H34" i="10"/>
  <c r="J34" i="10" s="1"/>
  <c r="H33" i="10"/>
  <c r="J33" i="10" s="1"/>
  <c r="H32" i="10"/>
  <c r="I32" i="10" s="1"/>
  <c r="K32" i="10" s="1"/>
  <c r="H31" i="10"/>
  <c r="J31" i="10" s="1"/>
  <c r="H30" i="10"/>
  <c r="J30" i="10" s="1"/>
  <c r="H29" i="10"/>
  <c r="J29" i="10" s="1"/>
  <c r="H28" i="10"/>
  <c r="J28" i="10" s="1"/>
  <c r="H27" i="10"/>
  <c r="J27" i="10" s="1"/>
  <c r="H26" i="10"/>
  <c r="I26" i="10" s="1"/>
  <c r="K26" i="10" s="1"/>
  <c r="H25" i="10"/>
  <c r="J25" i="10" s="1"/>
  <c r="H24" i="10"/>
  <c r="J24" i="10" s="1"/>
  <c r="H23" i="10"/>
  <c r="J23" i="10" s="1"/>
  <c r="H22" i="10"/>
  <c r="J22" i="10" s="1"/>
  <c r="H21" i="10"/>
  <c r="J21" i="10" s="1"/>
  <c r="H20" i="10"/>
  <c r="I20" i="10" s="1"/>
  <c r="K20" i="10" s="1"/>
  <c r="H19" i="10"/>
  <c r="J19" i="10" s="1"/>
  <c r="H18" i="10"/>
  <c r="J18" i="10" s="1"/>
  <c r="H17" i="10"/>
  <c r="J17" i="10" s="1"/>
  <c r="H16" i="10"/>
  <c r="I16" i="10" s="1"/>
  <c r="K16" i="10" s="1"/>
  <c r="H15" i="10"/>
  <c r="J15" i="10" s="1"/>
  <c r="H14" i="10"/>
  <c r="J14" i="10" s="1"/>
  <c r="H13" i="10"/>
  <c r="J13" i="10" s="1"/>
  <c r="H12" i="10"/>
  <c r="I12" i="10" s="1"/>
  <c r="K12" i="10" s="1"/>
  <c r="H11" i="10"/>
  <c r="J11" i="10" s="1"/>
  <c r="H10" i="10"/>
  <c r="J10" i="10" s="1"/>
  <c r="H9" i="10"/>
  <c r="J9" i="10" s="1"/>
  <c r="H8" i="10"/>
  <c r="I8" i="10" s="1"/>
  <c r="K8" i="10" s="1"/>
  <c r="H7" i="10"/>
  <c r="J7" i="10" s="1"/>
  <c r="H6" i="10"/>
  <c r="J6" i="10" s="1"/>
  <c r="H5" i="10"/>
  <c r="J5" i="10" s="1"/>
  <c r="H3" i="10"/>
  <c r="I3" i="10" s="1"/>
  <c r="K3" i="10" s="1"/>
  <c r="H47" i="9"/>
  <c r="I47" i="9" s="1"/>
  <c r="K47" i="9" s="1"/>
  <c r="H46" i="9"/>
  <c r="J46" i="9" s="1"/>
  <c r="H45" i="9"/>
  <c r="I45" i="9" s="1"/>
  <c r="K45" i="9" s="1"/>
  <c r="H44" i="9"/>
  <c r="I44" i="9" s="1"/>
  <c r="K44" i="9" s="1"/>
  <c r="H43" i="9"/>
  <c r="I43" i="9" s="1"/>
  <c r="K43" i="9" s="1"/>
  <c r="H42" i="9"/>
  <c r="J42" i="9" s="1"/>
  <c r="H41" i="9"/>
  <c r="I41" i="9" s="1"/>
  <c r="K41" i="9" s="1"/>
  <c r="H40" i="9"/>
  <c r="J40" i="9" s="1"/>
  <c r="H39" i="9"/>
  <c r="I39" i="9" s="1"/>
  <c r="K39" i="9" s="1"/>
  <c r="H38" i="9"/>
  <c r="J38" i="9" s="1"/>
  <c r="H37" i="9"/>
  <c r="I37" i="9" s="1"/>
  <c r="K37" i="9" s="1"/>
  <c r="H36" i="9"/>
  <c r="J36" i="9" s="1"/>
  <c r="H35" i="9"/>
  <c r="I35" i="9" s="1"/>
  <c r="K35" i="9" s="1"/>
  <c r="H34" i="9"/>
  <c r="J34" i="9" s="1"/>
  <c r="H33" i="9"/>
  <c r="I33" i="9" s="1"/>
  <c r="K33" i="9" s="1"/>
  <c r="H32" i="9"/>
  <c r="J32" i="9" s="1"/>
  <c r="H31" i="9"/>
  <c r="I31" i="9" s="1"/>
  <c r="K31" i="9" s="1"/>
  <c r="H30" i="9"/>
  <c r="J30" i="9" s="1"/>
  <c r="H29" i="9"/>
  <c r="I29" i="9" s="1"/>
  <c r="K29" i="9" s="1"/>
  <c r="H28" i="9"/>
  <c r="J28" i="9" s="1"/>
  <c r="H27" i="9"/>
  <c r="I27" i="9" s="1"/>
  <c r="K27" i="9" s="1"/>
  <c r="H26" i="9"/>
  <c r="J26" i="9" s="1"/>
  <c r="H25" i="9"/>
  <c r="I25" i="9" s="1"/>
  <c r="K25" i="9" s="1"/>
  <c r="H24" i="9"/>
  <c r="J24" i="9" s="1"/>
  <c r="H23" i="9"/>
  <c r="I23" i="9" s="1"/>
  <c r="K23" i="9" s="1"/>
  <c r="H22" i="9"/>
  <c r="J22" i="9" s="1"/>
  <c r="H21" i="9"/>
  <c r="I21" i="9" s="1"/>
  <c r="K21" i="9" s="1"/>
  <c r="H20" i="9"/>
  <c r="J20" i="9" s="1"/>
  <c r="H19" i="9"/>
  <c r="I19" i="9" s="1"/>
  <c r="K19" i="9" s="1"/>
  <c r="H18" i="9"/>
  <c r="J18" i="9" s="1"/>
  <c r="H17" i="9"/>
  <c r="I17" i="9" s="1"/>
  <c r="K17" i="9" s="1"/>
  <c r="H16" i="9"/>
  <c r="J16" i="9" s="1"/>
  <c r="H15" i="9"/>
  <c r="I15" i="9" s="1"/>
  <c r="K15" i="9" s="1"/>
  <c r="H14" i="9"/>
  <c r="J14" i="9" s="1"/>
  <c r="H13" i="9"/>
  <c r="I13" i="9" s="1"/>
  <c r="K13" i="9" s="1"/>
  <c r="H12" i="9"/>
  <c r="J12" i="9" s="1"/>
  <c r="H11" i="9"/>
  <c r="I11" i="9" s="1"/>
  <c r="K11" i="9" s="1"/>
  <c r="H10" i="9"/>
  <c r="J10" i="9" s="1"/>
  <c r="H9" i="9"/>
  <c r="I9" i="9" s="1"/>
  <c r="K9" i="9" s="1"/>
  <c r="H8" i="9"/>
  <c r="J8" i="9" s="1"/>
  <c r="H7" i="9"/>
  <c r="I7" i="9" s="1"/>
  <c r="K7" i="9" s="1"/>
  <c r="H6" i="9"/>
  <c r="J6" i="9" s="1"/>
  <c r="H5" i="9"/>
  <c r="I5" i="9" s="1"/>
  <c r="K5" i="9" s="1"/>
  <c r="H3" i="9"/>
  <c r="J3" i="9" s="1"/>
  <c r="H47" i="7"/>
  <c r="J47" i="7" s="1"/>
  <c r="H46" i="7"/>
  <c r="J46" i="7" s="1"/>
  <c r="H45" i="7"/>
  <c r="J45" i="7" s="1"/>
  <c r="H44" i="7"/>
  <c r="J44" i="7" s="1"/>
  <c r="H43" i="7"/>
  <c r="J43" i="7" s="1"/>
  <c r="H42" i="7"/>
  <c r="J42" i="7" s="1"/>
  <c r="H41" i="7"/>
  <c r="J41" i="7" s="1"/>
  <c r="H40" i="7"/>
  <c r="I40" i="7" s="1"/>
  <c r="K40" i="7" s="1"/>
  <c r="H39" i="7"/>
  <c r="J39" i="7" s="1"/>
  <c r="H38" i="7"/>
  <c r="J38" i="7" s="1"/>
  <c r="H37" i="7"/>
  <c r="J37" i="7" s="1"/>
  <c r="H36" i="7"/>
  <c r="I36" i="7" s="1"/>
  <c r="K36" i="7" s="1"/>
  <c r="H35" i="7"/>
  <c r="J35" i="7" s="1"/>
  <c r="H34" i="7"/>
  <c r="I34" i="7" s="1"/>
  <c r="K34" i="7" s="1"/>
  <c r="H33" i="7"/>
  <c r="J33" i="7" s="1"/>
  <c r="H32" i="7"/>
  <c r="J32" i="7" s="1"/>
  <c r="H31" i="7"/>
  <c r="J31" i="7" s="1"/>
  <c r="H30" i="7"/>
  <c r="I30" i="7" s="1"/>
  <c r="K30" i="7" s="1"/>
  <c r="H29" i="7"/>
  <c r="J29" i="7" s="1"/>
  <c r="H28" i="7"/>
  <c r="I28" i="7" s="1"/>
  <c r="K28" i="7" s="1"/>
  <c r="H27" i="7"/>
  <c r="J27" i="7" s="1"/>
  <c r="H26" i="7"/>
  <c r="J26" i="7" s="1"/>
  <c r="H25" i="7"/>
  <c r="J25" i="7" s="1"/>
  <c r="H24" i="7"/>
  <c r="I24" i="7" s="1"/>
  <c r="K24" i="7" s="1"/>
  <c r="H23" i="7"/>
  <c r="J23" i="7" s="1"/>
  <c r="H22" i="7"/>
  <c r="J22" i="7" s="1"/>
  <c r="H21" i="7"/>
  <c r="J21" i="7" s="1"/>
  <c r="H20" i="7"/>
  <c r="J20" i="7" s="1"/>
  <c r="H19" i="7"/>
  <c r="J19" i="7" s="1"/>
  <c r="H18" i="7"/>
  <c r="I18" i="7" s="1"/>
  <c r="K18" i="7" s="1"/>
  <c r="H17" i="7"/>
  <c r="J17" i="7" s="1"/>
  <c r="H16" i="7"/>
  <c r="J16" i="7" s="1"/>
  <c r="H15" i="7"/>
  <c r="J15" i="7" s="1"/>
  <c r="H14" i="7"/>
  <c r="J14" i="7" s="1"/>
  <c r="H13" i="7"/>
  <c r="J13" i="7" s="1"/>
  <c r="H12" i="7"/>
  <c r="I12" i="7" s="1"/>
  <c r="K12" i="7" s="1"/>
  <c r="H11" i="7"/>
  <c r="J11" i="7" s="1"/>
  <c r="H10" i="7"/>
  <c r="J10" i="7" s="1"/>
  <c r="H9" i="7"/>
  <c r="J9" i="7" s="1"/>
  <c r="H8" i="7"/>
  <c r="I8" i="7" s="1"/>
  <c r="K8" i="7" s="1"/>
  <c r="H7" i="7"/>
  <c r="J7" i="7" s="1"/>
  <c r="H6" i="7"/>
  <c r="J6" i="7" s="1"/>
  <c r="H5" i="7"/>
  <c r="J5" i="7" s="1"/>
  <c r="H3" i="7"/>
  <c r="I3" i="7" s="1"/>
  <c r="K3" i="7" s="1"/>
  <c r="H47" i="6"/>
  <c r="J47" i="6" s="1"/>
  <c r="H46" i="6"/>
  <c r="J46" i="6" s="1"/>
  <c r="H45" i="6"/>
  <c r="J45" i="6" s="1"/>
  <c r="H44" i="6"/>
  <c r="J44" i="6" s="1"/>
  <c r="H43" i="6"/>
  <c r="J43" i="6" s="1"/>
  <c r="H42" i="6"/>
  <c r="J42" i="6" s="1"/>
  <c r="H41" i="6"/>
  <c r="J41" i="6" s="1"/>
  <c r="H40" i="6"/>
  <c r="J40" i="6" s="1"/>
  <c r="H39" i="6"/>
  <c r="J39" i="6" s="1"/>
  <c r="H38" i="6"/>
  <c r="I38" i="6" s="1"/>
  <c r="K38" i="6" s="1"/>
  <c r="H37" i="6"/>
  <c r="J37" i="6" s="1"/>
  <c r="H36" i="6"/>
  <c r="J36" i="6" s="1"/>
  <c r="H35" i="6"/>
  <c r="J35" i="6" s="1"/>
  <c r="H34" i="6"/>
  <c r="J34" i="6" s="1"/>
  <c r="H33" i="6"/>
  <c r="J33" i="6" s="1"/>
  <c r="H32" i="6"/>
  <c r="J32" i="6" s="1"/>
  <c r="H31" i="6"/>
  <c r="J31" i="6" s="1"/>
  <c r="H30" i="6"/>
  <c r="J30" i="6" s="1"/>
  <c r="H29" i="6"/>
  <c r="J29" i="6" s="1"/>
  <c r="H28" i="6"/>
  <c r="J28" i="6" s="1"/>
  <c r="H27" i="6"/>
  <c r="J27" i="6" s="1"/>
  <c r="H26" i="6"/>
  <c r="J26" i="6" s="1"/>
  <c r="H25" i="6"/>
  <c r="J25" i="6" s="1"/>
  <c r="H24" i="6"/>
  <c r="J24" i="6" s="1"/>
  <c r="H23" i="6"/>
  <c r="J23" i="6" s="1"/>
  <c r="H22" i="6"/>
  <c r="J22" i="6" s="1"/>
  <c r="H21" i="6"/>
  <c r="J21" i="6" s="1"/>
  <c r="H20" i="6"/>
  <c r="J20" i="6" s="1"/>
  <c r="H19" i="6"/>
  <c r="J19" i="6" s="1"/>
  <c r="H18" i="6"/>
  <c r="J18" i="6" s="1"/>
  <c r="H17" i="6"/>
  <c r="J17" i="6" s="1"/>
  <c r="H16" i="6"/>
  <c r="J16" i="6" s="1"/>
  <c r="H15" i="6"/>
  <c r="J15" i="6" s="1"/>
  <c r="H14" i="6"/>
  <c r="J14" i="6" s="1"/>
  <c r="H13" i="6"/>
  <c r="J13" i="6" s="1"/>
  <c r="H12" i="6"/>
  <c r="J12" i="6" s="1"/>
  <c r="H11" i="6"/>
  <c r="J11" i="6" s="1"/>
  <c r="H10" i="6"/>
  <c r="J10" i="6" s="1"/>
  <c r="H9" i="6"/>
  <c r="J9" i="6" s="1"/>
  <c r="H8" i="6"/>
  <c r="J8" i="6" s="1"/>
  <c r="H7" i="6"/>
  <c r="J7" i="6" s="1"/>
  <c r="H6" i="6"/>
  <c r="J6" i="6" s="1"/>
  <c r="H5" i="6"/>
  <c r="J5" i="6" s="1"/>
  <c r="H3" i="6"/>
  <c r="J3" i="6" s="1"/>
  <c r="H47" i="5"/>
  <c r="J47" i="5" s="1"/>
  <c r="H46" i="5"/>
  <c r="J46" i="5" s="1"/>
  <c r="H45" i="5"/>
  <c r="J45" i="5" s="1"/>
  <c r="H44" i="5"/>
  <c r="J44" i="5" s="1"/>
  <c r="H43" i="5"/>
  <c r="J43" i="5" s="1"/>
  <c r="H42" i="5"/>
  <c r="J42" i="5" s="1"/>
  <c r="H41" i="5"/>
  <c r="J41" i="5" s="1"/>
  <c r="H40" i="5"/>
  <c r="J40" i="5" s="1"/>
  <c r="H39" i="5"/>
  <c r="J39" i="5" s="1"/>
  <c r="H38" i="5"/>
  <c r="J38" i="5" s="1"/>
  <c r="H37" i="5"/>
  <c r="J37" i="5" s="1"/>
  <c r="H36" i="5"/>
  <c r="J36" i="5" s="1"/>
  <c r="H35" i="5"/>
  <c r="J35" i="5" s="1"/>
  <c r="H34" i="5"/>
  <c r="J34" i="5" s="1"/>
  <c r="H33" i="5"/>
  <c r="J33" i="5" s="1"/>
  <c r="H32" i="5"/>
  <c r="J32" i="5" s="1"/>
  <c r="H31" i="5"/>
  <c r="J31" i="5" s="1"/>
  <c r="H30" i="5"/>
  <c r="J30" i="5" s="1"/>
  <c r="H29" i="5"/>
  <c r="J29" i="5" s="1"/>
  <c r="H28" i="5"/>
  <c r="I28" i="5" s="1"/>
  <c r="K28" i="5" s="1"/>
  <c r="H27" i="5"/>
  <c r="J27" i="5" s="1"/>
  <c r="H26" i="5"/>
  <c r="J26" i="5" s="1"/>
  <c r="H25" i="5"/>
  <c r="J25" i="5" s="1"/>
  <c r="H24" i="5"/>
  <c r="I24" i="5" s="1"/>
  <c r="K24" i="5" s="1"/>
  <c r="H23" i="5"/>
  <c r="J23" i="5" s="1"/>
  <c r="H22" i="5"/>
  <c r="J22" i="5" s="1"/>
  <c r="H21" i="5"/>
  <c r="J21" i="5" s="1"/>
  <c r="H20" i="5"/>
  <c r="J20" i="5" s="1"/>
  <c r="H19" i="5"/>
  <c r="J19" i="5" s="1"/>
  <c r="H18" i="5"/>
  <c r="J18" i="5" s="1"/>
  <c r="H17" i="5"/>
  <c r="J17" i="5" s="1"/>
  <c r="H16" i="5"/>
  <c r="J16" i="5" s="1"/>
  <c r="H15" i="5"/>
  <c r="J15" i="5" s="1"/>
  <c r="H14" i="5"/>
  <c r="I14" i="5" s="1"/>
  <c r="K14" i="5" s="1"/>
  <c r="H13" i="5"/>
  <c r="J13" i="5" s="1"/>
  <c r="H12" i="5"/>
  <c r="J12" i="5" s="1"/>
  <c r="H11" i="5"/>
  <c r="J11" i="5" s="1"/>
  <c r="H10" i="5"/>
  <c r="J10" i="5" s="1"/>
  <c r="H9" i="5"/>
  <c r="J9" i="5" s="1"/>
  <c r="H8" i="5"/>
  <c r="J8" i="5" s="1"/>
  <c r="H7" i="5"/>
  <c r="J7" i="5" s="1"/>
  <c r="H6" i="5"/>
  <c r="J6" i="5" s="1"/>
  <c r="H5" i="5"/>
  <c r="J5" i="5" s="1"/>
  <c r="H3" i="5"/>
  <c r="J3" i="5" s="1"/>
  <c r="H47" i="4"/>
  <c r="J47" i="4" s="1"/>
  <c r="H46" i="4"/>
  <c r="J46" i="4" s="1"/>
  <c r="H45" i="4"/>
  <c r="J45" i="4" s="1"/>
  <c r="H44" i="4"/>
  <c r="J44" i="4" s="1"/>
  <c r="H43" i="4"/>
  <c r="J43" i="4" s="1"/>
  <c r="H42" i="4"/>
  <c r="J42" i="4" s="1"/>
  <c r="H41" i="4"/>
  <c r="J41" i="4" s="1"/>
  <c r="H40" i="4"/>
  <c r="J40" i="4" s="1"/>
  <c r="H39" i="4"/>
  <c r="J39" i="4" s="1"/>
  <c r="H38" i="4"/>
  <c r="J38" i="4" s="1"/>
  <c r="H37" i="4"/>
  <c r="J37" i="4" s="1"/>
  <c r="H36" i="4"/>
  <c r="J36" i="4" s="1"/>
  <c r="H35" i="4"/>
  <c r="J35" i="4" s="1"/>
  <c r="H34" i="4"/>
  <c r="J34" i="4" s="1"/>
  <c r="H33" i="4"/>
  <c r="J33" i="4" s="1"/>
  <c r="H32" i="4"/>
  <c r="I32" i="4" s="1"/>
  <c r="K32" i="4" s="1"/>
  <c r="H31" i="4"/>
  <c r="J31" i="4" s="1"/>
  <c r="H30" i="4"/>
  <c r="J30" i="4" s="1"/>
  <c r="H29" i="4"/>
  <c r="J29" i="4" s="1"/>
  <c r="H28" i="4"/>
  <c r="I28" i="4" s="1"/>
  <c r="K28" i="4" s="1"/>
  <c r="H27" i="4"/>
  <c r="J27" i="4" s="1"/>
  <c r="H26" i="4"/>
  <c r="J26" i="4" s="1"/>
  <c r="H25" i="4"/>
  <c r="J25" i="4" s="1"/>
  <c r="H24" i="4"/>
  <c r="J24" i="4" s="1"/>
  <c r="H23" i="4"/>
  <c r="J23" i="4" s="1"/>
  <c r="H22" i="4"/>
  <c r="J22" i="4" s="1"/>
  <c r="H21" i="4"/>
  <c r="J21" i="4" s="1"/>
  <c r="H20" i="4"/>
  <c r="J20" i="4" s="1"/>
  <c r="H19" i="4"/>
  <c r="J19" i="4" s="1"/>
  <c r="H18" i="4"/>
  <c r="J18" i="4" s="1"/>
  <c r="H17" i="4"/>
  <c r="J17" i="4" s="1"/>
  <c r="H16" i="4"/>
  <c r="J16" i="4" s="1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H7" i="4"/>
  <c r="J7" i="4" s="1"/>
  <c r="H6" i="4"/>
  <c r="J6" i="4" s="1"/>
  <c r="H5" i="4"/>
  <c r="J5" i="4" s="1"/>
  <c r="H3" i="4"/>
  <c r="J3" i="4" s="1"/>
  <c r="H47" i="3"/>
  <c r="J47" i="3" s="1"/>
  <c r="H46" i="3"/>
  <c r="J46" i="3" s="1"/>
  <c r="H45" i="3"/>
  <c r="J45" i="3" s="1"/>
  <c r="H44" i="3"/>
  <c r="J44" i="3" s="1"/>
  <c r="H43" i="3"/>
  <c r="J43" i="3" s="1"/>
  <c r="H42" i="3"/>
  <c r="J42" i="3" s="1"/>
  <c r="H41" i="3"/>
  <c r="J41" i="3" s="1"/>
  <c r="H40" i="3"/>
  <c r="J40" i="3" s="1"/>
  <c r="H39" i="3"/>
  <c r="J39" i="3" s="1"/>
  <c r="H38" i="3"/>
  <c r="J38" i="3" s="1"/>
  <c r="H37" i="3"/>
  <c r="J37" i="3" s="1"/>
  <c r="H36" i="3"/>
  <c r="J36" i="3" s="1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H23" i="3"/>
  <c r="J23" i="3" s="1"/>
  <c r="H22" i="3"/>
  <c r="J22" i="3" s="1"/>
  <c r="H21" i="3"/>
  <c r="J21" i="3" s="1"/>
  <c r="H20" i="3"/>
  <c r="J20" i="3" s="1"/>
  <c r="H19" i="3"/>
  <c r="J19" i="3" s="1"/>
  <c r="H18" i="3"/>
  <c r="J18" i="3" s="1"/>
  <c r="H17" i="3"/>
  <c r="J17" i="3" s="1"/>
  <c r="H16" i="3"/>
  <c r="J16" i="3" s="1"/>
  <c r="H15" i="3"/>
  <c r="J15" i="3" s="1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6" i="3"/>
  <c r="J6" i="3" s="1"/>
  <c r="H5" i="3"/>
  <c r="J5" i="3" s="1"/>
  <c r="H3" i="3"/>
  <c r="J3" i="3" s="1"/>
  <c r="H47" i="2"/>
  <c r="J47" i="2" s="1"/>
  <c r="H46" i="2"/>
  <c r="J46" i="2" s="1"/>
  <c r="H45" i="2"/>
  <c r="J45" i="2" s="1"/>
  <c r="H44" i="2"/>
  <c r="I44" i="2" s="1"/>
  <c r="K44" i="2" s="1"/>
  <c r="H43" i="2"/>
  <c r="J43" i="2" s="1"/>
  <c r="H42" i="2"/>
  <c r="I42" i="2" s="1"/>
  <c r="K42" i="2" s="1"/>
  <c r="H41" i="2"/>
  <c r="J41" i="2" s="1"/>
  <c r="H40" i="2"/>
  <c r="J40" i="2" s="1"/>
  <c r="H39" i="2"/>
  <c r="J39" i="2" s="1"/>
  <c r="H38" i="2"/>
  <c r="J38" i="2" s="1"/>
  <c r="H37" i="2"/>
  <c r="J37" i="2" s="1"/>
  <c r="H36" i="2"/>
  <c r="I36" i="2" s="1"/>
  <c r="K36" i="2" s="1"/>
  <c r="H35" i="2"/>
  <c r="J35" i="2" s="1"/>
  <c r="H34" i="2"/>
  <c r="I34" i="2" s="1"/>
  <c r="K34" i="2" s="1"/>
  <c r="H33" i="2"/>
  <c r="J33" i="2" s="1"/>
  <c r="H32" i="2"/>
  <c r="J32" i="2" s="1"/>
  <c r="H31" i="2"/>
  <c r="J31" i="2" s="1"/>
  <c r="H30" i="2"/>
  <c r="I30" i="2" s="1"/>
  <c r="K30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I22" i="2" s="1"/>
  <c r="K22" i="2" s="1"/>
  <c r="H21" i="2"/>
  <c r="J21" i="2" s="1"/>
  <c r="H20" i="2"/>
  <c r="J20" i="2" s="1"/>
  <c r="H19" i="2"/>
  <c r="J19" i="2" s="1"/>
  <c r="H18" i="2"/>
  <c r="J18" i="2" s="1"/>
  <c r="H17" i="2"/>
  <c r="J17" i="2" s="1"/>
  <c r="H16" i="2"/>
  <c r="J16" i="2" s="1"/>
  <c r="H15" i="2"/>
  <c r="J15" i="2" s="1"/>
  <c r="H14" i="2"/>
  <c r="I14" i="2" s="1"/>
  <c r="K14" i="2" s="1"/>
  <c r="H13" i="2"/>
  <c r="J13" i="2" s="1"/>
  <c r="H12" i="2"/>
  <c r="J12" i="2" s="1"/>
  <c r="H11" i="2"/>
  <c r="J11" i="2" s="1"/>
  <c r="H10" i="2"/>
  <c r="J10" i="2" s="1"/>
  <c r="H9" i="2"/>
  <c r="J9" i="2" s="1"/>
  <c r="H8" i="2"/>
  <c r="J8" i="2" s="1"/>
  <c r="H7" i="2"/>
  <c r="J7" i="2" s="1"/>
  <c r="H6" i="2"/>
  <c r="J6" i="2" s="1"/>
  <c r="H5" i="2"/>
  <c r="J5" i="2" s="1"/>
  <c r="H3" i="2"/>
  <c r="J3" i="2" s="1"/>
  <c r="H3" i="1"/>
  <c r="J3" i="1" s="1"/>
  <c r="H5" i="1"/>
  <c r="J5" i="1" s="1"/>
  <c r="H6" i="1"/>
  <c r="I6" i="1" s="1"/>
  <c r="K6" i="1" s="1"/>
  <c r="H7" i="1"/>
  <c r="I7" i="1" s="1"/>
  <c r="K7" i="1" s="1"/>
  <c r="H8" i="1"/>
  <c r="I8" i="1" s="1"/>
  <c r="K8" i="1" s="1"/>
  <c r="H9" i="1"/>
  <c r="J9" i="1" s="1"/>
  <c r="H10" i="1"/>
  <c r="J10" i="1" s="1"/>
  <c r="H11" i="1"/>
  <c r="J11" i="1" s="1"/>
  <c r="H12" i="1"/>
  <c r="I12" i="1" s="1"/>
  <c r="K12" i="1" s="1"/>
  <c r="H13" i="1"/>
  <c r="J13" i="1" s="1"/>
  <c r="H14" i="1"/>
  <c r="I14" i="1" s="1"/>
  <c r="K14" i="1" s="1"/>
  <c r="H15" i="1"/>
  <c r="J15" i="1" s="1"/>
  <c r="H16" i="1"/>
  <c r="I16" i="1" s="1"/>
  <c r="K16" i="1" s="1"/>
  <c r="H17" i="1"/>
  <c r="J17" i="1" s="1"/>
  <c r="H18" i="1"/>
  <c r="J18" i="1" s="1"/>
  <c r="H19" i="1"/>
  <c r="I19" i="1" s="1"/>
  <c r="K19" i="1" s="1"/>
  <c r="H20" i="1"/>
  <c r="H21" i="1"/>
  <c r="J21" i="1" s="1"/>
  <c r="H22" i="1"/>
  <c r="I22" i="1" s="1"/>
  <c r="K22" i="1" s="1"/>
  <c r="H23" i="1"/>
  <c r="I23" i="1" s="1"/>
  <c r="K23" i="1" s="1"/>
  <c r="H24" i="1"/>
  <c r="I24" i="1" s="1"/>
  <c r="K24" i="1" s="1"/>
  <c r="H25" i="1"/>
  <c r="J25" i="1" s="1"/>
  <c r="H26" i="1"/>
  <c r="J26" i="1" s="1"/>
  <c r="H27" i="1"/>
  <c r="J27" i="1" s="1"/>
  <c r="H28" i="1"/>
  <c r="J28" i="1" s="1"/>
  <c r="H29" i="1"/>
  <c r="I29" i="1" s="1"/>
  <c r="K29" i="1" s="1"/>
  <c r="H30" i="1"/>
  <c r="J30" i="1" s="1"/>
  <c r="H31" i="1"/>
  <c r="J31" i="1" s="1"/>
  <c r="H32" i="1"/>
  <c r="I32" i="1" s="1"/>
  <c r="K32" i="1" s="1"/>
  <c r="H33" i="1"/>
  <c r="J33" i="1" s="1"/>
  <c r="H34" i="1"/>
  <c r="J34" i="1" s="1"/>
  <c r="H35" i="1"/>
  <c r="I35" i="1" s="1"/>
  <c r="K35" i="1" s="1"/>
  <c r="H36" i="1"/>
  <c r="I36" i="1" s="1"/>
  <c r="K36" i="1" s="1"/>
  <c r="H37" i="1"/>
  <c r="J37" i="1" s="1"/>
  <c r="H38" i="1"/>
  <c r="I38" i="1" s="1"/>
  <c r="K38" i="1" s="1"/>
  <c r="H39" i="1"/>
  <c r="I39" i="1" s="1"/>
  <c r="K39" i="1" s="1"/>
  <c r="H40" i="1"/>
  <c r="I40" i="1" s="1"/>
  <c r="K40" i="1" s="1"/>
  <c r="H41" i="1"/>
  <c r="J41" i="1" s="1"/>
  <c r="H42" i="1"/>
  <c r="J42" i="1" s="1"/>
  <c r="H43" i="1"/>
  <c r="J43" i="1" s="1"/>
  <c r="H44" i="1"/>
  <c r="I44" i="1" s="1"/>
  <c r="K44" i="1" s="1"/>
  <c r="H45" i="1"/>
  <c r="J45" i="1" s="1"/>
  <c r="H46" i="1"/>
  <c r="I46" i="1" s="1"/>
  <c r="K46" i="1" s="1"/>
  <c r="I3" i="1"/>
  <c r="K3" i="1" s="1"/>
  <c r="I20" i="1"/>
  <c r="K20" i="1" s="1"/>
  <c r="J20" i="1"/>
  <c r="J36" i="1"/>
  <c r="J40" i="1"/>
  <c r="J74" i="13" l="1"/>
  <c r="J72" i="13"/>
  <c r="J70" i="13"/>
  <c r="J68" i="13"/>
  <c r="J66" i="13"/>
  <c r="J64" i="13"/>
  <c r="J62" i="13"/>
  <c r="J60" i="13"/>
  <c r="J58" i="13"/>
  <c r="J56" i="13"/>
  <c r="J54" i="13"/>
  <c r="J53" i="13"/>
  <c r="J4" i="15"/>
  <c r="J4" i="13"/>
  <c r="J4" i="11"/>
  <c r="J4" i="9"/>
  <c r="J4" i="7"/>
  <c r="J4" i="5"/>
  <c r="J4" i="3"/>
  <c r="J4" i="1"/>
  <c r="I18" i="8"/>
  <c r="K18" i="8" s="1"/>
  <c r="J22" i="1"/>
  <c r="J34" i="8"/>
  <c r="J29" i="11"/>
  <c r="I59" i="1"/>
  <c r="K59" i="1" s="1"/>
  <c r="I53" i="1"/>
  <c r="K53" i="1" s="1"/>
  <c r="J24" i="1"/>
  <c r="I49" i="1"/>
  <c r="K49" i="1" s="1"/>
  <c r="I26" i="8"/>
  <c r="K26" i="8" s="1"/>
  <c r="I47" i="1"/>
  <c r="K47" i="1" s="1"/>
  <c r="I57" i="1"/>
  <c r="K57" i="1" s="1"/>
  <c r="J12" i="1"/>
  <c r="I28" i="1"/>
  <c r="K28" i="1" s="1"/>
  <c r="I51" i="1"/>
  <c r="K51" i="1" s="1"/>
  <c r="I61" i="1"/>
  <c r="K61" i="1" s="1"/>
  <c r="J7" i="11"/>
  <c r="I14" i="8"/>
  <c r="K14" i="8" s="1"/>
  <c r="I10" i="8"/>
  <c r="K10" i="8" s="1"/>
  <c r="I42" i="8"/>
  <c r="K42" i="8" s="1"/>
  <c r="J3" i="16"/>
  <c r="J3" i="19"/>
  <c r="J72" i="24"/>
  <c r="J70" i="24"/>
  <c r="J68" i="24"/>
  <c r="J66" i="24"/>
  <c r="J64" i="24"/>
  <c r="J27" i="24"/>
  <c r="J43" i="24"/>
  <c r="I54" i="24"/>
  <c r="K54" i="24" s="1"/>
  <c r="J11" i="24"/>
  <c r="I58" i="24"/>
  <c r="K58" i="24" s="1"/>
  <c r="J19" i="23"/>
  <c r="J15" i="23"/>
  <c r="J11" i="23"/>
  <c r="J47" i="23"/>
  <c r="J26" i="22"/>
  <c r="I31" i="22"/>
  <c r="K31" i="22" s="1"/>
  <c r="J15" i="22"/>
  <c r="J30" i="22"/>
  <c r="J23" i="22"/>
  <c r="J31" i="21"/>
  <c r="J21" i="17"/>
  <c r="J51" i="17"/>
  <c r="J5" i="17"/>
  <c r="I49" i="13"/>
  <c r="K49" i="13" s="1"/>
  <c r="J13" i="11"/>
  <c r="J11" i="9"/>
  <c r="J25" i="9"/>
  <c r="J41" i="9"/>
  <c r="I6" i="8"/>
  <c r="K6" i="8" s="1"/>
  <c r="I22" i="8"/>
  <c r="K22" i="8" s="1"/>
  <c r="I38" i="8"/>
  <c r="K38" i="8" s="1"/>
  <c r="I46" i="8"/>
  <c r="K46" i="8" s="1"/>
  <c r="J35" i="24"/>
  <c r="J23" i="24"/>
  <c r="I57" i="24"/>
  <c r="K57" i="24" s="1"/>
  <c r="I53" i="24"/>
  <c r="K53" i="24" s="1"/>
  <c r="I49" i="24"/>
  <c r="K49" i="24" s="1"/>
  <c r="J31" i="24"/>
  <c r="I56" i="24"/>
  <c r="K56" i="24" s="1"/>
  <c r="I52" i="24"/>
  <c r="K52" i="24" s="1"/>
  <c r="I48" i="24"/>
  <c r="K48" i="24" s="1"/>
  <c r="J47" i="24"/>
  <c r="J19" i="24"/>
  <c r="J15" i="24"/>
  <c r="J39" i="24"/>
  <c r="I59" i="24"/>
  <c r="K59" i="24" s="1"/>
  <c r="I55" i="24"/>
  <c r="K55" i="24" s="1"/>
  <c r="I51" i="24"/>
  <c r="K51" i="24" s="1"/>
  <c r="J27" i="23"/>
  <c r="J35" i="23"/>
  <c r="J23" i="23"/>
  <c r="J43" i="23"/>
  <c r="J31" i="23"/>
  <c r="J11" i="22"/>
  <c r="J19" i="22"/>
  <c r="J34" i="22"/>
  <c r="J38" i="22"/>
  <c r="J42" i="22"/>
  <c r="J46" i="22"/>
  <c r="I39" i="22"/>
  <c r="K39" i="22" s="1"/>
  <c r="J28" i="22"/>
  <c r="J4" i="22"/>
  <c r="J35" i="22"/>
  <c r="J43" i="22"/>
  <c r="I5" i="22"/>
  <c r="K5" i="22" s="1"/>
  <c r="I9" i="22"/>
  <c r="K9" i="22" s="1"/>
  <c r="I13" i="22"/>
  <c r="K13" i="22" s="1"/>
  <c r="I17" i="22"/>
  <c r="K17" i="22" s="1"/>
  <c r="I21" i="22"/>
  <c r="K21" i="22" s="1"/>
  <c r="I25" i="22"/>
  <c r="K25" i="22" s="1"/>
  <c r="J36" i="22"/>
  <c r="J44" i="22"/>
  <c r="J12" i="22"/>
  <c r="J20" i="22"/>
  <c r="I47" i="22"/>
  <c r="K47" i="22" s="1"/>
  <c r="J6" i="22"/>
  <c r="J10" i="22"/>
  <c r="J14" i="22"/>
  <c r="J18" i="22"/>
  <c r="J22" i="22"/>
  <c r="I37" i="22"/>
  <c r="K37" i="22" s="1"/>
  <c r="I41" i="22"/>
  <c r="K41" i="22" s="1"/>
  <c r="I45" i="22"/>
  <c r="K45" i="22" s="1"/>
  <c r="J7" i="21"/>
  <c r="J15" i="21"/>
  <c r="J47" i="21"/>
  <c r="J23" i="21"/>
  <c r="J33" i="21"/>
  <c r="J17" i="21"/>
  <c r="J13" i="17"/>
  <c r="J33" i="17"/>
  <c r="J9" i="17"/>
  <c r="J49" i="17"/>
  <c r="J29" i="17"/>
  <c r="J25" i="17"/>
  <c r="J17" i="17"/>
  <c r="J53" i="17"/>
  <c r="I51" i="13"/>
  <c r="K51" i="13" s="1"/>
  <c r="J31" i="11"/>
  <c r="J45" i="11"/>
  <c r="J23" i="11"/>
  <c r="J17" i="11"/>
  <c r="J33" i="11"/>
  <c r="J47" i="11"/>
  <c r="J15" i="11"/>
  <c r="J9" i="9"/>
  <c r="J43" i="9"/>
  <c r="J19" i="9"/>
  <c r="J27" i="9"/>
  <c r="I8" i="8"/>
  <c r="K8" i="8" s="1"/>
  <c r="I12" i="8"/>
  <c r="K12" i="8" s="1"/>
  <c r="I16" i="8"/>
  <c r="K16" i="8" s="1"/>
  <c r="I20" i="8"/>
  <c r="K20" i="8" s="1"/>
  <c r="I24" i="8"/>
  <c r="K24" i="8" s="1"/>
  <c r="I28" i="8"/>
  <c r="K28" i="8" s="1"/>
  <c r="I32" i="8"/>
  <c r="K32" i="8" s="1"/>
  <c r="I36" i="8"/>
  <c r="K36" i="8" s="1"/>
  <c r="I40" i="8"/>
  <c r="K40" i="8" s="1"/>
  <c r="I44" i="8"/>
  <c r="K44" i="8" s="1"/>
  <c r="I48" i="8"/>
  <c r="K48" i="8" s="1"/>
  <c r="J60" i="1"/>
  <c r="J58" i="1"/>
  <c r="J56" i="1"/>
  <c r="J54" i="1"/>
  <c r="J52" i="1"/>
  <c r="J50" i="1"/>
  <c r="J48" i="1"/>
  <c r="I30" i="1"/>
  <c r="K30" i="1" s="1"/>
  <c r="J46" i="1"/>
  <c r="J14" i="1"/>
  <c r="J38" i="1"/>
  <c r="J6" i="1"/>
  <c r="I21" i="1"/>
  <c r="K21" i="1" s="1"/>
  <c r="L21" i="1" s="1"/>
  <c r="J29" i="1"/>
  <c r="I45" i="1"/>
  <c r="K45" i="1" s="1"/>
  <c r="L45" i="1" s="1"/>
  <c r="I13" i="1"/>
  <c r="K13" i="1" s="1"/>
  <c r="L13" i="1" s="1"/>
  <c r="J44" i="1"/>
  <c r="I5" i="1"/>
  <c r="K5" i="1" s="1"/>
  <c r="L5" i="1" s="1"/>
  <c r="J23" i="1"/>
  <c r="J39" i="1"/>
  <c r="I37" i="1"/>
  <c r="K37" i="1" s="1"/>
  <c r="L37" i="1" s="1"/>
  <c r="I15" i="1"/>
  <c r="K15" i="1" s="1"/>
  <c r="L15" i="1" s="1"/>
  <c r="I31" i="1"/>
  <c r="K31" i="1" s="1"/>
  <c r="L31" i="1" s="1"/>
  <c r="I3" i="8"/>
  <c r="K3" i="8" s="1"/>
  <c r="I5" i="8"/>
  <c r="K5" i="8" s="1"/>
  <c r="I7" i="8"/>
  <c r="K7" i="8" s="1"/>
  <c r="I9" i="8"/>
  <c r="K9" i="8" s="1"/>
  <c r="I11" i="8"/>
  <c r="K11" i="8" s="1"/>
  <c r="I13" i="8"/>
  <c r="K13" i="8" s="1"/>
  <c r="I15" i="8"/>
  <c r="K15" i="8" s="1"/>
  <c r="I17" i="8"/>
  <c r="K17" i="8" s="1"/>
  <c r="I19" i="8"/>
  <c r="K19" i="8" s="1"/>
  <c r="I21" i="8"/>
  <c r="K21" i="8" s="1"/>
  <c r="I23" i="8"/>
  <c r="K23" i="8" s="1"/>
  <c r="I25" i="8"/>
  <c r="K25" i="8" s="1"/>
  <c r="I27" i="8"/>
  <c r="K27" i="8" s="1"/>
  <c r="I29" i="8"/>
  <c r="K29" i="8" s="1"/>
  <c r="I31" i="8"/>
  <c r="K31" i="8" s="1"/>
  <c r="I33" i="8"/>
  <c r="K33" i="8" s="1"/>
  <c r="I35" i="8"/>
  <c r="K35" i="8" s="1"/>
  <c r="I37" i="8"/>
  <c r="K37" i="8" s="1"/>
  <c r="I39" i="8"/>
  <c r="K39" i="8" s="1"/>
  <c r="I41" i="8"/>
  <c r="K41" i="8" s="1"/>
  <c r="I43" i="8"/>
  <c r="K43" i="8" s="1"/>
  <c r="I45" i="8"/>
  <c r="K45" i="8" s="1"/>
  <c r="I47" i="8"/>
  <c r="K47" i="8" s="1"/>
  <c r="J48" i="9"/>
  <c r="J15" i="9"/>
  <c r="J31" i="9"/>
  <c r="J47" i="9"/>
  <c r="J5" i="9"/>
  <c r="J21" i="9"/>
  <c r="J37" i="9"/>
  <c r="J33" i="9"/>
  <c r="J7" i="9"/>
  <c r="J23" i="9"/>
  <c r="J39" i="9"/>
  <c r="J17" i="9"/>
  <c r="J13" i="9"/>
  <c r="J29" i="9"/>
  <c r="J45" i="9"/>
  <c r="J35" i="9"/>
  <c r="J19" i="11"/>
  <c r="J35" i="11"/>
  <c r="J9" i="11"/>
  <c r="J25" i="11"/>
  <c r="J41" i="11"/>
  <c r="J5" i="11"/>
  <c r="J21" i="11"/>
  <c r="J37" i="11"/>
  <c r="J11" i="11"/>
  <c r="J27" i="11"/>
  <c r="J43" i="11"/>
  <c r="J39" i="11"/>
  <c r="J52" i="13"/>
  <c r="J50" i="13"/>
  <c r="J48" i="13"/>
  <c r="J5" i="16"/>
  <c r="J9" i="16"/>
  <c r="J13" i="16"/>
  <c r="J17" i="16"/>
  <c r="J21" i="16"/>
  <c r="J25" i="16"/>
  <c r="J29" i="16"/>
  <c r="J33" i="16"/>
  <c r="J37" i="16"/>
  <c r="J41" i="16"/>
  <c r="J45" i="16"/>
  <c r="J6" i="16"/>
  <c r="J10" i="16"/>
  <c r="J14" i="16"/>
  <c r="J18" i="16"/>
  <c r="J22" i="16"/>
  <c r="J26" i="16"/>
  <c r="J30" i="16"/>
  <c r="J34" i="16"/>
  <c r="J38" i="16"/>
  <c r="J42" i="16"/>
  <c r="J46" i="16"/>
  <c r="J7" i="16"/>
  <c r="J11" i="16"/>
  <c r="J15" i="16"/>
  <c r="J19" i="16"/>
  <c r="J23" i="16"/>
  <c r="J27" i="16"/>
  <c r="J31" i="16"/>
  <c r="J35" i="16"/>
  <c r="J39" i="16"/>
  <c r="J43" i="16"/>
  <c r="J47" i="16"/>
  <c r="J4" i="16"/>
  <c r="J8" i="16"/>
  <c r="J12" i="16"/>
  <c r="J16" i="16"/>
  <c r="J20" i="16"/>
  <c r="J24" i="16"/>
  <c r="J28" i="16"/>
  <c r="J32" i="16"/>
  <c r="J36" i="16"/>
  <c r="J40" i="16"/>
  <c r="J44" i="16"/>
  <c r="J52" i="17"/>
  <c r="J50" i="17"/>
  <c r="J48" i="17"/>
  <c r="I7" i="17"/>
  <c r="K7" i="17" s="1"/>
  <c r="I11" i="17"/>
  <c r="K11" i="17" s="1"/>
  <c r="I15" i="17"/>
  <c r="K15" i="17" s="1"/>
  <c r="I19" i="17"/>
  <c r="K19" i="17" s="1"/>
  <c r="I23" i="17"/>
  <c r="K23" i="17" s="1"/>
  <c r="I27" i="17"/>
  <c r="K27" i="17" s="1"/>
  <c r="I31" i="17"/>
  <c r="K31" i="17" s="1"/>
  <c r="I35" i="17"/>
  <c r="K35" i="17" s="1"/>
  <c r="I39" i="17"/>
  <c r="K39" i="17" s="1"/>
  <c r="I43" i="17"/>
  <c r="K43" i="17" s="1"/>
  <c r="I47" i="17"/>
  <c r="K47" i="17" s="1"/>
  <c r="I37" i="17"/>
  <c r="K37" i="17" s="1"/>
  <c r="I41" i="17"/>
  <c r="K41" i="17" s="1"/>
  <c r="I45" i="17"/>
  <c r="K45" i="17" s="1"/>
  <c r="I11" i="19"/>
  <c r="K11" i="19" s="1"/>
  <c r="I23" i="19"/>
  <c r="K23" i="19" s="1"/>
  <c r="I31" i="19"/>
  <c r="K31" i="19" s="1"/>
  <c r="I39" i="19"/>
  <c r="K39" i="19" s="1"/>
  <c r="I43" i="19"/>
  <c r="K43" i="19" s="1"/>
  <c r="J15" i="19"/>
  <c r="J27" i="19"/>
  <c r="J47" i="19"/>
  <c r="J7" i="19"/>
  <c r="J19" i="19"/>
  <c r="J35" i="19"/>
  <c r="I5" i="19"/>
  <c r="K5" i="19" s="1"/>
  <c r="I9" i="19"/>
  <c r="K9" i="19" s="1"/>
  <c r="I13" i="19"/>
  <c r="K13" i="19" s="1"/>
  <c r="I17" i="19"/>
  <c r="K17" i="19" s="1"/>
  <c r="I21" i="19"/>
  <c r="K21" i="19" s="1"/>
  <c r="I25" i="19"/>
  <c r="K25" i="19" s="1"/>
  <c r="I29" i="19"/>
  <c r="K29" i="19" s="1"/>
  <c r="I33" i="19"/>
  <c r="K33" i="19" s="1"/>
  <c r="I37" i="19"/>
  <c r="K37" i="19" s="1"/>
  <c r="I41" i="19"/>
  <c r="K41" i="19" s="1"/>
  <c r="I45" i="19"/>
  <c r="K45" i="19" s="1"/>
  <c r="J13" i="21"/>
  <c r="J19" i="21"/>
  <c r="J35" i="21"/>
  <c r="J9" i="21"/>
  <c r="J25" i="21"/>
  <c r="J41" i="21"/>
  <c r="J29" i="21"/>
  <c r="J21" i="21"/>
  <c r="J37" i="21"/>
  <c r="J11" i="21"/>
  <c r="J27" i="21"/>
  <c r="J43" i="21"/>
  <c r="J45" i="21"/>
  <c r="J8" i="22"/>
  <c r="J16" i="22"/>
  <c r="J24" i="22"/>
  <c r="J32" i="22"/>
  <c r="J40" i="22"/>
  <c r="I60" i="24"/>
  <c r="K60" i="24" s="1"/>
  <c r="I9" i="23"/>
  <c r="K9" i="23" s="1"/>
  <c r="I17" i="23"/>
  <c r="K17" i="23" s="1"/>
  <c r="I25" i="23"/>
  <c r="K25" i="23" s="1"/>
  <c r="I33" i="23"/>
  <c r="K33" i="23" s="1"/>
  <c r="I41" i="23"/>
  <c r="K41" i="23" s="1"/>
  <c r="J5" i="23"/>
  <c r="J13" i="23"/>
  <c r="J21" i="23"/>
  <c r="J29" i="23"/>
  <c r="J37" i="23"/>
  <c r="J45" i="23"/>
  <c r="I5" i="24"/>
  <c r="K5" i="24" s="1"/>
  <c r="I9" i="24"/>
  <c r="K9" i="24" s="1"/>
  <c r="I13" i="24"/>
  <c r="K13" i="24" s="1"/>
  <c r="I17" i="24"/>
  <c r="K17" i="24" s="1"/>
  <c r="I21" i="24"/>
  <c r="K21" i="24" s="1"/>
  <c r="I25" i="24"/>
  <c r="K25" i="24" s="1"/>
  <c r="I29" i="24"/>
  <c r="K29" i="24" s="1"/>
  <c r="I33" i="24"/>
  <c r="K33" i="24" s="1"/>
  <c r="I37" i="24"/>
  <c r="K37" i="24" s="1"/>
  <c r="I41" i="24"/>
  <c r="K41" i="24" s="1"/>
  <c r="I45" i="24"/>
  <c r="K45" i="24" s="1"/>
  <c r="I4" i="24"/>
  <c r="K4" i="24" s="1"/>
  <c r="I6" i="24"/>
  <c r="K6" i="24" s="1"/>
  <c r="I8" i="24"/>
  <c r="K8" i="24" s="1"/>
  <c r="I10" i="24"/>
  <c r="K10" i="24" s="1"/>
  <c r="I12" i="24"/>
  <c r="K12" i="24" s="1"/>
  <c r="I14" i="24"/>
  <c r="K14" i="24" s="1"/>
  <c r="I16" i="24"/>
  <c r="K16" i="24" s="1"/>
  <c r="I18" i="24"/>
  <c r="K18" i="24" s="1"/>
  <c r="I20" i="24"/>
  <c r="K20" i="24" s="1"/>
  <c r="I22" i="24"/>
  <c r="K22" i="24" s="1"/>
  <c r="I24" i="24"/>
  <c r="K24" i="24" s="1"/>
  <c r="I26" i="24"/>
  <c r="K26" i="24" s="1"/>
  <c r="I28" i="24"/>
  <c r="K28" i="24" s="1"/>
  <c r="I30" i="24"/>
  <c r="K30" i="24" s="1"/>
  <c r="I32" i="24"/>
  <c r="K32" i="24" s="1"/>
  <c r="I34" i="24"/>
  <c r="K34" i="24" s="1"/>
  <c r="I36" i="24"/>
  <c r="K36" i="24" s="1"/>
  <c r="I38" i="24"/>
  <c r="K38" i="24" s="1"/>
  <c r="I40" i="24"/>
  <c r="K40" i="24" s="1"/>
  <c r="I42" i="24"/>
  <c r="K42" i="24" s="1"/>
  <c r="I44" i="24"/>
  <c r="K44" i="24" s="1"/>
  <c r="I46" i="24"/>
  <c r="K46" i="24" s="1"/>
  <c r="I3" i="23"/>
  <c r="K3" i="23" s="1"/>
  <c r="I6" i="23"/>
  <c r="K6" i="23" s="1"/>
  <c r="I8" i="23"/>
  <c r="K8" i="23" s="1"/>
  <c r="I10" i="23"/>
  <c r="K10" i="23" s="1"/>
  <c r="I12" i="23"/>
  <c r="K12" i="23" s="1"/>
  <c r="I14" i="23"/>
  <c r="K14" i="23" s="1"/>
  <c r="I16" i="23"/>
  <c r="K16" i="23" s="1"/>
  <c r="I18" i="23"/>
  <c r="K18" i="23" s="1"/>
  <c r="I20" i="23"/>
  <c r="K20" i="23" s="1"/>
  <c r="I22" i="23"/>
  <c r="K22" i="23" s="1"/>
  <c r="I24" i="23"/>
  <c r="K24" i="23" s="1"/>
  <c r="I26" i="23"/>
  <c r="K26" i="23" s="1"/>
  <c r="I28" i="23"/>
  <c r="K28" i="23" s="1"/>
  <c r="I30" i="23"/>
  <c r="K30" i="23" s="1"/>
  <c r="I32" i="23"/>
  <c r="K32" i="23" s="1"/>
  <c r="I34" i="23"/>
  <c r="K34" i="23" s="1"/>
  <c r="I36" i="23"/>
  <c r="K36" i="23" s="1"/>
  <c r="I38" i="23"/>
  <c r="K38" i="23" s="1"/>
  <c r="I40" i="23"/>
  <c r="K40" i="23" s="1"/>
  <c r="I42" i="23"/>
  <c r="K42" i="23" s="1"/>
  <c r="I44" i="23"/>
  <c r="K44" i="23" s="1"/>
  <c r="I46" i="23"/>
  <c r="K46" i="23" s="1"/>
  <c r="I4" i="21"/>
  <c r="K4" i="21" s="1"/>
  <c r="I6" i="21"/>
  <c r="K6" i="21" s="1"/>
  <c r="I8" i="21"/>
  <c r="K8" i="21" s="1"/>
  <c r="I10" i="21"/>
  <c r="K10" i="21" s="1"/>
  <c r="I12" i="21"/>
  <c r="K12" i="21" s="1"/>
  <c r="I14" i="21"/>
  <c r="K14" i="21" s="1"/>
  <c r="I16" i="21"/>
  <c r="K16" i="21" s="1"/>
  <c r="I18" i="21"/>
  <c r="K18" i="21" s="1"/>
  <c r="I20" i="21"/>
  <c r="K20" i="21" s="1"/>
  <c r="I22" i="21"/>
  <c r="K22" i="21" s="1"/>
  <c r="I24" i="21"/>
  <c r="K24" i="21" s="1"/>
  <c r="I26" i="21"/>
  <c r="K26" i="21" s="1"/>
  <c r="I28" i="21"/>
  <c r="K28" i="21" s="1"/>
  <c r="I30" i="21"/>
  <c r="K30" i="21" s="1"/>
  <c r="I32" i="21"/>
  <c r="K32" i="21" s="1"/>
  <c r="I34" i="21"/>
  <c r="K34" i="21" s="1"/>
  <c r="I36" i="21"/>
  <c r="K36" i="21" s="1"/>
  <c r="I38" i="21"/>
  <c r="K38" i="21" s="1"/>
  <c r="I40" i="21"/>
  <c r="K40" i="21" s="1"/>
  <c r="I42" i="21"/>
  <c r="K42" i="21" s="1"/>
  <c r="I44" i="21"/>
  <c r="K44" i="21" s="1"/>
  <c r="I46" i="21"/>
  <c r="K46" i="21" s="1"/>
  <c r="I5" i="21"/>
  <c r="K5" i="21" s="1"/>
  <c r="I4" i="20"/>
  <c r="K4" i="20" s="1"/>
  <c r="I6" i="20"/>
  <c r="K6" i="20" s="1"/>
  <c r="I8" i="20"/>
  <c r="K8" i="20" s="1"/>
  <c r="I10" i="20"/>
  <c r="K10" i="20" s="1"/>
  <c r="I12" i="20"/>
  <c r="K12" i="20" s="1"/>
  <c r="I14" i="20"/>
  <c r="K14" i="20" s="1"/>
  <c r="I16" i="20"/>
  <c r="K16" i="20" s="1"/>
  <c r="I18" i="20"/>
  <c r="K18" i="20" s="1"/>
  <c r="I20" i="20"/>
  <c r="K20" i="20" s="1"/>
  <c r="I22" i="20"/>
  <c r="K22" i="20" s="1"/>
  <c r="I24" i="20"/>
  <c r="K24" i="20" s="1"/>
  <c r="I26" i="20"/>
  <c r="K26" i="20" s="1"/>
  <c r="I28" i="20"/>
  <c r="K28" i="20" s="1"/>
  <c r="I30" i="20"/>
  <c r="K30" i="20" s="1"/>
  <c r="I32" i="20"/>
  <c r="K32" i="20" s="1"/>
  <c r="I34" i="20"/>
  <c r="K34" i="20" s="1"/>
  <c r="I36" i="20"/>
  <c r="K36" i="20" s="1"/>
  <c r="I38" i="20"/>
  <c r="K38" i="20" s="1"/>
  <c r="I40" i="20"/>
  <c r="K40" i="20" s="1"/>
  <c r="I42" i="20"/>
  <c r="K42" i="20" s="1"/>
  <c r="I44" i="20"/>
  <c r="K44" i="20" s="1"/>
  <c r="I46" i="20"/>
  <c r="K46" i="20" s="1"/>
  <c r="I5" i="20"/>
  <c r="K5" i="20" s="1"/>
  <c r="I9" i="20"/>
  <c r="K9" i="20" s="1"/>
  <c r="I13" i="20"/>
  <c r="K13" i="20" s="1"/>
  <c r="I15" i="20"/>
  <c r="K15" i="20" s="1"/>
  <c r="I19" i="20"/>
  <c r="K19" i="20" s="1"/>
  <c r="I21" i="20"/>
  <c r="K21" i="20" s="1"/>
  <c r="I23" i="20"/>
  <c r="K23" i="20" s="1"/>
  <c r="I25" i="20"/>
  <c r="K25" i="20" s="1"/>
  <c r="I27" i="20"/>
  <c r="K27" i="20" s="1"/>
  <c r="I29" i="20"/>
  <c r="K29" i="20" s="1"/>
  <c r="I31" i="20"/>
  <c r="K31" i="20" s="1"/>
  <c r="I33" i="20"/>
  <c r="K33" i="20" s="1"/>
  <c r="I35" i="20"/>
  <c r="K35" i="20" s="1"/>
  <c r="I37" i="20"/>
  <c r="K37" i="20" s="1"/>
  <c r="I39" i="20"/>
  <c r="K39" i="20" s="1"/>
  <c r="I41" i="20"/>
  <c r="K41" i="20" s="1"/>
  <c r="I43" i="20"/>
  <c r="K43" i="20" s="1"/>
  <c r="I47" i="20"/>
  <c r="K47" i="20" s="1"/>
  <c r="I7" i="20"/>
  <c r="K7" i="20" s="1"/>
  <c r="I11" i="20"/>
  <c r="K11" i="20" s="1"/>
  <c r="I17" i="20"/>
  <c r="K17" i="20" s="1"/>
  <c r="I45" i="20"/>
  <c r="K45" i="20" s="1"/>
  <c r="I4" i="19"/>
  <c r="K4" i="19" s="1"/>
  <c r="I6" i="19"/>
  <c r="K6" i="19" s="1"/>
  <c r="I8" i="19"/>
  <c r="K8" i="19" s="1"/>
  <c r="I10" i="19"/>
  <c r="K10" i="19" s="1"/>
  <c r="I12" i="19"/>
  <c r="K12" i="19" s="1"/>
  <c r="I14" i="19"/>
  <c r="K14" i="19" s="1"/>
  <c r="I16" i="19"/>
  <c r="K16" i="19" s="1"/>
  <c r="I18" i="19"/>
  <c r="K18" i="19" s="1"/>
  <c r="I20" i="19"/>
  <c r="K20" i="19" s="1"/>
  <c r="I22" i="19"/>
  <c r="K22" i="19" s="1"/>
  <c r="I24" i="19"/>
  <c r="K24" i="19" s="1"/>
  <c r="I26" i="19"/>
  <c r="K26" i="19" s="1"/>
  <c r="I28" i="19"/>
  <c r="K28" i="19" s="1"/>
  <c r="I30" i="19"/>
  <c r="K30" i="19" s="1"/>
  <c r="I32" i="19"/>
  <c r="K32" i="19" s="1"/>
  <c r="I34" i="19"/>
  <c r="K34" i="19" s="1"/>
  <c r="I36" i="19"/>
  <c r="K36" i="19" s="1"/>
  <c r="I38" i="19"/>
  <c r="K38" i="19" s="1"/>
  <c r="I40" i="19"/>
  <c r="K40" i="19" s="1"/>
  <c r="I42" i="19"/>
  <c r="K42" i="19" s="1"/>
  <c r="I44" i="19"/>
  <c r="K44" i="19" s="1"/>
  <c r="I46" i="19"/>
  <c r="K46" i="19" s="1"/>
  <c r="I4" i="18"/>
  <c r="K4" i="18" s="1"/>
  <c r="I6" i="18"/>
  <c r="K6" i="18" s="1"/>
  <c r="I8" i="18"/>
  <c r="K8" i="18" s="1"/>
  <c r="I10" i="18"/>
  <c r="K10" i="18" s="1"/>
  <c r="I12" i="18"/>
  <c r="K12" i="18" s="1"/>
  <c r="I14" i="18"/>
  <c r="K14" i="18" s="1"/>
  <c r="I16" i="18"/>
  <c r="K16" i="18" s="1"/>
  <c r="I18" i="18"/>
  <c r="K18" i="18" s="1"/>
  <c r="I20" i="18"/>
  <c r="K20" i="18" s="1"/>
  <c r="I22" i="18"/>
  <c r="K22" i="18" s="1"/>
  <c r="I24" i="18"/>
  <c r="K24" i="18" s="1"/>
  <c r="I26" i="18"/>
  <c r="K26" i="18" s="1"/>
  <c r="I28" i="18"/>
  <c r="K28" i="18" s="1"/>
  <c r="I30" i="18"/>
  <c r="K30" i="18" s="1"/>
  <c r="I32" i="18"/>
  <c r="K32" i="18" s="1"/>
  <c r="I34" i="18"/>
  <c r="K34" i="18" s="1"/>
  <c r="I36" i="18"/>
  <c r="K36" i="18" s="1"/>
  <c r="I38" i="18"/>
  <c r="K38" i="18" s="1"/>
  <c r="I40" i="18"/>
  <c r="K40" i="18" s="1"/>
  <c r="I42" i="18"/>
  <c r="K42" i="18" s="1"/>
  <c r="I44" i="18"/>
  <c r="K44" i="18" s="1"/>
  <c r="I46" i="18"/>
  <c r="K46" i="18" s="1"/>
  <c r="I5" i="18"/>
  <c r="K5" i="18" s="1"/>
  <c r="I7" i="18"/>
  <c r="K7" i="18" s="1"/>
  <c r="I9" i="18"/>
  <c r="K9" i="18" s="1"/>
  <c r="I11" i="18"/>
  <c r="K11" i="18" s="1"/>
  <c r="I13" i="18"/>
  <c r="K13" i="18" s="1"/>
  <c r="I15" i="18"/>
  <c r="K15" i="18" s="1"/>
  <c r="I17" i="18"/>
  <c r="K17" i="18" s="1"/>
  <c r="I19" i="18"/>
  <c r="K19" i="18" s="1"/>
  <c r="I21" i="18"/>
  <c r="K21" i="18" s="1"/>
  <c r="I23" i="18"/>
  <c r="K23" i="18" s="1"/>
  <c r="I25" i="18"/>
  <c r="K25" i="18" s="1"/>
  <c r="I27" i="18"/>
  <c r="K27" i="18" s="1"/>
  <c r="I29" i="18"/>
  <c r="K29" i="18" s="1"/>
  <c r="I31" i="18"/>
  <c r="K31" i="18" s="1"/>
  <c r="I33" i="18"/>
  <c r="K33" i="18" s="1"/>
  <c r="I35" i="18"/>
  <c r="K35" i="18" s="1"/>
  <c r="I37" i="18"/>
  <c r="K37" i="18" s="1"/>
  <c r="I39" i="18"/>
  <c r="K39" i="18" s="1"/>
  <c r="I41" i="18"/>
  <c r="K41" i="18" s="1"/>
  <c r="I43" i="18"/>
  <c r="K43" i="18" s="1"/>
  <c r="I45" i="18"/>
  <c r="K45" i="18" s="1"/>
  <c r="I47" i="18"/>
  <c r="K47" i="18" s="1"/>
  <c r="I4" i="17"/>
  <c r="K4" i="17" s="1"/>
  <c r="I6" i="17"/>
  <c r="K6" i="17" s="1"/>
  <c r="I8" i="17"/>
  <c r="K8" i="17" s="1"/>
  <c r="I10" i="17"/>
  <c r="K10" i="17" s="1"/>
  <c r="I12" i="17"/>
  <c r="K12" i="17" s="1"/>
  <c r="I14" i="17"/>
  <c r="K14" i="17" s="1"/>
  <c r="I16" i="17"/>
  <c r="K16" i="17" s="1"/>
  <c r="I18" i="17"/>
  <c r="K18" i="17" s="1"/>
  <c r="I20" i="17"/>
  <c r="K20" i="17" s="1"/>
  <c r="I22" i="17"/>
  <c r="K22" i="17" s="1"/>
  <c r="I24" i="17"/>
  <c r="K24" i="17" s="1"/>
  <c r="I26" i="17"/>
  <c r="K26" i="17" s="1"/>
  <c r="I28" i="17"/>
  <c r="K28" i="17" s="1"/>
  <c r="I30" i="17"/>
  <c r="K30" i="17" s="1"/>
  <c r="I32" i="17"/>
  <c r="K32" i="17" s="1"/>
  <c r="I34" i="17"/>
  <c r="K34" i="17" s="1"/>
  <c r="I36" i="17"/>
  <c r="K36" i="17" s="1"/>
  <c r="I38" i="17"/>
  <c r="K38" i="17" s="1"/>
  <c r="I40" i="17"/>
  <c r="K40" i="17" s="1"/>
  <c r="I42" i="17"/>
  <c r="K42" i="17" s="1"/>
  <c r="I44" i="17"/>
  <c r="K44" i="17" s="1"/>
  <c r="I46" i="17"/>
  <c r="K46" i="17" s="1"/>
  <c r="I12" i="15"/>
  <c r="K12" i="15" s="1"/>
  <c r="I42" i="15"/>
  <c r="K42" i="15" s="1"/>
  <c r="J6" i="15"/>
  <c r="J18" i="15"/>
  <c r="I43" i="15"/>
  <c r="K43" i="15" s="1"/>
  <c r="I10" i="15"/>
  <c r="K10" i="15" s="1"/>
  <c r="I16" i="15"/>
  <c r="K16" i="15" s="1"/>
  <c r="I20" i="15"/>
  <c r="K20" i="15" s="1"/>
  <c r="I24" i="15"/>
  <c r="K24" i="15" s="1"/>
  <c r="I30" i="15"/>
  <c r="K30" i="15" s="1"/>
  <c r="I36" i="15"/>
  <c r="K36" i="15" s="1"/>
  <c r="I44" i="15"/>
  <c r="K44" i="15" s="1"/>
  <c r="J3" i="15"/>
  <c r="J14" i="15"/>
  <c r="J28" i="15"/>
  <c r="J32" i="15"/>
  <c r="I5" i="15"/>
  <c r="K5" i="15" s="1"/>
  <c r="I11" i="15"/>
  <c r="K11" i="15" s="1"/>
  <c r="I15" i="15"/>
  <c r="K15" i="15" s="1"/>
  <c r="I19" i="15"/>
  <c r="K19" i="15" s="1"/>
  <c r="I23" i="15"/>
  <c r="K23" i="15" s="1"/>
  <c r="I27" i="15"/>
  <c r="K27" i="15" s="1"/>
  <c r="I31" i="15"/>
  <c r="K31" i="15" s="1"/>
  <c r="I35" i="15"/>
  <c r="K35" i="15" s="1"/>
  <c r="I41" i="15"/>
  <c r="K41" i="15" s="1"/>
  <c r="I47" i="15"/>
  <c r="K47" i="15" s="1"/>
  <c r="J7" i="15"/>
  <c r="J9" i="15"/>
  <c r="J13" i="15"/>
  <c r="J17" i="15"/>
  <c r="J21" i="15"/>
  <c r="J25" i="15"/>
  <c r="J29" i="15"/>
  <c r="J33" i="15"/>
  <c r="J37" i="15"/>
  <c r="J39" i="15"/>
  <c r="J45" i="15"/>
  <c r="I8" i="15"/>
  <c r="K8" i="15" s="1"/>
  <c r="I22" i="15"/>
  <c r="K22" i="15" s="1"/>
  <c r="I26" i="15"/>
  <c r="K26" i="15" s="1"/>
  <c r="I34" i="15"/>
  <c r="K34" i="15" s="1"/>
  <c r="I38" i="15"/>
  <c r="K38" i="15" s="1"/>
  <c r="I40" i="15"/>
  <c r="K40" i="15" s="1"/>
  <c r="I46" i="15"/>
  <c r="K46" i="15" s="1"/>
  <c r="I6" i="14"/>
  <c r="K6" i="14" s="1"/>
  <c r="I8" i="14"/>
  <c r="K8" i="14" s="1"/>
  <c r="I12" i="14"/>
  <c r="K12" i="14" s="1"/>
  <c r="I14" i="14"/>
  <c r="K14" i="14" s="1"/>
  <c r="I18" i="14"/>
  <c r="K18" i="14" s="1"/>
  <c r="I22" i="14"/>
  <c r="K22" i="14" s="1"/>
  <c r="I26" i="14"/>
  <c r="K26" i="14" s="1"/>
  <c r="I28" i="14"/>
  <c r="K28" i="14" s="1"/>
  <c r="I32" i="14"/>
  <c r="K32" i="14" s="1"/>
  <c r="I34" i="14"/>
  <c r="K34" i="14" s="1"/>
  <c r="I38" i="14"/>
  <c r="K38" i="14" s="1"/>
  <c r="I42" i="14"/>
  <c r="K42" i="14" s="1"/>
  <c r="I46" i="14"/>
  <c r="K46" i="14" s="1"/>
  <c r="J3" i="14"/>
  <c r="J10" i="14"/>
  <c r="J16" i="14"/>
  <c r="J20" i="14"/>
  <c r="J24" i="14"/>
  <c r="J30" i="14"/>
  <c r="J36" i="14"/>
  <c r="J40" i="14"/>
  <c r="J44" i="14"/>
  <c r="I5" i="14"/>
  <c r="K5" i="14" s="1"/>
  <c r="I7" i="14"/>
  <c r="K7" i="14" s="1"/>
  <c r="I9" i="14"/>
  <c r="K9" i="14" s="1"/>
  <c r="I11" i="14"/>
  <c r="K11" i="14" s="1"/>
  <c r="I13" i="14"/>
  <c r="K13" i="14" s="1"/>
  <c r="I15" i="14"/>
  <c r="K15" i="14" s="1"/>
  <c r="I17" i="14"/>
  <c r="K17" i="14" s="1"/>
  <c r="I19" i="14"/>
  <c r="K19" i="14" s="1"/>
  <c r="I21" i="14"/>
  <c r="K21" i="14" s="1"/>
  <c r="I23" i="14"/>
  <c r="K23" i="14" s="1"/>
  <c r="I25" i="14"/>
  <c r="K25" i="14" s="1"/>
  <c r="I27" i="14"/>
  <c r="K27" i="14" s="1"/>
  <c r="I29" i="14"/>
  <c r="K29" i="14" s="1"/>
  <c r="I31" i="14"/>
  <c r="K31" i="14" s="1"/>
  <c r="I33" i="14"/>
  <c r="K33" i="14" s="1"/>
  <c r="I35" i="14"/>
  <c r="K35" i="14" s="1"/>
  <c r="I37" i="14"/>
  <c r="K37" i="14" s="1"/>
  <c r="I39" i="14"/>
  <c r="K39" i="14" s="1"/>
  <c r="I41" i="14"/>
  <c r="K41" i="14" s="1"/>
  <c r="I43" i="14"/>
  <c r="K43" i="14" s="1"/>
  <c r="I45" i="14"/>
  <c r="K45" i="14" s="1"/>
  <c r="I47" i="14"/>
  <c r="K47" i="14" s="1"/>
  <c r="I8" i="13"/>
  <c r="K8" i="13" s="1"/>
  <c r="I12" i="13"/>
  <c r="K12" i="13" s="1"/>
  <c r="I18" i="13"/>
  <c r="K18" i="13" s="1"/>
  <c r="I22" i="13"/>
  <c r="K22" i="13" s="1"/>
  <c r="I28" i="13"/>
  <c r="K28" i="13" s="1"/>
  <c r="I36" i="13"/>
  <c r="K36" i="13" s="1"/>
  <c r="I40" i="13"/>
  <c r="K40" i="13" s="1"/>
  <c r="I44" i="13"/>
  <c r="K44" i="13" s="1"/>
  <c r="J6" i="13"/>
  <c r="J10" i="13"/>
  <c r="J14" i="13"/>
  <c r="J20" i="13"/>
  <c r="J24" i="13"/>
  <c r="J32" i="13"/>
  <c r="J38" i="13"/>
  <c r="I5" i="13"/>
  <c r="K5" i="13" s="1"/>
  <c r="I7" i="13"/>
  <c r="K7" i="13" s="1"/>
  <c r="I9" i="13"/>
  <c r="K9" i="13" s="1"/>
  <c r="I11" i="13"/>
  <c r="K11" i="13" s="1"/>
  <c r="I13" i="13"/>
  <c r="K13" i="13" s="1"/>
  <c r="I15" i="13"/>
  <c r="K15" i="13" s="1"/>
  <c r="I17" i="13"/>
  <c r="K17" i="13" s="1"/>
  <c r="I19" i="13"/>
  <c r="K19" i="13" s="1"/>
  <c r="I21" i="13"/>
  <c r="K21" i="13" s="1"/>
  <c r="I23" i="13"/>
  <c r="K23" i="13" s="1"/>
  <c r="I25" i="13"/>
  <c r="K25" i="13" s="1"/>
  <c r="I27" i="13"/>
  <c r="K27" i="13" s="1"/>
  <c r="I29" i="13"/>
  <c r="K29" i="13" s="1"/>
  <c r="I31" i="13"/>
  <c r="K31" i="13" s="1"/>
  <c r="I33" i="13"/>
  <c r="K33" i="13" s="1"/>
  <c r="I35" i="13"/>
  <c r="K35" i="13" s="1"/>
  <c r="I37" i="13"/>
  <c r="K37" i="13" s="1"/>
  <c r="I39" i="13"/>
  <c r="K39" i="13" s="1"/>
  <c r="I41" i="13"/>
  <c r="K41" i="13" s="1"/>
  <c r="I43" i="13"/>
  <c r="K43" i="13" s="1"/>
  <c r="I45" i="13"/>
  <c r="K45" i="13" s="1"/>
  <c r="I47" i="13"/>
  <c r="K47" i="13" s="1"/>
  <c r="I26" i="13"/>
  <c r="K26" i="13" s="1"/>
  <c r="I30" i="13"/>
  <c r="K30" i="13" s="1"/>
  <c r="I34" i="13"/>
  <c r="K34" i="13" s="1"/>
  <c r="I42" i="13"/>
  <c r="K42" i="13" s="1"/>
  <c r="J46" i="13"/>
  <c r="I3" i="13"/>
  <c r="K3" i="13" s="1"/>
  <c r="I16" i="13"/>
  <c r="K16" i="13" s="1"/>
  <c r="I3" i="12"/>
  <c r="K3" i="12" s="1"/>
  <c r="I6" i="12"/>
  <c r="K6" i="12" s="1"/>
  <c r="I8" i="12"/>
  <c r="K8" i="12" s="1"/>
  <c r="I10" i="12"/>
  <c r="K10" i="12" s="1"/>
  <c r="I12" i="12"/>
  <c r="K12" i="12" s="1"/>
  <c r="I14" i="12"/>
  <c r="K14" i="12" s="1"/>
  <c r="I16" i="12"/>
  <c r="K16" i="12" s="1"/>
  <c r="I18" i="12"/>
  <c r="K18" i="12" s="1"/>
  <c r="I20" i="12"/>
  <c r="K20" i="12" s="1"/>
  <c r="I22" i="12"/>
  <c r="K22" i="12" s="1"/>
  <c r="I24" i="12"/>
  <c r="K24" i="12" s="1"/>
  <c r="I26" i="12"/>
  <c r="K26" i="12" s="1"/>
  <c r="I28" i="12"/>
  <c r="K28" i="12" s="1"/>
  <c r="I30" i="12"/>
  <c r="K30" i="12" s="1"/>
  <c r="I32" i="12"/>
  <c r="K32" i="12" s="1"/>
  <c r="I34" i="12"/>
  <c r="K34" i="12" s="1"/>
  <c r="I36" i="12"/>
  <c r="K36" i="12" s="1"/>
  <c r="I38" i="12"/>
  <c r="K38" i="12" s="1"/>
  <c r="I40" i="12"/>
  <c r="K40" i="12" s="1"/>
  <c r="I42" i="12"/>
  <c r="K42" i="12" s="1"/>
  <c r="I44" i="12"/>
  <c r="K44" i="12" s="1"/>
  <c r="I46" i="12"/>
  <c r="K46" i="12" s="1"/>
  <c r="I5" i="12"/>
  <c r="K5" i="12" s="1"/>
  <c r="I7" i="12"/>
  <c r="K7" i="12" s="1"/>
  <c r="I9" i="12"/>
  <c r="K9" i="12" s="1"/>
  <c r="I11" i="12"/>
  <c r="K11" i="12" s="1"/>
  <c r="I13" i="12"/>
  <c r="K13" i="12" s="1"/>
  <c r="I15" i="12"/>
  <c r="K15" i="12" s="1"/>
  <c r="I17" i="12"/>
  <c r="K17" i="12" s="1"/>
  <c r="I19" i="12"/>
  <c r="K19" i="12" s="1"/>
  <c r="I21" i="12"/>
  <c r="K21" i="12" s="1"/>
  <c r="I23" i="12"/>
  <c r="K23" i="12" s="1"/>
  <c r="I25" i="12"/>
  <c r="K25" i="12" s="1"/>
  <c r="I27" i="12"/>
  <c r="K27" i="12" s="1"/>
  <c r="I29" i="12"/>
  <c r="K29" i="12" s="1"/>
  <c r="I31" i="12"/>
  <c r="K31" i="12" s="1"/>
  <c r="I33" i="12"/>
  <c r="K33" i="12" s="1"/>
  <c r="I35" i="12"/>
  <c r="K35" i="12" s="1"/>
  <c r="I37" i="12"/>
  <c r="K37" i="12" s="1"/>
  <c r="I39" i="12"/>
  <c r="K39" i="12" s="1"/>
  <c r="I41" i="12"/>
  <c r="K41" i="12" s="1"/>
  <c r="I43" i="12"/>
  <c r="K43" i="12" s="1"/>
  <c r="I45" i="12"/>
  <c r="K45" i="12" s="1"/>
  <c r="I47" i="12"/>
  <c r="K47" i="12" s="1"/>
  <c r="I40" i="11"/>
  <c r="K40" i="11" s="1"/>
  <c r="J3" i="11"/>
  <c r="J6" i="11"/>
  <c r="J8" i="11"/>
  <c r="J10" i="11"/>
  <c r="J12" i="11"/>
  <c r="J14" i="11"/>
  <c r="J16" i="11"/>
  <c r="J18" i="11"/>
  <c r="J20" i="11"/>
  <c r="J22" i="11"/>
  <c r="J24" i="11"/>
  <c r="J26" i="11"/>
  <c r="J28" i="11"/>
  <c r="J30" i="11"/>
  <c r="J32" i="11"/>
  <c r="J34" i="11"/>
  <c r="J36" i="11"/>
  <c r="J38" i="11"/>
  <c r="J42" i="11"/>
  <c r="J44" i="11"/>
  <c r="J46" i="11"/>
  <c r="I36" i="10"/>
  <c r="K36" i="10" s="1"/>
  <c r="I6" i="10"/>
  <c r="K6" i="10" s="1"/>
  <c r="I10" i="10"/>
  <c r="K10" i="10" s="1"/>
  <c r="I14" i="10"/>
  <c r="K14" i="10" s="1"/>
  <c r="I18" i="10"/>
  <c r="K18" i="10" s="1"/>
  <c r="I22" i="10"/>
  <c r="K22" i="10" s="1"/>
  <c r="I24" i="10"/>
  <c r="K24" i="10" s="1"/>
  <c r="I28" i="10"/>
  <c r="K28" i="10" s="1"/>
  <c r="I30" i="10"/>
  <c r="K30" i="10" s="1"/>
  <c r="I34" i="10"/>
  <c r="K34" i="10" s="1"/>
  <c r="I38" i="10"/>
  <c r="K38" i="10" s="1"/>
  <c r="I40" i="10"/>
  <c r="K40" i="10" s="1"/>
  <c r="I42" i="10"/>
  <c r="K42" i="10" s="1"/>
  <c r="I46" i="10"/>
  <c r="K46" i="10" s="1"/>
  <c r="J3" i="10"/>
  <c r="J8" i="10"/>
  <c r="J12" i="10"/>
  <c r="J16" i="10"/>
  <c r="J20" i="10"/>
  <c r="J26" i="10"/>
  <c r="J32" i="10"/>
  <c r="I5" i="10"/>
  <c r="K5" i="10" s="1"/>
  <c r="I7" i="10"/>
  <c r="K7" i="10" s="1"/>
  <c r="I9" i="10"/>
  <c r="K9" i="10" s="1"/>
  <c r="I11" i="10"/>
  <c r="K11" i="10" s="1"/>
  <c r="I13" i="10"/>
  <c r="K13" i="10" s="1"/>
  <c r="I15" i="10"/>
  <c r="K15" i="10" s="1"/>
  <c r="I17" i="10"/>
  <c r="K17" i="10" s="1"/>
  <c r="I19" i="10"/>
  <c r="K19" i="10" s="1"/>
  <c r="I21" i="10"/>
  <c r="K21" i="10" s="1"/>
  <c r="I23" i="10"/>
  <c r="K23" i="10" s="1"/>
  <c r="I25" i="10"/>
  <c r="K25" i="10" s="1"/>
  <c r="I27" i="10"/>
  <c r="K27" i="10" s="1"/>
  <c r="I29" i="10"/>
  <c r="K29" i="10" s="1"/>
  <c r="I31" i="10"/>
  <c r="K31" i="10" s="1"/>
  <c r="I33" i="10"/>
  <c r="K33" i="10" s="1"/>
  <c r="I35" i="10"/>
  <c r="K35" i="10" s="1"/>
  <c r="I37" i="10"/>
  <c r="K37" i="10" s="1"/>
  <c r="I39" i="10"/>
  <c r="K39" i="10" s="1"/>
  <c r="I41" i="10"/>
  <c r="K41" i="10" s="1"/>
  <c r="I43" i="10"/>
  <c r="K43" i="10" s="1"/>
  <c r="I45" i="10"/>
  <c r="K45" i="10" s="1"/>
  <c r="I47" i="10"/>
  <c r="K47" i="10" s="1"/>
  <c r="I44" i="10"/>
  <c r="K44" i="10" s="1"/>
  <c r="I3" i="9"/>
  <c r="K3" i="9" s="1"/>
  <c r="I8" i="9"/>
  <c r="K8" i="9" s="1"/>
  <c r="I10" i="9"/>
  <c r="K10" i="9" s="1"/>
  <c r="I14" i="9"/>
  <c r="K14" i="9" s="1"/>
  <c r="I18" i="9"/>
  <c r="K18" i="9" s="1"/>
  <c r="I28" i="9"/>
  <c r="K28" i="9" s="1"/>
  <c r="J44" i="9"/>
  <c r="I6" i="9"/>
  <c r="K6" i="9" s="1"/>
  <c r="I12" i="9"/>
  <c r="K12" i="9" s="1"/>
  <c r="I16" i="9"/>
  <c r="K16" i="9" s="1"/>
  <c r="I20" i="9"/>
  <c r="K20" i="9" s="1"/>
  <c r="I22" i="9"/>
  <c r="K22" i="9" s="1"/>
  <c r="I24" i="9"/>
  <c r="K24" i="9" s="1"/>
  <c r="I26" i="9"/>
  <c r="K26" i="9" s="1"/>
  <c r="I30" i="9"/>
  <c r="K30" i="9" s="1"/>
  <c r="I32" i="9"/>
  <c r="K32" i="9" s="1"/>
  <c r="I34" i="9"/>
  <c r="K34" i="9" s="1"/>
  <c r="I36" i="9"/>
  <c r="K36" i="9" s="1"/>
  <c r="I38" i="9"/>
  <c r="K38" i="9" s="1"/>
  <c r="I40" i="9"/>
  <c r="K40" i="9" s="1"/>
  <c r="I42" i="9"/>
  <c r="K42" i="9" s="1"/>
  <c r="I46" i="9"/>
  <c r="K46" i="9" s="1"/>
  <c r="I6" i="7"/>
  <c r="K6" i="7" s="1"/>
  <c r="I10" i="7"/>
  <c r="K10" i="7" s="1"/>
  <c r="I14" i="7"/>
  <c r="K14" i="7" s="1"/>
  <c r="I20" i="7"/>
  <c r="K20" i="7" s="1"/>
  <c r="I26" i="7"/>
  <c r="K26" i="7" s="1"/>
  <c r="I32" i="7"/>
  <c r="K32" i="7" s="1"/>
  <c r="I38" i="7"/>
  <c r="K38" i="7" s="1"/>
  <c r="I46" i="7"/>
  <c r="K46" i="7" s="1"/>
  <c r="J3" i="7"/>
  <c r="J12" i="7"/>
  <c r="J18" i="7"/>
  <c r="J28" i="7"/>
  <c r="J34" i="7"/>
  <c r="J40" i="7"/>
  <c r="I5" i="7"/>
  <c r="K5" i="7" s="1"/>
  <c r="I7" i="7"/>
  <c r="K7" i="7" s="1"/>
  <c r="I9" i="7"/>
  <c r="K9" i="7" s="1"/>
  <c r="I11" i="7"/>
  <c r="K11" i="7" s="1"/>
  <c r="I13" i="7"/>
  <c r="K13" i="7" s="1"/>
  <c r="I15" i="7"/>
  <c r="K15" i="7" s="1"/>
  <c r="I17" i="7"/>
  <c r="K17" i="7" s="1"/>
  <c r="I19" i="7"/>
  <c r="K19" i="7" s="1"/>
  <c r="I21" i="7"/>
  <c r="K21" i="7" s="1"/>
  <c r="I23" i="7"/>
  <c r="K23" i="7" s="1"/>
  <c r="I25" i="7"/>
  <c r="K25" i="7" s="1"/>
  <c r="I27" i="7"/>
  <c r="K27" i="7" s="1"/>
  <c r="I29" i="7"/>
  <c r="K29" i="7" s="1"/>
  <c r="I31" i="7"/>
  <c r="K31" i="7" s="1"/>
  <c r="I33" i="7"/>
  <c r="K33" i="7" s="1"/>
  <c r="I35" i="7"/>
  <c r="K35" i="7" s="1"/>
  <c r="I37" i="7"/>
  <c r="K37" i="7" s="1"/>
  <c r="I39" i="7"/>
  <c r="K39" i="7" s="1"/>
  <c r="I41" i="7"/>
  <c r="K41" i="7" s="1"/>
  <c r="I43" i="7"/>
  <c r="K43" i="7" s="1"/>
  <c r="I45" i="7"/>
  <c r="K45" i="7" s="1"/>
  <c r="I47" i="7"/>
  <c r="K47" i="7" s="1"/>
  <c r="I16" i="7"/>
  <c r="K16" i="7" s="1"/>
  <c r="I22" i="7"/>
  <c r="K22" i="7" s="1"/>
  <c r="I44" i="7"/>
  <c r="K44" i="7" s="1"/>
  <c r="J8" i="7"/>
  <c r="J24" i="7"/>
  <c r="J30" i="7"/>
  <c r="J36" i="7"/>
  <c r="I42" i="7"/>
  <c r="K42" i="7" s="1"/>
  <c r="I6" i="6"/>
  <c r="K6" i="6" s="1"/>
  <c r="I10" i="6"/>
  <c r="K10" i="6" s="1"/>
  <c r="I14" i="6"/>
  <c r="K14" i="6" s="1"/>
  <c r="I18" i="6"/>
  <c r="K18" i="6" s="1"/>
  <c r="I22" i="6"/>
  <c r="K22" i="6" s="1"/>
  <c r="I26" i="6"/>
  <c r="K26" i="6" s="1"/>
  <c r="I30" i="6"/>
  <c r="K30" i="6" s="1"/>
  <c r="I34" i="6"/>
  <c r="K34" i="6" s="1"/>
  <c r="I36" i="6"/>
  <c r="K36" i="6" s="1"/>
  <c r="I40" i="6"/>
  <c r="K40" i="6" s="1"/>
  <c r="I44" i="6"/>
  <c r="K44" i="6" s="1"/>
  <c r="J38" i="6"/>
  <c r="I5" i="6"/>
  <c r="K5" i="6" s="1"/>
  <c r="I7" i="6"/>
  <c r="K7" i="6" s="1"/>
  <c r="I9" i="6"/>
  <c r="K9" i="6" s="1"/>
  <c r="I11" i="6"/>
  <c r="K11" i="6" s="1"/>
  <c r="I13" i="6"/>
  <c r="K13" i="6" s="1"/>
  <c r="I15" i="6"/>
  <c r="K15" i="6" s="1"/>
  <c r="I17" i="6"/>
  <c r="K17" i="6" s="1"/>
  <c r="I19" i="6"/>
  <c r="K19" i="6" s="1"/>
  <c r="I21" i="6"/>
  <c r="K21" i="6" s="1"/>
  <c r="I23" i="6"/>
  <c r="K23" i="6" s="1"/>
  <c r="I25" i="6"/>
  <c r="K25" i="6" s="1"/>
  <c r="I27" i="6"/>
  <c r="K27" i="6" s="1"/>
  <c r="I29" i="6"/>
  <c r="K29" i="6" s="1"/>
  <c r="I31" i="6"/>
  <c r="K31" i="6" s="1"/>
  <c r="I33" i="6"/>
  <c r="K33" i="6" s="1"/>
  <c r="I35" i="6"/>
  <c r="K35" i="6" s="1"/>
  <c r="I37" i="6"/>
  <c r="K37" i="6" s="1"/>
  <c r="I39" i="6"/>
  <c r="K39" i="6" s="1"/>
  <c r="I41" i="6"/>
  <c r="K41" i="6" s="1"/>
  <c r="I43" i="6"/>
  <c r="K43" i="6" s="1"/>
  <c r="I45" i="6"/>
  <c r="K45" i="6" s="1"/>
  <c r="I47" i="6"/>
  <c r="K47" i="6" s="1"/>
  <c r="I3" i="6"/>
  <c r="K3" i="6" s="1"/>
  <c r="I8" i="6"/>
  <c r="K8" i="6" s="1"/>
  <c r="I12" i="6"/>
  <c r="K12" i="6" s="1"/>
  <c r="I16" i="6"/>
  <c r="K16" i="6" s="1"/>
  <c r="I20" i="6"/>
  <c r="K20" i="6" s="1"/>
  <c r="I24" i="6"/>
  <c r="K24" i="6" s="1"/>
  <c r="I28" i="6"/>
  <c r="K28" i="6" s="1"/>
  <c r="I32" i="6"/>
  <c r="K32" i="6" s="1"/>
  <c r="I42" i="6"/>
  <c r="K42" i="6" s="1"/>
  <c r="I46" i="6"/>
  <c r="K46" i="6" s="1"/>
  <c r="I3" i="5"/>
  <c r="K3" i="5" s="1"/>
  <c r="I12" i="5"/>
  <c r="K12" i="5" s="1"/>
  <c r="I22" i="5"/>
  <c r="K22" i="5" s="1"/>
  <c r="I32" i="5"/>
  <c r="K32" i="5" s="1"/>
  <c r="I42" i="5"/>
  <c r="K42" i="5" s="1"/>
  <c r="J14" i="5"/>
  <c r="J24" i="5"/>
  <c r="I6" i="5"/>
  <c r="K6" i="5" s="1"/>
  <c r="I10" i="5"/>
  <c r="K10" i="5" s="1"/>
  <c r="I16" i="5"/>
  <c r="K16" i="5" s="1"/>
  <c r="I20" i="5"/>
  <c r="K20" i="5" s="1"/>
  <c r="I26" i="5"/>
  <c r="K26" i="5" s="1"/>
  <c r="I30" i="5"/>
  <c r="K30" i="5" s="1"/>
  <c r="I36" i="5"/>
  <c r="K36" i="5" s="1"/>
  <c r="I40" i="5"/>
  <c r="K40" i="5" s="1"/>
  <c r="I44" i="5"/>
  <c r="K44" i="5" s="1"/>
  <c r="J28" i="5"/>
  <c r="I5" i="5"/>
  <c r="K5" i="5" s="1"/>
  <c r="I7" i="5"/>
  <c r="K7" i="5" s="1"/>
  <c r="I9" i="5"/>
  <c r="K9" i="5" s="1"/>
  <c r="I11" i="5"/>
  <c r="K11" i="5" s="1"/>
  <c r="I13" i="5"/>
  <c r="K13" i="5" s="1"/>
  <c r="I15" i="5"/>
  <c r="K15" i="5" s="1"/>
  <c r="I17" i="5"/>
  <c r="K17" i="5" s="1"/>
  <c r="I19" i="5"/>
  <c r="K19" i="5" s="1"/>
  <c r="I21" i="5"/>
  <c r="K21" i="5" s="1"/>
  <c r="I23" i="5"/>
  <c r="K23" i="5" s="1"/>
  <c r="I25" i="5"/>
  <c r="K25" i="5" s="1"/>
  <c r="I27" i="5"/>
  <c r="K27" i="5" s="1"/>
  <c r="I29" i="5"/>
  <c r="K29" i="5" s="1"/>
  <c r="I31" i="5"/>
  <c r="K31" i="5" s="1"/>
  <c r="I33" i="5"/>
  <c r="K33" i="5" s="1"/>
  <c r="I35" i="5"/>
  <c r="K35" i="5" s="1"/>
  <c r="I37" i="5"/>
  <c r="K37" i="5" s="1"/>
  <c r="I39" i="5"/>
  <c r="K39" i="5" s="1"/>
  <c r="I41" i="5"/>
  <c r="K41" i="5" s="1"/>
  <c r="I43" i="5"/>
  <c r="K43" i="5" s="1"/>
  <c r="I45" i="5"/>
  <c r="K45" i="5" s="1"/>
  <c r="I47" i="5"/>
  <c r="K47" i="5" s="1"/>
  <c r="I8" i="5"/>
  <c r="K8" i="5" s="1"/>
  <c r="I18" i="5"/>
  <c r="K18" i="5" s="1"/>
  <c r="I34" i="5"/>
  <c r="K34" i="5" s="1"/>
  <c r="I38" i="5"/>
  <c r="K38" i="5" s="1"/>
  <c r="I46" i="5"/>
  <c r="K46" i="5" s="1"/>
  <c r="I3" i="4"/>
  <c r="K3" i="4" s="1"/>
  <c r="I8" i="4"/>
  <c r="K8" i="4" s="1"/>
  <c r="I12" i="4"/>
  <c r="K12" i="4" s="1"/>
  <c r="I16" i="4"/>
  <c r="K16" i="4" s="1"/>
  <c r="I20" i="4"/>
  <c r="K20" i="4" s="1"/>
  <c r="I24" i="4"/>
  <c r="K24" i="4" s="1"/>
  <c r="I30" i="4"/>
  <c r="K30" i="4" s="1"/>
  <c r="I34" i="4"/>
  <c r="K34" i="4" s="1"/>
  <c r="I38" i="4"/>
  <c r="K38" i="4" s="1"/>
  <c r="I42" i="4"/>
  <c r="K42" i="4" s="1"/>
  <c r="I46" i="4"/>
  <c r="K46" i="4" s="1"/>
  <c r="J28" i="4"/>
  <c r="J32" i="4"/>
  <c r="I5" i="4"/>
  <c r="K5" i="4" s="1"/>
  <c r="I7" i="4"/>
  <c r="K7" i="4" s="1"/>
  <c r="I9" i="4"/>
  <c r="K9" i="4" s="1"/>
  <c r="I11" i="4"/>
  <c r="K11" i="4" s="1"/>
  <c r="I13" i="4"/>
  <c r="K13" i="4" s="1"/>
  <c r="I15" i="4"/>
  <c r="K15" i="4" s="1"/>
  <c r="I17" i="4"/>
  <c r="K17" i="4" s="1"/>
  <c r="I19" i="4"/>
  <c r="K19" i="4" s="1"/>
  <c r="I21" i="4"/>
  <c r="K21" i="4" s="1"/>
  <c r="I23" i="4"/>
  <c r="K23" i="4" s="1"/>
  <c r="I25" i="4"/>
  <c r="K25" i="4" s="1"/>
  <c r="I27" i="4"/>
  <c r="K27" i="4" s="1"/>
  <c r="I29" i="4"/>
  <c r="K29" i="4" s="1"/>
  <c r="I31" i="4"/>
  <c r="K31" i="4" s="1"/>
  <c r="I33" i="4"/>
  <c r="K33" i="4" s="1"/>
  <c r="I35" i="4"/>
  <c r="K35" i="4" s="1"/>
  <c r="I37" i="4"/>
  <c r="K37" i="4" s="1"/>
  <c r="I39" i="4"/>
  <c r="K39" i="4" s="1"/>
  <c r="I41" i="4"/>
  <c r="K41" i="4" s="1"/>
  <c r="I43" i="4"/>
  <c r="K43" i="4" s="1"/>
  <c r="I45" i="4"/>
  <c r="K45" i="4" s="1"/>
  <c r="I47" i="4"/>
  <c r="K47" i="4" s="1"/>
  <c r="I6" i="4"/>
  <c r="K6" i="4" s="1"/>
  <c r="I10" i="4"/>
  <c r="K10" i="4" s="1"/>
  <c r="I14" i="4"/>
  <c r="K14" i="4" s="1"/>
  <c r="I18" i="4"/>
  <c r="K18" i="4" s="1"/>
  <c r="I22" i="4"/>
  <c r="K22" i="4" s="1"/>
  <c r="I26" i="4"/>
  <c r="K26" i="4" s="1"/>
  <c r="I36" i="4"/>
  <c r="K36" i="4" s="1"/>
  <c r="I40" i="4"/>
  <c r="K40" i="4" s="1"/>
  <c r="I44" i="4"/>
  <c r="K44" i="4" s="1"/>
  <c r="I3" i="3"/>
  <c r="K3" i="3" s="1"/>
  <c r="I6" i="3"/>
  <c r="K6" i="3" s="1"/>
  <c r="I8" i="3"/>
  <c r="K8" i="3" s="1"/>
  <c r="I10" i="3"/>
  <c r="K10" i="3" s="1"/>
  <c r="I12" i="3"/>
  <c r="K12" i="3" s="1"/>
  <c r="I14" i="3"/>
  <c r="K14" i="3" s="1"/>
  <c r="I16" i="3"/>
  <c r="K16" i="3" s="1"/>
  <c r="I18" i="3"/>
  <c r="K18" i="3" s="1"/>
  <c r="I20" i="3"/>
  <c r="K20" i="3" s="1"/>
  <c r="I22" i="3"/>
  <c r="K22" i="3" s="1"/>
  <c r="I24" i="3"/>
  <c r="K24" i="3" s="1"/>
  <c r="I26" i="3"/>
  <c r="K26" i="3" s="1"/>
  <c r="I28" i="3"/>
  <c r="K28" i="3" s="1"/>
  <c r="I30" i="3"/>
  <c r="K30" i="3" s="1"/>
  <c r="I32" i="3"/>
  <c r="K32" i="3" s="1"/>
  <c r="I34" i="3"/>
  <c r="K34" i="3" s="1"/>
  <c r="I36" i="3"/>
  <c r="K36" i="3" s="1"/>
  <c r="I38" i="3"/>
  <c r="K38" i="3" s="1"/>
  <c r="I40" i="3"/>
  <c r="K40" i="3" s="1"/>
  <c r="I42" i="3"/>
  <c r="K42" i="3" s="1"/>
  <c r="I44" i="3"/>
  <c r="K44" i="3" s="1"/>
  <c r="I46" i="3"/>
  <c r="K46" i="3" s="1"/>
  <c r="I5" i="3"/>
  <c r="K5" i="3" s="1"/>
  <c r="I7" i="3"/>
  <c r="K7" i="3" s="1"/>
  <c r="I9" i="3"/>
  <c r="K9" i="3" s="1"/>
  <c r="I11" i="3"/>
  <c r="K11" i="3" s="1"/>
  <c r="I13" i="3"/>
  <c r="K13" i="3" s="1"/>
  <c r="I15" i="3"/>
  <c r="K15" i="3" s="1"/>
  <c r="I17" i="3"/>
  <c r="K17" i="3" s="1"/>
  <c r="I19" i="3"/>
  <c r="K19" i="3" s="1"/>
  <c r="I21" i="3"/>
  <c r="K21" i="3" s="1"/>
  <c r="I23" i="3"/>
  <c r="K23" i="3" s="1"/>
  <c r="I25" i="3"/>
  <c r="K25" i="3" s="1"/>
  <c r="I27" i="3"/>
  <c r="K27" i="3" s="1"/>
  <c r="I29" i="3"/>
  <c r="K29" i="3" s="1"/>
  <c r="I31" i="3"/>
  <c r="K31" i="3" s="1"/>
  <c r="I33" i="3"/>
  <c r="K33" i="3" s="1"/>
  <c r="I35" i="3"/>
  <c r="K35" i="3" s="1"/>
  <c r="I37" i="3"/>
  <c r="K37" i="3" s="1"/>
  <c r="I39" i="3"/>
  <c r="K39" i="3" s="1"/>
  <c r="I41" i="3"/>
  <c r="K41" i="3" s="1"/>
  <c r="I43" i="3"/>
  <c r="K43" i="3" s="1"/>
  <c r="I45" i="3"/>
  <c r="K45" i="3" s="1"/>
  <c r="I47" i="3"/>
  <c r="K47" i="3" s="1"/>
  <c r="I6" i="2"/>
  <c r="K6" i="2" s="1"/>
  <c r="I12" i="2"/>
  <c r="K12" i="2" s="1"/>
  <c r="I20" i="2"/>
  <c r="K20" i="2" s="1"/>
  <c r="I26" i="2"/>
  <c r="K26" i="2" s="1"/>
  <c r="I32" i="2"/>
  <c r="K32" i="2" s="1"/>
  <c r="I40" i="2"/>
  <c r="K40" i="2" s="1"/>
  <c r="J14" i="2"/>
  <c r="J22" i="2"/>
  <c r="J30" i="2"/>
  <c r="J36" i="2"/>
  <c r="J42" i="2"/>
  <c r="I3" i="2"/>
  <c r="K3" i="2" s="1"/>
  <c r="J34" i="2"/>
  <c r="J44" i="2"/>
  <c r="I5" i="2"/>
  <c r="K5" i="2" s="1"/>
  <c r="I7" i="2"/>
  <c r="K7" i="2" s="1"/>
  <c r="I9" i="2"/>
  <c r="K9" i="2" s="1"/>
  <c r="I11" i="2"/>
  <c r="K11" i="2" s="1"/>
  <c r="I13" i="2"/>
  <c r="K13" i="2" s="1"/>
  <c r="I15" i="2"/>
  <c r="K15" i="2" s="1"/>
  <c r="I17" i="2"/>
  <c r="K17" i="2" s="1"/>
  <c r="I19" i="2"/>
  <c r="K19" i="2" s="1"/>
  <c r="I21" i="2"/>
  <c r="K21" i="2" s="1"/>
  <c r="I23" i="2"/>
  <c r="K23" i="2" s="1"/>
  <c r="I25" i="2"/>
  <c r="K25" i="2" s="1"/>
  <c r="I27" i="2"/>
  <c r="K27" i="2" s="1"/>
  <c r="I29" i="2"/>
  <c r="K29" i="2" s="1"/>
  <c r="I31" i="2"/>
  <c r="K31" i="2" s="1"/>
  <c r="I33" i="2"/>
  <c r="K33" i="2" s="1"/>
  <c r="I35" i="2"/>
  <c r="K35" i="2" s="1"/>
  <c r="I37" i="2"/>
  <c r="K37" i="2" s="1"/>
  <c r="I39" i="2"/>
  <c r="K39" i="2" s="1"/>
  <c r="I41" i="2"/>
  <c r="K41" i="2" s="1"/>
  <c r="I43" i="2"/>
  <c r="K43" i="2" s="1"/>
  <c r="I45" i="2"/>
  <c r="K45" i="2" s="1"/>
  <c r="I47" i="2"/>
  <c r="K47" i="2" s="1"/>
  <c r="I10" i="2"/>
  <c r="K10" i="2" s="1"/>
  <c r="I18" i="2"/>
  <c r="K18" i="2" s="1"/>
  <c r="I28" i="2"/>
  <c r="K28" i="2" s="1"/>
  <c r="I38" i="2"/>
  <c r="K38" i="2" s="1"/>
  <c r="I46" i="2"/>
  <c r="K46" i="2" s="1"/>
  <c r="I8" i="2"/>
  <c r="K8" i="2" s="1"/>
  <c r="I16" i="2"/>
  <c r="K16" i="2" s="1"/>
  <c r="I24" i="2"/>
  <c r="K24" i="2" s="1"/>
  <c r="J8" i="1"/>
  <c r="J32" i="1"/>
  <c r="J7" i="1"/>
  <c r="J16" i="1"/>
  <c r="I43" i="1"/>
  <c r="K43" i="1" s="1"/>
  <c r="L43" i="1" s="1"/>
  <c r="I27" i="1"/>
  <c r="K27" i="1" s="1"/>
  <c r="L27" i="1" s="1"/>
  <c r="I11" i="1"/>
  <c r="K11" i="1" s="1"/>
  <c r="L11" i="1" s="1"/>
  <c r="I42" i="1"/>
  <c r="K42" i="1" s="1"/>
  <c r="L42" i="1" s="1"/>
  <c r="I26" i="1"/>
  <c r="K26" i="1" s="1"/>
  <c r="L26" i="1" s="1"/>
  <c r="I10" i="1"/>
  <c r="K10" i="1" s="1"/>
  <c r="L10" i="1" s="1"/>
  <c r="I41" i="1"/>
  <c r="K41" i="1" s="1"/>
  <c r="L41" i="1" s="1"/>
  <c r="I33" i="1"/>
  <c r="K33" i="1" s="1"/>
  <c r="L33" i="1" s="1"/>
  <c r="I25" i="1"/>
  <c r="K25" i="1" s="1"/>
  <c r="L25" i="1" s="1"/>
  <c r="I17" i="1"/>
  <c r="K17" i="1" s="1"/>
  <c r="L17" i="1" s="1"/>
  <c r="I9" i="1"/>
  <c r="K9" i="1" s="1"/>
  <c r="L9" i="1" s="1"/>
  <c r="J35" i="1"/>
  <c r="J19" i="1"/>
  <c r="I34" i="1"/>
  <c r="K34" i="1" s="1"/>
  <c r="L34" i="1" s="1"/>
  <c r="I18" i="1"/>
  <c r="K18" i="1" s="1"/>
  <c r="L18" i="1" s="1"/>
  <c r="L3" i="1"/>
  <c r="L7" i="1"/>
  <c r="L23" i="1"/>
  <c r="L39" i="1"/>
  <c r="L44" i="1"/>
  <c r="L12" i="1"/>
  <c r="L28" i="1"/>
  <c r="L22" i="1"/>
  <c r="L6" i="1"/>
  <c r="L30" i="1"/>
  <c r="L14" i="1"/>
  <c r="L46" i="1"/>
  <c r="L38" i="1"/>
  <c r="L32" i="1"/>
  <c r="L16" i="1"/>
  <c r="L20" i="1"/>
  <c r="L36" i="1"/>
  <c r="L4" i="1"/>
  <c r="L29" i="1"/>
  <c r="L35" i="1"/>
  <c r="L19" i="1"/>
  <c r="L40" i="1"/>
  <c r="L24" i="1"/>
  <c r="L8" i="1"/>
</calcChain>
</file>

<file path=xl/sharedStrings.xml><?xml version="1.0" encoding="utf-8"?>
<sst xmlns="http://schemas.openxmlformats.org/spreadsheetml/2006/main" count="2022" uniqueCount="872">
  <si>
    <t>Nome do Aluno</t>
  </si>
  <si>
    <t>Total Faltas</t>
  </si>
  <si>
    <t>Frequência (%)</t>
  </si>
  <si>
    <t>ALICE CAMARGO ROCHA</t>
  </si>
  <si>
    <t>ALICE GABRIELY DE SOUZA BUENO</t>
  </si>
  <si>
    <t>ARTHUR EDUARDO MAGNANI F.</t>
  </si>
  <si>
    <t>DANIEL BUENO SILVA</t>
  </si>
  <si>
    <t>DAVI TAROCO</t>
  </si>
  <si>
    <t>EMANUELLY VITORIA NOVAES SOARES</t>
  </si>
  <si>
    <t>ENZO DE CAMPOS PIRES</t>
  </si>
  <si>
    <t>ENZO GABRIEL RODRIGUES FIORINI</t>
  </si>
  <si>
    <t>FELIPE MIRANDA DE OLIVEIRA</t>
  </si>
  <si>
    <t>GABRIEL HEGER FERREIRA DA SILVA</t>
  </si>
  <si>
    <t>GILBERT ALEXANDER MEZA BASTARDO</t>
  </si>
  <si>
    <t>GUILHERME MARTINS LIMA</t>
  </si>
  <si>
    <t>HENRIQUE GABRIEL SANTOS CARDOSO</t>
  </si>
  <si>
    <t>HENZO EDUARDO A. ARRAIS TEIXEIRA</t>
  </si>
  <si>
    <t>ISRAEL OLIVEIRA DE ALMEIDA</t>
  </si>
  <si>
    <t>JOÃO MIGUEL MENDES DOS SANTOS</t>
  </si>
  <si>
    <t>JUNIOR DA SILVA ANTUNES GOMES</t>
  </si>
  <si>
    <t>LAURA NASCIMENTO LUCCHIARI</t>
  </si>
  <si>
    <t>LAVINIA CARDOSO DOS SANTOS</t>
  </si>
  <si>
    <t>LUCAS SOARES CARDOSO</t>
  </si>
  <si>
    <t>LORENA SILVA CASANHA</t>
  </si>
  <si>
    <t>LUIZA OLIVEIRA DE JESUS</t>
  </si>
  <si>
    <t>MANOELA FERNANDA M. FIAMENGUE</t>
  </si>
  <si>
    <t>MARIA CLARA ANSELMO DA FONSECA</t>
  </si>
  <si>
    <t>MARIO LUIS R. DARBINATI DA SILVA</t>
  </si>
  <si>
    <t>MATHEUS FELIPE AGUILAR</t>
  </si>
  <si>
    <t>MATHEUS RICCI DOS SANTOS</t>
  </si>
  <si>
    <t>MELISSA VICTÓRIA SILVA DA CRUZ</t>
  </si>
  <si>
    <t>MIGUEL ALMEIDA DUARTE</t>
  </si>
  <si>
    <t>MIGUEL NEHME DUARTE ALVES</t>
  </si>
  <si>
    <t>MIKAELLY LOPES OLIVEIRA</t>
  </si>
  <si>
    <t>MILLENA BULGARELLI FIGUEIREDO</t>
  </si>
  <si>
    <t>MURILLO JOSE MARQUES</t>
  </si>
  <si>
    <t>PABLO VINICIUS DOS SANTOS</t>
  </si>
  <si>
    <t>PIETRO ALEJANDRO SARAVIA RAMOS</t>
  </si>
  <si>
    <t>SANDER GOMES MERLOTO DOS SANTOS</t>
  </si>
  <si>
    <t>SERGIO SILVERIO GUIDETTE</t>
  </si>
  <si>
    <t>TAILES GABRIEL MANTOVANI SILVERIO</t>
  </si>
  <si>
    <t>TAUANNE VALENTINA LUCAS</t>
  </si>
  <si>
    <t>REBEKA PETTI DA SILVA FARIA</t>
  </si>
  <si>
    <t>BIANCA DA SILVA</t>
  </si>
  <si>
    <t>PEDRO MIGUEL XAVIER DA SILVA</t>
  </si>
  <si>
    <t>HENRIQUE BASTOS DA SILVA SANTOS</t>
  </si>
  <si>
    <t>EMANUELLY VITORIA DA SILVA</t>
  </si>
  <si>
    <t>ALICE CRISTINO SILVA AMANCIO</t>
  </si>
  <si>
    <t>ARIELA VIANA LABADESA</t>
  </si>
  <si>
    <t>AYLA KELLY DA SILVA BARBOSA</t>
  </si>
  <si>
    <t>BARBARA DOMINGUES DE OLIVEIRA</t>
  </si>
  <si>
    <t>BERNARDO MATHEUS</t>
  </si>
  <si>
    <t>BRAYAN HENRIQUE NOVAES COSTA</t>
  </si>
  <si>
    <t>CARLOS EDUARDO DARE GONZAGA</t>
  </si>
  <si>
    <t>CAUA ROCHA FRANCO</t>
  </si>
  <si>
    <t>GABRIEL FRANCOZO COSTA DA SILVA</t>
  </si>
  <si>
    <t>GABRIELLA LOPES DE VASCONCELOS</t>
  </si>
  <si>
    <t>HELENA YUMI NAKATA L. JOAQUIM</t>
  </si>
  <si>
    <t>HENZO LOPES DE PONTES</t>
  </si>
  <si>
    <t>ISAQUE KAUA DA SILVA</t>
  </si>
  <si>
    <t>JHENYFFER VIDAL BARBOSA</t>
  </si>
  <si>
    <t>JHONATAN YUDI TSUKASAKI DE SOUZA</t>
  </si>
  <si>
    <t>JOÃO PHILLIPE SILVA FERNANDES</t>
  </si>
  <si>
    <t>JOSÉ DAVI XAVIER DIONISIO</t>
  </si>
  <si>
    <t>JULIA APARECIDA PEREIRA DOS SANTOS</t>
  </si>
  <si>
    <t>KELVIN DOS SANTOS DA SILVA</t>
  </si>
  <si>
    <t>LIVIA KAMILY DE SOUZA DIOGO</t>
  </si>
  <si>
    <t>LUANA MELLI MONTALVÃO</t>
  </si>
  <si>
    <t>LUCAS DE MELO</t>
  </si>
  <si>
    <t>LUCAS EDUARDO DE A. GONZAGA</t>
  </si>
  <si>
    <t>LUCAS GABRIEL FERREIRA PEREIRA</t>
  </si>
  <si>
    <t>LUIZ FELIPE FRANÇA DE MELO</t>
  </si>
  <si>
    <t>MANUELLA FERREIRA ZANATA</t>
  </si>
  <si>
    <t>MARIA EDUARDA DA S. DIAS DOS SANTOS</t>
  </si>
  <si>
    <t>MARIA EDUARDA FELIPE DE OLIVEIRA</t>
  </si>
  <si>
    <t>MARLON SILVESTRE</t>
  </si>
  <si>
    <t>MELISSA DE OLIVEIRA RODRIGUES</t>
  </si>
  <si>
    <t>MELYSSA MESSIAS MARÇAL</t>
  </si>
  <si>
    <t>PEDRO HENRIQUE GOMES DA SILVA</t>
  </si>
  <si>
    <t>RAFAELA DE SOUZA CARVALHO</t>
  </si>
  <si>
    <t>VICTORIA NGINGA VILAR CHIQUEMBA</t>
  </si>
  <si>
    <t>ISADORA SOPHIA DE POLI PADOVAN</t>
  </si>
  <si>
    <t>ARTHUR SOARES SILVEIRO</t>
  </si>
  <si>
    <t>AGATHA LETICIA DE PAULA FERREIRA</t>
  </si>
  <si>
    <t>ALYCIA VITORIA SANTANA DE SOUZA</t>
  </si>
  <si>
    <t>ANA LAURA DE LIMA GARDIANO</t>
  </si>
  <si>
    <t>ANA LAURA SANTOS DE SOUZA</t>
  </si>
  <si>
    <t>ANA LIVIA NUNES MIGUEIS</t>
  </si>
  <si>
    <t>ARTHUR DE SOUZA S. CAVALCANTE</t>
  </si>
  <si>
    <t>BEATRIZ BELA DE LIMA</t>
  </si>
  <si>
    <t>DAVI DOS SANTOS GARCIA</t>
  </si>
  <si>
    <t>DAVI LUCCAS DE OLIVEIRA SANTOS</t>
  </si>
  <si>
    <t>DAVI URBAN OSAWA</t>
  </si>
  <si>
    <t>DENIS YURI CANSINE DE CARVALHO</t>
  </si>
  <si>
    <t>EMANUELLY VITORIA RIBEIRO DA SILVA</t>
  </si>
  <si>
    <t>EMILLY SOUZA DE LUCAS</t>
  </si>
  <si>
    <t>ENZO GABRIEL BIGANZOLI DE OLIVEIRA</t>
  </si>
  <si>
    <t>ENZO GABRIEL DUARTE ZULIANI</t>
  </si>
  <si>
    <t>FILIPPE DE FREITAS OLIVEIRA</t>
  </si>
  <si>
    <t>FRANCISCO MIGUEL FERREIRA PINTO</t>
  </si>
  <si>
    <t>GABRIEL AUGUSTO SANTOS DE OLIVEIRA</t>
  </si>
  <si>
    <t>HELLENA FERNANDES P. DOS SANTOS</t>
  </si>
  <si>
    <t>IASMYN EGAMI BERCHOR</t>
  </si>
  <si>
    <t>IZABELLA VITÓRIA DOS SANTOS SILVA</t>
  </si>
  <si>
    <t>KAUAN CORREA NUNES SILVA</t>
  </si>
  <si>
    <t>LARISSA PAZINI GARCIA</t>
  </si>
  <si>
    <t>LAVÍNIA EDUARDA ECKEL DORNELLES</t>
  </si>
  <si>
    <t>LIZ ILESCHI SIMOES DOS SANTOS</t>
  </si>
  <si>
    <t>LO RUAMA BARBOSA CHAGAS</t>
  </si>
  <si>
    <t>LUNNA NERIS CAVICHIOLI</t>
  </si>
  <si>
    <t>MARCELLA VITORIA SILVA RIBEIRO</t>
  </si>
  <si>
    <t>MARIA EMANUELLE LEME DE OLIVEIRA</t>
  </si>
  <si>
    <t>MIGUEL DE SOUZA RIBEIRO</t>
  </si>
  <si>
    <t>MIGUEL FERNANDO DOS S. SOARES</t>
  </si>
  <si>
    <t>MIGUEL NONATO MUSHAOSKI MEDEIROS</t>
  </si>
  <si>
    <t>NICOLAS DIOGO NETTO DA SILVA</t>
  </si>
  <si>
    <t>PAMELLA TICYANNE DOS SANTOS OLIVEIRA</t>
  </si>
  <si>
    <t>PIETRO ALEXANDRE CONSOLIN DOS REIS</t>
  </si>
  <si>
    <t>RAFAELA RIBEIRO CONSTANTINO MACIEL</t>
  </si>
  <si>
    <t>EMILLY MANUELA ALVES HENRIQUE</t>
  </si>
  <si>
    <t>AGATA OLIVEIRA GONCALVES</t>
  </si>
  <si>
    <t>ARTHUR DOS SANTOS RODRIGUES</t>
  </si>
  <si>
    <t>DAVI ANTONIO PILOTO V. SAMPAIO</t>
  </si>
  <si>
    <t>EDUARDA BATISTA SILVA</t>
  </si>
  <si>
    <t>ISABELLY FERNANDA G.DO NASCIMENTO</t>
  </si>
  <si>
    <t>ISADORA VIEIRA DA SILVA B. GOMES</t>
  </si>
  <si>
    <t>ISMAEL ALEXANDRE DOS SANTOS</t>
  </si>
  <si>
    <t>JOAO PEDRO AVELINO SOUZA</t>
  </si>
  <si>
    <t>JUAN DE FRANÇA MOREIRA</t>
  </si>
  <si>
    <t>KEMILLY VITORIA NUNES FERREIRA</t>
  </si>
  <si>
    <t>LEANDRO DE CASTRO AMORIM</t>
  </si>
  <si>
    <t>LETICIA DELAFIORI PEA</t>
  </si>
  <si>
    <t>LUCAS DA SILVA MOURA</t>
  </si>
  <si>
    <t>MANUELA GUIMARAES RORATO</t>
  </si>
  <si>
    <t>MARIA EDUARDA MIGUEL DOS SANTOS</t>
  </si>
  <si>
    <t>MARIANE DOS SANTOS PEREIRA</t>
  </si>
  <si>
    <t>MARIO RUI GOMES DOS SANTOS JUNIOR</t>
  </si>
  <si>
    <t>MATEUS PEDROSO PINGO DE OLIVEIRA</t>
  </si>
  <si>
    <t>MATHEUS BORGES DA SILVA</t>
  </si>
  <si>
    <t>MIGUEL LORENZO BLEFARI DA COSTA</t>
  </si>
  <si>
    <t>MISAEL PEDRO RODRIGUES MAXIMIANO</t>
  </si>
  <si>
    <t>NICOLAS GABRIEL FARIA DOS SANTOS M.</t>
  </si>
  <si>
    <t>RENAN CRUZ DE OLIVEIRA</t>
  </si>
  <si>
    <t>RYAN WILLIAM MADRUGA OKAZAKI DIAS</t>
  </si>
  <si>
    <t>SAMUEL DAVI DA SILVA FRAZAO</t>
  </si>
  <si>
    <t>SOFIA ALVES LEITE SABINO</t>
  </si>
  <si>
    <t>SOPHIA AYLA GARCIA DA SILVA</t>
  </si>
  <si>
    <t>YURI MIGUEL BERNARDI SOUZA</t>
  </si>
  <si>
    <t>MARIA CECILIA GATTO</t>
  </si>
  <si>
    <t>ADRIAN PELEGRINA DA ROCHA</t>
  </si>
  <si>
    <t>MARIA CLARA LIMA DE SANTANA</t>
  </si>
  <si>
    <t>ARTHUR RUFINO DE OLIVEIRA</t>
  </si>
  <si>
    <t>JOÃO PEDRO HERMOSO</t>
  </si>
  <si>
    <t>RAYANE REBECA BRITO DE ANDRADE</t>
  </si>
  <si>
    <t>ISABELA DA SILVA CHAVES</t>
  </si>
  <si>
    <t>DAVI ARMANDARECS ROMAO TORRES</t>
  </si>
  <si>
    <t>ADRIAN VICENTE BRITO CERQUEIRA</t>
  </si>
  <si>
    <t>LIVIA VITÓRIA FERREIRA DE OLIVEIRA</t>
  </si>
  <si>
    <t>SAFIRA MOREIRA SILVA</t>
  </si>
  <si>
    <t>CAIKE GABRIEL TARDIM DA SILVA</t>
  </si>
  <si>
    <t>ANA JULIA DEL MASSA CAVALARO</t>
  </si>
  <si>
    <t>ANDERSON GUILHERME S. DE PAULA</t>
  </si>
  <si>
    <t>CAIO VERMEJO DOS SANTOS</t>
  </si>
  <si>
    <t>DANIEL MATIAS DE JESUS</t>
  </si>
  <si>
    <t>DAVI CORREIA DA SILVA</t>
  </si>
  <si>
    <t>DERICK NICOLAS ALEXANDRE BARBOSA</t>
  </si>
  <si>
    <t>GUILHERME YURI ARAÚJO DE OLIVEIRA</t>
  </si>
  <si>
    <t>JONATHAN DOS SANTOS S. CALOGERO</t>
  </si>
  <si>
    <t>JULIO FRANCISCO FARIA FERREIRA</t>
  </si>
  <si>
    <t>KESYA SANTANA DE OLIVEIRA</t>
  </si>
  <si>
    <t>LARA SOFIA SILVA DE MELO</t>
  </si>
  <si>
    <t>LORENA VITORIA DE JESUS RIBEIRO</t>
  </si>
  <si>
    <t>LUCAS MORAIS MAFRA DA SILVA</t>
  </si>
  <si>
    <t>LUIZ FERNANDO DE OLIVEIRA ALMEIDA</t>
  </si>
  <si>
    <t>MARIA EDUARDA FERREIRA DA SILVA</t>
  </si>
  <si>
    <t>MARIA HELOISA DOMINGUES ANACLETO</t>
  </si>
  <si>
    <t>MARIA VITORIA GARRIDO SANTANA</t>
  </si>
  <si>
    <t>MARJORY THAUANY LEM DA SILVA</t>
  </si>
  <si>
    <t>MARYA EDUARDA FIMENES P. JORGE</t>
  </si>
  <si>
    <t>NAYUMI MARY YOKOYAMA</t>
  </si>
  <si>
    <t>NICOLAS RAMOS NOGUEIRA</t>
  </si>
  <si>
    <t>PEDRO ALVES DE OLIVEIRA</t>
  </si>
  <si>
    <t>PEDRO SOLANO DE SOUZA</t>
  </si>
  <si>
    <t>RICHARD CONSTANTINO DOS SANTOS</t>
  </si>
  <si>
    <t>RYAN RAFAEL MOTTA DOMINGOS</t>
  </si>
  <si>
    <t>SOPHIA DA SILVA NOGUEIRA</t>
  </si>
  <si>
    <t>YASMIN RAFAELA BIZACHI MARIANO</t>
  </si>
  <si>
    <t>YASMIN VITORIA DE OLIVEIRA SOUZA</t>
  </si>
  <si>
    <t>SAMAEL ASSUNÇÃO RODRIGUES</t>
  </si>
  <si>
    <t>LINCOLN JULIO DA SILVA</t>
  </si>
  <si>
    <t>LETICIA VIEIRA</t>
  </si>
  <si>
    <t>KAIKY LUCENA PINHEIRO</t>
  </si>
  <si>
    <t>PEDRO OLIVEIRA COLOMBO</t>
  </si>
  <si>
    <t>LUAN ALMEIDA ARAUJO</t>
  </si>
  <si>
    <t>ANA LÍVIA COUTO DA SILVA</t>
  </si>
  <si>
    <t>GIOVANA MATIAS DE OLIVEIRA</t>
  </si>
  <si>
    <t>GUSTAVO MENEZES OLIVEIRA DOS SANTOS</t>
  </si>
  <si>
    <t>MIGUEL PEREIRA CASARO EVANGELISTA</t>
  </si>
  <si>
    <t>RAFAEL THALLES DE OLIVEIRA</t>
  </si>
  <si>
    <t>GEOVANNA DOURADO MARCIANO FERNANDES</t>
  </si>
  <si>
    <t>ALBERTO BATISTA FERREIRA</t>
  </si>
  <si>
    <t>ANA LUIZA DA SILVA BIANCHO</t>
  </si>
  <si>
    <t>ANDRÉ MIGUEL DE A. NASCIMENTO</t>
  </si>
  <si>
    <t>CLAUDIO GOMES MARIANO JUNIOR</t>
  </si>
  <si>
    <t>DANILO ALEXANDRE RIBEIRO TIMOTEO</t>
  </si>
  <si>
    <t>EMILY DAVIANNYS NORIEGA YANEZ</t>
  </si>
  <si>
    <t>FELIPE SOLANO DE SOUZA</t>
  </si>
  <si>
    <t>GEOVANNA MARINHO DOS SANTOS</t>
  </si>
  <si>
    <t>ISABELLA ESPINDOLA BARBOSA</t>
  </si>
  <si>
    <t>IZABELLY SANTOS DE OLIVEIRA</t>
  </si>
  <si>
    <t>JOAO VICTOR PRADO ZANONI</t>
  </si>
  <si>
    <t>JOAO VITOR GARCIA DOMINGUES LOPES</t>
  </si>
  <si>
    <t>KAICK FACHINI MIRANDA</t>
  </si>
  <si>
    <t>KAWANNY KAMILLY DA SILVA BARBOSA</t>
  </si>
  <si>
    <t>KETHELYN RAFAELLY PAIVA ASSUNÇÃO</t>
  </si>
  <si>
    <t>LARA MONIQUE ASSEF DA SILVA</t>
  </si>
  <si>
    <t>LUIZ FELIPE RIBEIRO MARINHO</t>
  </si>
  <si>
    <t>MARIA EDUARDA DA ROCHA PEREIRA</t>
  </si>
  <si>
    <t>MEL RAPHAELA CARDOSO</t>
  </si>
  <si>
    <t>MIGUEL LEMES ZANELLATTI</t>
  </si>
  <si>
    <t>NICOLLY SAMANTHA RAMOS PRANDO</t>
  </si>
  <si>
    <t>OTÁVIO HENRIQUE ECKEL DORNELLES</t>
  </si>
  <si>
    <t>PEDRO PAES NETO</t>
  </si>
  <si>
    <t>RAFAEL PIETRO DA SILVA DE OLIVEIRA</t>
  </si>
  <si>
    <t>RAPHAELA DE CASTRO SANTOS</t>
  </si>
  <si>
    <t>SAUL THOMAZINI CALAREZI</t>
  </si>
  <si>
    <t>SUSEJ CRISTAL PERALES OLIVEIRA</t>
  </si>
  <si>
    <t>VINICIUS PEREIRA LOURENÇO</t>
  </si>
  <si>
    <t>VITOR DE SOUZA BARRETO</t>
  </si>
  <si>
    <t>MANUELA FIDALGO SILVA</t>
  </si>
  <si>
    <t>LARA BELO FERREIRA CARVALHO</t>
  </si>
  <si>
    <t>ANA LUIZA BORGES GONCALVES</t>
  </si>
  <si>
    <t>GEOVANNA OLIVEIRA NERCELSO</t>
  </si>
  <si>
    <t>GUILHERME SILVA ANDRADE DE LIMA</t>
  </si>
  <si>
    <t>KAREN REBECA GONZAGA DE ABREU</t>
  </si>
  <si>
    <t>GIOVANNA GABRIELLE DAVID FERNANDES</t>
  </si>
  <si>
    <t>ANA GABRIELA FERREIRA OLIVEIRA</t>
  </si>
  <si>
    <t>ANDRE LOPES CARDOSO</t>
  </si>
  <si>
    <t>BEATRIZ XIPAIA BERTINOTTI</t>
  </si>
  <si>
    <t>BENJAMIN BUENO MARTINS</t>
  </si>
  <si>
    <t>BIANCA CAROLINY M. DOS SANTOS</t>
  </si>
  <si>
    <t>CAUA DE MELO CARDOSO REIS</t>
  </si>
  <si>
    <t>DANIEL RELTESSINGER CONRADO</t>
  </si>
  <si>
    <t>DAVI BRITO LEAL</t>
  </si>
  <si>
    <t>DAVI CHAGAS DE ARAUJO</t>
  </si>
  <si>
    <t>DAVI LUCAS TEIXEIRA FIDELIS</t>
  </si>
  <si>
    <t>ESTHER GABRIELLE DE CASTRO LOPES</t>
  </si>
  <si>
    <t>FAHELL SIMONI GUIDORZI</t>
  </si>
  <si>
    <t>FELIPE LEMOS BARBOSA</t>
  </si>
  <si>
    <t>FELIPE RAFAEL PADUA DA COSTA</t>
  </si>
  <si>
    <t>GUILHERME ALMEIDA DOS SANTOS</t>
  </si>
  <si>
    <t>JULIA EMANUELLI DE ASSIS BARBANTE</t>
  </si>
  <si>
    <t>KETHELLYN ARAUJO SA FREIRE</t>
  </si>
  <si>
    <t>LAURA LUIZ RIBEIRO</t>
  </si>
  <si>
    <t>LAURA MIDIÃ FERREIRA ZULIANI</t>
  </si>
  <si>
    <t>LYNKON BLOOT DE ARAUJO</t>
  </si>
  <si>
    <t>MARCUS ALEXANDRE DUARTE ALVES</t>
  </si>
  <si>
    <t>MARIANA ROCHA DE SANTANA</t>
  </si>
  <si>
    <t>MARYA EDUARDA GOMES CARVALHO</t>
  </si>
  <si>
    <t>MIGUEL MENDONÇA PAGANO</t>
  </si>
  <si>
    <t>MURILLO MARCEL M.  DE SOUZA CHAVES</t>
  </si>
  <si>
    <t>PRISCILA YASMIN DE A. RODRIGUES</t>
  </si>
  <si>
    <t>SAMUEL MATIAS DE JESUS</t>
  </si>
  <si>
    <t>THOMAS NOVAES OLIVEIRA</t>
  </si>
  <si>
    <t>RUAN GUILHERME PEREIRA SANTOS</t>
  </si>
  <si>
    <t>YURI GABRIEL BEGRAMI ALVES</t>
  </si>
  <si>
    <t>JONATHAN DOS SANTOS SILVA CALOGERO</t>
  </si>
  <si>
    <t>ABNER LUCAS DOS SANTOS MEDEIROS</t>
  </si>
  <si>
    <t>ANA CLARA GARCIA GOMES</t>
  </si>
  <si>
    <t>ANTONELLA BEATRIZ MELLO</t>
  </si>
  <si>
    <t>BRENO MENEZES DOS SANTOS</t>
  </si>
  <si>
    <t>DANIEL SILVA MORINI JUNIOR</t>
  </si>
  <si>
    <t>ELOA FERREIRA LIMA</t>
  </si>
  <si>
    <t>ELOAH FRANCYNY DE MELO DOMINGUES</t>
  </si>
  <si>
    <t>EROS MAIA CARNIETTO</t>
  </si>
  <si>
    <t>FELIPE ANTONIO ANSELMO</t>
  </si>
  <si>
    <t>HENRY VINICIUS DE OLIVEIRA ALVES</t>
  </si>
  <si>
    <t>ISABELY DA SILVA SANTANA</t>
  </si>
  <si>
    <t>JOÃO VICTOR ALEXANDRE DA SILVA</t>
  </si>
  <si>
    <t>KAUA EDUARDO SENA PEREIRA</t>
  </si>
  <si>
    <t>KETELLEN TEIXEIRA CABRAL</t>
  </si>
  <si>
    <t>LARA ARAUJO AGUIAR</t>
  </si>
  <si>
    <t>LARA DOS SANTOS BATISTA</t>
  </si>
  <si>
    <t>MANUELA DA CRUZ BRANDAO</t>
  </si>
  <si>
    <t>MARIA CLARA ROCHA DE MARCO</t>
  </si>
  <si>
    <t>MARIA JULIA DO AMARAL</t>
  </si>
  <si>
    <t>MIGUELL LORENZO MENDES MESQUITA</t>
  </si>
  <si>
    <t>MIKAELY CRISTINA CASSIANO</t>
  </si>
  <si>
    <t>PEDRO HENRIQUE RIBEIRO C. MACIEL</t>
  </si>
  <si>
    <t>PIETRA RAPHAELA SCHEIK M. CORREA</t>
  </si>
  <si>
    <t>RAFAELA BATISTA SIMIAO</t>
  </si>
  <si>
    <t>RAQUEL HELENA MONTEIRO DE SOUZA</t>
  </si>
  <si>
    <t>SOLANGE RODRIGUES DA SILVA</t>
  </si>
  <si>
    <t>SUZIE LOPES DOS SANTOS</t>
  </si>
  <si>
    <t>TIAGO DE FARIAS MANOEL</t>
  </si>
  <si>
    <t>YASMIM EMANUELLY ALVES HENRIQUE</t>
  </si>
  <si>
    <t>KAUAN DA SILVA ROCHA</t>
  </si>
  <si>
    <t>ANA BEATRIZ GONCALVES PEREIRA</t>
  </si>
  <si>
    <t>MARIA CLARA DA SILVA LEITE</t>
  </si>
  <si>
    <t>ELOISA ALVES JACOMO</t>
  </si>
  <si>
    <t>YAGO BENEGA DA SILVA</t>
  </si>
  <si>
    <t>THAYRIK KAUÊ DA SILVA MORENO</t>
  </si>
  <si>
    <t>ELOA CARDOSO DE SOUSA</t>
  </si>
  <si>
    <t>GIOVANNA TEIXEIRA DOS SANTOS</t>
  </si>
  <si>
    <t>HILLARY NADIELLY RODRIGUES SILVA</t>
  </si>
  <si>
    <t>MYLLENA VITORIA ROCHA LIMA</t>
  </si>
  <si>
    <t>MATHEUS DE OLIVEIRA SOJA</t>
  </si>
  <si>
    <t>SAMUEL DE OLIVEIRA MENDONÇA</t>
  </si>
  <si>
    <t>KAIKE MIGUEL MATTAR NEVES</t>
  </si>
  <si>
    <t>LUCIO HENRIQUE NASCIMENTO SILVA</t>
  </si>
  <si>
    <t>MELINA ALESSI DE OLIVEIRA SOUZA</t>
  </si>
  <si>
    <t>ALLANAH LOPES SANTOS</t>
  </si>
  <si>
    <t>ANA CLARA ALCÂNTARA DOS SANTOS</t>
  </si>
  <si>
    <t>ARTHUR BARROS</t>
  </si>
  <si>
    <t>BIANCA MARCON FERNANDES</t>
  </si>
  <si>
    <t>CAROLINA HENRIQUE FERREIRA</t>
  </si>
  <si>
    <t>MANUELA PARDIM MOURA</t>
  </si>
  <si>
    <t>ESTER QUEIROZ</t>
  </si>
  <si>
    <t>DANIELLE ALVES FONSECA</t>
  </si>
  <si>
    <t>GABRIEL HENRIQUE DE ARAUJO GUIDONI</t>
  </si>
  <si>
    <t>GABRIEL HENRIQUE GRIZOTI DIAS</t>
  </si>
  <si>
    <t>GABRIEL PERES RODRIGUES</t>
  </si>
  <si>
    <t>JOÃO PAULO DA SILVA FERREIRA</t>
  </si>
  <si>
    <t>GUSTAVO GARRIDO SANTANA</t>
  </si>
  <si>
    <t>HENRITIANDRA ARMINDA VILAR CHIQUEMBA</t>
  </si>
  <si>
    <t>SAMUEL HELIAZEL MAGALHAES DE SOUZA</t>
  </si>
  <si>
    <t>HILARY GABRIELE MARCELINO DA SILVA</t>
  </si>
  <si>
    <t>ISAAC FARIAS RIBEIRO</t>
  </si>
  <si>
    <t>ISABELLA COSTA TAKAHASHI</t>
  </si>
  <si>
    <t>JAQUELINE APARECIDA DE OLIVEIRA</t>
  </si>
  <si>
    <t>JOÃO VITOR SANTANA AMARAL</t>
  </si>
  <si>
    <t>JOSE FERNANDO DOS SANTOS GONCALVES</t>
  </si>
  <si>
    <t>LUCAS EDUARDO DOS REIS GOMES</t>
  </si>
  <si>
    <t>LUCAS MIGUEL DE CARVALHO DA PENHA</t>
  </si>
  <si>
    <t>LUIS HENRIQUE DE SOUZA LEITE</t>
  </si>
  <si>
    <t>MARIA CLARA RAMOS SALES</t>
  </si>
  <si>
    <t>MARIA LUISA DE PAULA FERREIRA</t>
  </si>
  <si>
    <t>MATHEUS HENRIQUE FRANCHINI MACIEL</t>
  </si>
  <si>
    <t>MIGUEL FERNANDO DA SILVA PARRA</t>
  </si>
  <si>
    <t>RAPHAELA APARECIDA LOPES MATIOLI</t>
  </si>
  <si>
    <t>SARA VITORIA BANDEIRA DA SILVA</t>
  </si>
  <si>
    <t>SUELEN FERREIRA DOS SANTOS</t>
  </si>
  <si>
    <t>THIAGO RAMOS KISS</t>
  </si>
  <si>
    <t>VICTOR HUGO BERNARDES DA SILVA</t>
  </si>
  <si>
    <t>MARIA HELENA RIBEIRO</t>
  </si>
  <si>
    <t>THALES HENRIQUE DE SOUZA JUNIOR</t>
  </si>
  <si>
    <t>MARIANY OLIVEIRA SANTOS</t>
  </si>
  <si>
    <t>FELIPE DIAS DA CRUZ SILVA</t>
  </si>
  <si>
    <t>MICAELLE ANDRADE NUNES</t>
  </si>
  <si>
    <t>DERICK KAUA ASSEFF DA SILVA</t>
  </si>
  <si>
    <t>ALANIS HINATA MOLINA HARADA DE OLIVEIRA</t>
  </si>
  <si>
    <t>ENZO HENRIQUE MATIAS DOS SANTOS</t>
  </si>
  <si>
    <t>ANA HELENA FALASQUES PIRES</t>
  </si>
  <si>
    <t>ANTONIO FERREIRA SILVA</t>
  </si>
  <si>
    <t>VITOR PEREIRA HERINGER DE MORAES</t>
  </si>
  <si>
    <t>BEATRIZ MOREIRA LEITE POSTELHONE DE FREITAS</t>
  </si>
  <si>
    <t>CHRISTOFER GIOVANE LIMA PEREIRA</t>
  </si>
  <si>
    <t>EMANUELLY HIPOLITO CLEMENTE</t>
  </si>
  <si>
    <t>EMYLLY MAYRA DOS SANTOS FRANCISCO</t>
  </si>
  <si>
    <t>FELIPE ALVARES BERTHON</t>
  </si>
  <si>
    <t>FELIPE DA SILVA BIANCHO</t>
  </si>
  <si>
    <t>GABRIEL DIMAS DA SILVA MORELLI</t>
  </si>
  <si>
    <t>HENRIQUE FERREIRA LEIVA GUSMAO</t>
  </si>
  <si>
    <t>HUGO APARECIDO BARBOSA DA SILVA</t>
  </si>
  <si>
    <t>ANA MIKAELLY FERNANDES DE SOUZA</t>
  </si>
  <si>
    <t>IAGO CORREA NUNES SILVA</t>
  </si>
  <si>
    <t>ISABELA CASAGRANDE ROCHA FERREIRA</t>
  </si>
  <si>
    <t>IZABELLA FERNANDA DE AGUIAR MIRANDA</t>
  </si>
  <si>
    <t>JHONATAN SILVESTRE</t>
  </si>
  <si>
    <t>KETHLYN VITORIA CORNELIO ALVES</t>
  </si>
  <si>
    <t>LIVIA DA SILVA MACHADO</t>
  </si>
  <si>
    <t>LORRAYNE VICTORIA ALVES PEREIRA</t>
  </si>
  <si>
    <t>MARIA HELOYSA PRADO ZANONI</t>
  </si>
  <si>
    <t>MARIA LUIZA SANTOS MENAS</t>
  </si>
  <si>
    <t>MELISSA DOS SANTOS NASCIMENTO</t>
  </si>
  <si>
    <t>PEDRO HENRIQUE OLIVEIRA SMANIOTTO</t>
  </si>
  <si>
    <t>SAMUEL ALMEIDA DE OLIVEIRA</t>
  </si>
  <si>
    <t>SAMUEL LIMA MOREIRA</t>
  </si>
  <si>
    <t>VITOR HUGO BARBOSA PINHEIRO</t>
  </si>
  <si>
    <t>VITOR HUGO DA SILVA FERREIRA</t>
  </si>
  <si>
    <t>LYVIA MONIZY PASCHOAL FERREIRA</t>
  </si>
  <si>
    <t>WOLLACE SOUZA DOS PASSOS</t>
  </si>
  <si>
    <t>NATHAN GABRIEL SOARES MARQUES</t>
  </si>
  <si>
    <t>VICTÓRIA LAWANDA LESSA LEITE</t>
  </si>
  <si>
    <t>YASMIN VITORIA DE SOUZA CARDOSO</t>
  </si>
  <si>
    <t>EMANUELE ALVARES SILVA</t>
  </si>
  <si>
    <t>MURILLO MARCEL MACHIONI DE SOUZA CHAVES</t>
  </si>
  <si>
    <t>AMANDA PEREIRA MASSANARO</t>
  </si>
  <si>
    <t>ANA CLARA SILVA JULIO</t>
  </si>
  <si>
    <t>ANNELISE SOARES DA SILVA</t>
  </si>
  <si>
    <t>BRUNA CASTILHO DE SOUZA</t>
  </si>
  <si>
    <t>EMILI ALVES SANTANA</t>
  </si>
  <si>
    <t>EMILLY FERNANDES DOS SANTOS</t>
  </si>
  <si>
    <t>EVILY PEREIRA DA SILVA</t>
  </si>
  <si>
    <t>ISABELLE SILVA ROCHA</t>
  </si>
  <si>
    <t>JHONATA PEREIRA CARLOS</t>
  </si>
  <si>
    <t>KAUA HENRIQUE ALVES DE OLIVEIRA</t>
  </si>
  <si>
    <t>LAVÍNIA ALVES DOS SANTOS DA CRUZ</t>
  </si>
  <si>
    <t>LUAN DA SILVA SIQUEIRA</t>
  </si>
  <si>
    <t>LUIS DANIEL CAMILO INACIO</t>
  </si>
  <si>
    <t>MANUELLA BARBIERI GANDOLFO</t>
  </si>
  <si>
    <t>MANUELY HAVEROTH DA SILVA</t>
  </si>
  <si>
    <t>MARIA EDUARDA ALVES MORETTI</t>
  </si>
  <si>
    <t>MARIA JULIA OLIVEIRA DIAS</t>
  </si>
  <si>
    <t>MILEY GABRIELLY DA SILVA CASTEDO</t>
  </si>
  <si>
    <t>NICOLLAS ALEXANDRE DA SILVA</t>
  </si>
  <si>
    <t>TAMIRES RODRIGUES AMARAL</t>
  </si>
  <si>
    <t>ANA CAROLINA SOARES BUENO</t>
  </si>
  <si>
    <t>LUKAS MOISES LOPES MARTINHÃO</t>
  </si>
  <si>
    <t>EDUARDA SANTIAGO DA SILVA</t>
  </si>
  <si>
    <t>ALEXANDRE MENDES DA SILVA</t>
  </si>
  <si>
    <t>ANA CLARA DE SOUZA GONÇALVES</t>
  </si>
  <si>
    <t>BEATRIZ DIAS DOS SANTOS AMÂNCIO</t>
  </si>
  <si>
    <t>VINICIUS MIRANDA SILVA</t>
  </si>
  <si>
    <t>BRENO CABRAL GUEDES</t>
  </si>
  <si>
    <t>DANIEL HENRIQUE FERREIRA PEREIRA</t>
  </si>
  <si>
    <t>BRYAN ANTONY TIBURCIO</t>
  </si>
  <si>
    <t>YSIS KARINA GOMES DE OLIVEIRA</t>
  </si>
  <si>
    <t>CARLA LORENA SOARES DA SILVA</t>
  </si>
  <si>
    <t>ATILA FERNANDO COLOMBO</t>
  </si>
  <si>
    <t>LEONARDO GALASSI DE OLIVEIRA</t>
  </si>
  <si>
    <t>DAVID YUKI TSUKASAKI DE SOUZA</t>
  </si>
  <si>
    <t>ENZO HENRIQUE RODRIGUES PEREIRA</t>
  </si>
  <si>
    <t>GABRIEL DOS SANTOS MARTINHÃO</t>
  </si>
  <si>
    <t>GABRIEL PERAN</t>
  </si>
  <si>
    <t>ANA JULIA DE ANDRADE BARBOSA</t>
  </si>
  <si>
    <t>GUILHERME AKIRA URANO</t>
  </si>
  <si>
    <t>INGRID SANTOS INACIO</t>
  </si>
  <si>
    <t>VICTOR ALVES</t>
  </si>
  <si>
    <t>JENIFER GABRIELA FERNANDES CONDELI</t>
  </si>
  <si>
    <t>ISABEL FERREIRA DANCIGUER NAUFAL</t>
  </si>
  <si>
    <t>JULIA RODRIGUES DINIZ</t>
  </si>
  <si>
    <t>KAILLA ISYS LIMA RODRIGUES</t>
  </si>
  <si>
    <t>KAUA OLIVEIRA MORAES</t>
  </si>
  <si>
    <t>MARCELO AUGUSTO LOPES MATIOLLI</t>
  </si>
  <si>
    <t>MARCELO LUIZ RODRIGUES DARBINATI DA SILVA</t>
  </si>
  <si>
    <t>MARIA EDUARDA ALEIXO PINTO</t>
  </si>
  <si>
    <t>MARIA EDUARDA RUFINO DE OLIVEIRA</t>
  </si>
  <si>
    <t>MATHEUS ALVES DA SILVA</t>
  </si>
  <si>
    <t>MAYCON CESAR DE OLIVEIRA BUENO</t>
  </si>
  <si>
    <t>MIGUEL HENRIQUE SILVERIO DA SILVA</t>
  </si>
  <si>
    <t>MURILO BORGES DOS SANTOS</t>
  </si>
  <si>
    <t>PEDRO AUGUSTO DE FREITAS NUNES</t>
  </si>
  <si>
    <t>RAFAEL MORAIS MAFRA</t>
  </si>
  <si>
    <t>RAFAELA ALEXANDRE DA GRACA MOURA</t>
  </si>
  <si>
    <t>VICTOR GABRIEL MIRANDA GASPAR</t>
  </si>
  <si>
    <t>ARTHUR FUTRO FERRARI</t>
  </si>
  <si>
    <t>ISAAC GABRIEL SABINO DA SILVA</t>
  </si>
  <si>
    <t>HELLOÁ VICTÓRIA AVELINO ARRAIS TEIXEIRA</t>
  </si>
  <si>
    <t>MARIA EDUARDA BARRETO DA CONCEICAO</t>
  </si>
  <si>
    <t>SARAH ESCALIÃO BENEDETI</t>
  </si>
  <si>
    <t>JUAN ORTEGA</t>
  </si>
  <si>
    <t>ELEM HANA DA SILVA GOMES</t>
  </si>
  <si>
    <t>ISABELLE LEIVA CONESSA ALONSO</t>
  </si>
  <si>
    <t>ISABELLY MARQUES DA SILVA</t>
  </si>
  <si>
    <t>LUCAS DOS SANTOS LIMA</t>
  </si>
  <si>
    <t>MARIA GABRYELLA TARDIM RODRIGUES</t>
  </si>
  <si>
    <t>JULIA MENDES RIBEIRO</t>
  </si>
  <si>
    <t>MARIA EDUARDA RODRIGUES ALVES</t>
  </si>
  <si>
    <t>LUCAS OLIVEIRA MENDONÇA</t>
  </si>
  <si>
    <t>ALINE SILVA PEREIRA DOS SANTOS</t>
  </si>
  <si>
    <t>ANA CAROLINA ROQUE DA SILVA</t>
  </si>
  <si>
    <t>ANA CLARA MAGALHAES DE SOUSA</t>
  </si>
  <si>
    <t>EDUARDA MEDEIRO LUIZ</t>
  </si>
  <si>
    <t>ARTHUR FAGUNDES DOS SANTOS</t>
  </si>
  <si>
    <t>LIVIA DE SOUZA VIRGILIO</t>
  </si>
  <si>
    <t>BRUNYELLE LAURIEND RODRIGUES</t>
  </si>
  <si>
    <t>THIAGO ANICESIO DE SOUZA</t>
  </si>
  <si>
    <t>CAUA WAIANDT DA SILVA</t>
  </si>
  <si>
    <t>CLAYTON DE SOUZA BARBOSA</t>
  </si>
  <si>
    <t>INGRID VICTÓRIA PEREIRA SOARES</t>
  </si>
  <si>
    <t>DAVID SANTOS DE SOUZA</t>
  </si>
  <si>
    <t>EWERTON SAMUEL LOPES MELARI</t>
  </si>
  <si>
    <t>BRUNA SANTANA DE FREITAS</t>
  </si>
  <si>
    <t>FRANCINY LOURDES DOS SANTOS PEDRO</t>
  </si>
  <si>
    <t>GABRIEL WESLEY ALVARES BERTHON</t>
  </si>
  <si>
    <t>LEONARDO BLOOT DE ARAUJO</t>
  </si>
  <si>
    <t>LOHANA ARAGON DE CASTRO</t>
  </si>
  <si>
    <t>MARIANNA DE ANDRADE FERREIRA DA SILVA</t>
  </si>
  <si>
    <t>MURILO SOUZA TARGA</t>
  </si>
  <si>
    <t>WESLEY GUSTAVO MATIAS DE OLIVEIRA</t>
  </si>
  <si>
    <t>NATHAN GABRIEL AFFONSO</t>
  </si>
  <si>
    <t>NELSON QUEVEDO BERQUO</t>
  </si>
  <si>
    <t>PAOLA DANIELLY ARAUJO GUIDONI</t>
  </si>
  <si>
    <t>PEDRO MIGUEL MACHADO</t>
  </si>
  <si>
    <t>PIETRA OLIVEIRA BURBACH DI MASI</t>
  </si>
  <si>
    <t>RAFAEL LEONARDO SILVA</t>
  </si>
  <si>
    <t>RODRIGO BOTTINO COTAIT FILHO</t>
  </si>
  <si>
    <t>SARAH CRISTINA TEODORO NUNES</t>
  </si>
  <si>
    <t>TIAGO RUEDA DE MELO</t>
  </si>
  <si>
    <t>VICTOR HUGO ALVES DA SILVA</t>
  </si>
  <si>
    <t>WAGNER MONTEIRO DA SILVA JUNIOR</t>
  </si>
  <si>
    <t>WALLACY RODRIGO NUNES AGUIAR</t>
  </si>
  <si>
    <t>WILLIAM DO CARMO FERREIRA JUNIOR</t>
  </si>
  <si>
    <t>ADRIELLY LIMA DOS SANTOS</t>
  </si>
  <si>
    <t>ANA JULIA MARCONDES DOS SANTOS</t>
  </si>
  <si>
    <t>ANDRE HENRIQUE CANALI RAMOS</t>
  </si>
  <si>
    <t>PAULO HENRIQUE S S  DE OLIVEIRA</t>
  </si>
  <si>
    <t>BIANCA BOTEGA SCALISE</t>
  </si>
  <si>
    <t>ANDREI MOURA DE ALCANTARA</t>
  </si>
  <si>
    <t>THAYLER ALAN NUNES MISTURINI</t>
  </si>
  <si>
    <t>BEATRIZ AMERICO DA SILVA</t>
  </si>
  <si>
    <t>BIANCA ZINHANI COIMBRA</t>
  </si>
  <si>
    <t>SOFIA CASAGRANDE ROCHA FERREIRA</t>
  </si>
  <si>
    <t>DOMINIQUE MARIA R DANTAS DE CARVALHO</t>
  </si>
  <si>
    <t>PATRICIA SILVA DE ARAUJO</t>
  </si>
  <si>
    <t>KAUAN DOS SANTOS ROQUE</t>
  </si>
  <si>
    <t>FRANCIELE VITORIA ALVES MARCIANO</t>
  </si>
  <si>
    <t>GABRIELA BATISTA FERREIRA</t>
  </si>
  <si>
    <t>NOEMI LEITE BATISTA</t>
  </si>
  <si>
    <t>JOSÉ MAICON GONDIN DE OLIVEIRA</t>
  </si>
  <si>
    <t>KAIKY YUDI KIYOKAWA OKAWA</t>
  </si>
  <si>
    <t>LARA ELOÁ JULIANA DOS SANTOS ARANHA</t>
  </si>
  <si>
    <t>LIVIA AZEDIAS DA CRUZ</t>
  </si>
  <si>
    <t>ALINE PERRONI DUTRA</t>
  </si>
  <si>
    <t>MARCIO RAFAEL PEREIRA DE ALMEIDA</t>
  </si>
  <si>
    <t>MIGUEL ALVES DE SOUZA</t>
  </si>
  <si>
    <t>MIRELLA DE SOUZA SANTOS OLIVEIRA</t>
  </si>
  <si>
    <t>PEDRO HENRIQUE DA ROCHA SILVA</t>
  </si>
  <si>
    <t>RAYSSA VITÓRIA DE OLIVEIRA SOUZA</t>
  </si>
  <si>
    <t>SAMYRA SILVA DE CASTRO</t>
  </si>
  <si>
    <t>SOFIA CORREIA DA SILVA</t>
  </si>
  <si>
    <t>WILLIAM EDUARDO PEREGINO ALVES</t>
  </si>
  <si>
    <t>YASMIM GABRIELY PARDIM FONSECA</t>
  </si>
  <si>
    <t>KEVYN NASCIMENTO RODRIGUES</t>
  </si>
  <si>
    <t>JULIA DA SILVA BRITO</t>
  </si>
  <si>
    <t>LUYZ EMANUEL GOMES BATISTA DE OLIVEIRA</t>
  </si>
  <si>
    <t>MARIA CLARA MARTINS</t>
  </si>
  <si>
    <t>PAULO HENRIQUE SOARES SOBRINHO DE OLIVEIRA</t>
  </si>
  <si>
    <t>RYAN RODUI MARINHO</t>
  </si>
  <si>
    <t>TIAGO AMARO DA SILVA</t>
  </si>
  <si>
    <t>ALEXANDRE MATIAS DOS SANTOS JUNIOR</t>
  </si>
  <si>
    <t>ARIADNE VICTORIA DE ALMEIDA RODRIGUES LOPES</t>
  </si>
  <si>
    <t>BEATRIZ GODOY FAGUNDES</t>
  </si>
  <si>
    <t>DEBORAH OLIVEIRA TAVARES</t>
  </si>
  <si>
    <t>EDUARDA VENANCIO DE OLIVEIRA</t>
  </si>
  <si>
    <t>ANTHONY DANIEL MARQUES DAS CHAGAS</t>
  </si>
  <si>
    <t>ENZO FERNANDO MERCHÓ GARCIA</t>
  </si>
  <si>
    <t>EVELLYN GABRIELLY PAIVA ASSUNÇÃO</t>
  </si>
  <si>
    <t>GABRIEL AUGUSTO DE SOUSA DOS SANTOS</t>
  </si>
  <si>
    <t>LEONARDO GABRIEL DE JESUS CARRION</t>
  </si>
  <si>
    <t>GABRIEL SERRA DA SILVA</t>
  </si>
  <si>
    <t>GUILHERME DA SILVA PEDRAZZOLI</t>
  </si>
  <si>
    <t>HAWELISE TAMIRA AMARAL DOS SANTOS FERREIRA</t>
  </si>
  <si>
    <t>HELOISA VIEIRA LIMA</t>
  </si>
  <si>
    <t>ÍSIS ILLANA RODRIGUES PRECISO</t>
  </si>
  <si>
    <t>JEMILY CRISTINE MARCELINO DA SILVA</t>
  </si>
  <si>
    <t>JENIFER FERNANDA DONATO ASTOLFI</t>
  </si>
  <si>
    <t>JOSUÉ EDUARDO GABRIEL DE OLIVEIRA</t>
  </si>
  <si>
    <t>KAUAN SOARES LIMA</t>
  </si>
  <si>
    <t>LAYSLA EVELYN AGUIAR DA SILVA</t>
  </si>
  <si>
    <t>LAYSLA RAFAELLE ALVES MEDEIROS</t>
  </si>
  <si>
    <t>LEONARDO DE SOUZA FIALHO</t>
  </si>
  <si>
    <t>LUÍS FELIPE FERREIRA DA ROCHA</t>
  </si>
  <si>
    <t>MARCO ANTONIO DE ANDRADE FERREIRA</t>
  </si>
  <si>
    <t>MARIA EDUARDA PEREIRA DE MORAIS</t>
  </si>
  <si>
    <t>MARIA VITÓRIA FALASCA DOS SANTOS</t>
  </si>
  <si>
    <t>MATHEUS FELIPE FERREIRA DA SILVA</t>
  </si>
  <si>
    <t>NICOLY MORENO ALCANTARA</t>
  </si>
  <si>
    <t>NYCOLE RODRIGUES GOMES</t>
  </si>
  <si>
    <t>PIETRO CÉSAR DIAS</t>
  </si>
  <si>
    <t>RYAN FACHINI MIRANDA</t>
  </si>
  <si>
    <t>SARAH ANTONELLA OLIVEIRA MENEZES</t>
  </si>
  <si>
    <t>SWELLEN MARIA CIAMBRONE VILELA DOS SANTOS</t>
  </si>
  <si>
    <t>TATIANE VITÓRIA ELIZIÁRIO FERREIRA</t>
  </si>
  <si>
    <t>VITOR HUGO RODRIGUES CASTELANELLI</t>
  </si>
  <si>
    <t>ENZO DOS SANTOS ARCÂNGELO</t>
  </si>
  <si>
    <t>CAIO DE ANGELO MAIA</t>
  </si>
  <si>
    <t>MILENA ALVES JACOMO</t>
  </si>
  <si>
    <t>ISABELY COSTA MATOS</t>
  </si>
  <si>
    <t>ELOÁ ALVES JACOMO</t>
  </si>
  <si>
    <t>MATHEUS CARVALHO PROFETA</t>
  </si>
  <si>
    <t>DEIVID WILLIANS RODRIGUES GARCIA</t>
  </si>
  <si>
    <t>DANIEL DIAS DA CRUZ SILVA</t>
  </si>
  <si>
    <t>OTAVIO FERREIRA DE SOUZA</t>
  </si>
  <si>
    <t>GEOVANA PIRES TONEZI</t>
  </si>
  <si>
    <t>DÉBORA ESCARPELINI DOS SANTOS</t>
  </si>
  <si>
    <t>GABRIELLY VICTÓRIA CAVALHEIRO BADIA</t>
  </si>
  <si>
    <t>MARIA CLARA VENANCIO BUENO</t>
  </si>
  <si>
    <t>NICOLE LOUISE MARANGONI PEREIRA</t>
  </si>
  <si>
    <t>MAISA BATISTA DE ALBUQUERQUE</t>
  </si>
  <si>
    <t>ANA JÚLIA LIMA NABAS</t>
  </si>
  <si>
    <t>ARIELE BEATRIZ PAPA FIGUEIREDO</t>
  </si>
  <si>
    <t>BEATRIZ CRISTINA DA SILVA</t>
  </si>
  <si>
    <t>CAUÊ ALVES SCHIAVON</t>
  </si>
  <si>
    <t>THAUANY VITÓRIA ANTONIO DE JESUS</t>
  </si>
  <si>
    <t>LEONARDO FELIPPE SILVA (DEBORA LEONARDO SILVA)</t>
  </si>
  <si>
    <t>ELLOANY DOS SANTOS MOITINHO</t>
  </si>
  <si>
    <t>EMILLY GABRIELLY LOPES MELARI</t>
  </si>
  <si>
    <t>RYAN BRITO DE ANDRADE</t>
  </si>
  <si>
    <t>ESTHER ROSSETINI CARVALHO</t>
  </si>
  <si>
    <t>GUILHERME OLIVEIRA DE ARAUJO</t>
  </si>
  <si>
    <t>GUSTAVO FERREIRA LEIVA GUSMÃO</t>
  </si>
  <si>
    <t>HELOYSA RAQUELY DE MELO DOMINGUES</t>
  </si>
  <si>
    <t>ISAQUE NASCIMENTO CAPUTE</t>
  </si>
  <si>
    <t>JOÃO PEDRO MARTINS FALCONI</t>
  </si>
  <si>
    <t>KAUÊ GUSTAVO MARQUES DE OLIVEIRA</t>
  </si>
  <si>
    <t>LAURA MELO DA COSTA</t>
  </si>
  <si>
    <t>LAYSSA NICOLE NUNES DE LIMA</t>
  </si>
  <si>
    <t>LEANDRO PEREIRA DA SILVA</t>
  </si>
  <si>
    <t>LUIZ PEDRO CASTANHO PLAZA</t>
  </si>
  <si>
    <t>MARIA JÚLIA TASSO DONINI</t>
  </si>
  <si>
    <t>MARIA LUIZA BRAZ DA SILVA</t>
  </si>
  <si>
    <t>MARIA LUIZA PEREIRA DE MORAIS</t>
  </si>
  <si>
    <t>MARIANA DEL VALLE PANZA MORA</t>
  </si>
  <si>
    <t>MARIANA LIMA FERNANDES</t>
  </si>
  <si>
    <t>MATHEUS APARECIDO DE FARIAS DOS SANTOS</t>
  </si>
  <si>
    <t>MIGUEL DE CASTILHO CAETANO</t>
  </si>
  <si>
    <t>NARAYANE EDUARDA MANTOVANI DE ARAUJO</t>
  </si>
  <si>
    <t>RAFAELLA VIEIRA ACARINE</t>
  </si>
  <si>
    <t>SALOMÃO DYOGO GUEDES ARAÚJO</t>
  </si>
  <si>
    <t>SOFIA REBLIN FRAGA</t>
  </si>
  <si>
    <t>VICTOR HUGO ROCHA</t>
  </si>
  <si>
    <t>YARA CARVALHO PACHECO</t>
  </si>
  <si>
    <t>YGOR DE SOUZA</t>
  </si>
  <si>
    <t>FABRÍCIA SILVESTRINI XAVIER DE MEIRA</t>
  </si>
  <si>
    <t>JENNIFER GABRIELI DOS SANTOS FERREIRA</t>
  </si>
  <si>
    <t>EDIANA GONZAGA FERREIRA DOS SANTOS</t>
  </si>
  <si>
    <t>FERNANDA CHRISTINI SANCHES NASCIMENTO</t>
  </si>
  <si>
    <t>KAIK ALVES MARCELINO</t>
  </si>
  <si>
    <t>BEATRIZ DE SOUZA LOPES</t>
  </si>
  <si>
    <t>EDUARDO DE SOUZA LOPES</t>
  </si>
  <si>
    <t>BRIAN EDUARDO AMÉRICO VITORINO</t>
  </si>
  <si>
    <t>CARLOS GABRIEL FERREIRA TEIXEIRA</t>
  </si>
  <si>
    <t>MIGUEL HENRIQUE VASCONCELOS PINHEIRO</t>
  </si>
  <si>
    <t>EMANUELLY LOPES DO NASCIMENTO</t>
  </si>
  <si>
    <t>EMILLY VITÓRIA BULGARELLI</t>
  </si>
  <si>
    <t>GIOVANA VITÓRIA DA SILVA BANHETI</t>
  </si>
  <si>
    <t>ISABELA CRISTINA GUERRA</t>
  </si>
  <si>
    <t>CHRISTIAN DAMASCENO PASSOS</t>
  </si>
  <si>
    <t>JÚLIA DOS SANTOS</t>
  </si>
  <si>
    <t>LARA CRISTINA PEREIRA ROCHA</t>
  </si>
  <si>
    <t>LAURA RODRIGUES DA ROCHA</t>
  </si>
  <si>
    <t>MARCO AURÉLIO DE CASTRO MOREIRA</t>
  </si>
  <si>
    <t>OLIVIA MARIA DI FROSCIA COSTA</t>
  </si>
  <si>
    <t>MAYKON ROGÉRIO PEREIRA BATISTA</t>
  </si>
  <si>
    <t>MIGUEL AUGUSTO DE MORAIS SILVA</t>
  </si>
  <si>
    <t>PEDRO HENRIQUE TRANI DA SILVA</t>
  </si>
  <si>
    <t>RAISSA MARÍCA DOS SANTOS</t>
  </si>
  <si>
    <t>RYAN FELIPE RIBEIRO DA SILVA</t>
  </si>
  <si>
    <t>SOFIA RAFAELA LELLIS GONCALVES</t>
  </si>
  <si>
    <t>VICTOR HUGO ESPINDOLA DOS SANTOS</t>
  </si>
  <si>
    <t>THIAGO FRANKLIN FARINAZZO</t>
  </si>
  <si>
    <t>ANA LAURA SOARES BUENO</t>
  </si>
  <si>
    <t>LUISA ANDRADE ORMOND</t>
  </si>
  <si>
    <t>MIGUEL AUGUSTO MIRANDA PEREIRA</t>
  </si>
  <si>
    <t>YURI GOMES RELTESSINGER</t>
  </si>
  <si>
    <t>ISABELLA FRANKLIN FARINAZZO</t>
  </si>
  <si>
    <t>MARIA EDUARDA OLIVEIRA DOS SANTOS</t>
  </si>
  <si>
    <t>AMANDA BEATRIZ FORTUNATO MARCELINO</t>
  </si>
  <si>
    <t>LÍVIA ALVES DE ALMEIDA</t>
  </si>
  <si>
    <t>ALANA PENITENTE DE LIMA</t>
  </si>
  <si>
    <t>MARIA MADALENA PANTOJA PIRES</t>
  </si>
  <si>
    <t>PAULO HENRIQUE DE SOUZA SANTOS</t>
  </si>
  <si>
    <t>ANA LAURA DOS SANTOS FERREIRA</t>
  </si>
  <si>
    <t>CAMILA DA SILVA BERTARELLI</t>
  </si>
  <si>
    <t>ENZO GABRIEL CONSOLIN ZANETTI</t>
  </si>
  <si>
    <t>FELIPE PERES RODRIGUES</t>
  </si>
  <si>
    <t>GUILHERME HENRIQUE DOS SANTOS ZORATTI</t>
  </si>
  <si>
    <t>GUILHERME LIMA CAVALLINI MARTINS</t>
  </si>
  <si>
    <t>IZABELA ALVES DA SILVA</t>
  </si>
  <si>
    <t>JAMILI SABATINE PEREIRA</t>
  </si>
  <si>
    <t>KAIQUE RODRIGUES PEREIRA</t>
  </si>
  <si>
    <t>KATHLEEN BEATRIZ DOURADO MARCIANO FERNANDES</t>
  </si>
  <si>
    <t>NICOLAS VIEIRA BATISTA</t>
  </si>
  <si>
    <t>NICOLLAS BRUCE NUNES DE LIMA</t>
  </si>
  <si>
    <t>LYAN HUNZIKER FERREIRA (SABRINA HUNZIKER FERREIRA)</t>
  </si>
  <si>
    <t>SARA FERREIRA MARTINS</t>
  </si>
  <si>
    <t>THAYNÁ FRANÇA SILVA</t>
  </si>
  <si>
    <t>TICIANY AMANDA SOUZA SENA</t>
  </si>
  <si>
    <t>VITÓRIA LETÍCIA PEREIRA COELHO</t>
  </si>
  <si>
    <t>MARYA EDUARDA MARTINELI MORAES DOS SANTOS</t>
  </si>
  <si>
    <t>ANA CAROLINA KAWAMOTO FERNANDES</t>
  </si>
  <si>
    <t>ANA LAURA DA SILVA GERONIMO</t>
  </si>
  <si>
    <t>ANA LAURA SENA DA SILVA</t>
  </si>
  <si>
    <t>EVELYN TEIXEIRA DO NASCIMENTO</t>
  </si>
  <si>
    <t>GABRIELLE RIBEIRO LAMIN</t>
  </si>
  <si>
    <t>KARINE SPARAPAN DA SILVA</t>
  </si>
  <si>
    <t>KAROLINA GOES</t>
  </si>
  <si>
    <t>LIGIA FERREIRA POLLON ANASTÁCIO</t>
  </si>
  <si>
    <t>RAÍSSA EDUARDA PEREIRA CARDOSO GONÇALVES</t>
  </si>
  <si>
    <t>WENDRELL BENTO CRISPIM</t>
  </si>
  <si>
    <t>YURI DE LIMA BENSDORP</t>
  </si>
  <si>
    <t>ADAM ALI RKEIN</t>
  </si>
  <si>
    <t>AMANDA CRISTINA DE JESUS CARRION</t>
  </si>
  <si>
    <t>LAÍS SANTOS DE SOUZA</t>
  </si>
  <si>
    <t>MURILO MENDONÇA PAGANO</t>
  </si>
  <si>
    <t>SARA HADASSA CUNHA DE OLIVEIRA</t>
  </si>
  <si>
    <t>THAUANE RAYSSA MENDES BELO</t>
  </si>
  <si>
    <t>YASMIN OLIVEIRA SANTOS DE MOURA</t>
  </si>
  <si>
    <t>ANA BEATRIZ MARQUES SILVA</t>
  </si>
  <si>
    <t>ARTHUR LOBO ESTRAIOTTO</t>
  </si>
  <si>
    <t>DIEGO ALVES DA SILVA</t>
  </si>
  <si>
    <t>FELIPE RAFAEL BUENO DE MOURA</t>
  </si>
  <si>
    <t>JULIANA MIRANDA DE OLIVEIRA</t>
  </si>
  <si>
    <t>KAUAN SANTOS MARTINS</t>
  </si>
  <si>
    <t>LUCAS CORTARELI PEREIRA</t>
  </si>
  <si>
    <t>MANUELLA VIEIRA ACARINE</t>
  </si>
  <si>
    <t>MATEUS DA SILVA SABATINI</t>
  </si>
  <si>
    <t>MIRELA SANTOS CARVALHO</t>
  </si>
  <si>
    <t>NICOLLY ZAMBUZZI MACIEL</t>
  </si>
  <si>
    <t xml:space="preserve">ALAN NOGUEIRA </t>
  </si>
  <si>
    <t>ANA BEATRIZ ELIZIARIO ALVES FERREIRA</t>
  </si>
  <si>
    <t>ANA CLARA FONSECA RASPANTE</t>
  </si>
  <si>
    <t>ANA LUISA SOUSA DOS SANTOS</t>
  </si>
  <si>
    <t>ANANDA PENITENTE LIMA</t>
  </si>
  <si>
    <t>ANTONY GONÇALVES DE CAMPOS</t>
  </si>
  <si>
    <t>BEATRIZ MATIAS DE ANDRADE</t>
  </si>
  <si>
    <t>BIANCA CALLÉ DE SOUZA</t>
  </si>
  <si>
    <t>CAUÃ BALAZINA CAMPOS</t>
  </si>
  <si>
    <t>CAUÃ CARDOSO RODRIGUES</t>
  </si>
  <si>
    <t>DANIEL ANGELO DA COSTA BISNETO</t>
  </si>
  <si>
    <t>DAVI DE SOUZA SANTANA</t>
  </si>
  <si>
    <t>FERNANDA DE SOUZA BOTTINO COTAIT</t>
  </si>
  <si>
    <t>FRANCIELLE PEREIRA CESAR PEDRO</t>
  </si>
  <si>
    <t>GABRIELE RELTESSINGER CONRADO</t>
  </si>
  <si>
    <t>HARIEL HERMENEGILDO CHAVES</t>
  </si>
  <si>
    <t>HELOISA SIMI JACYNTHO</t>
  </si>
  <si>
    <t>ISABELLA RAMOS KISS</t>
  </si>
  <si>
    <t>ISABELLY DOS SANTOS NASCIMENTO</t>
  </si>
  <si>
    <t>JENNIFER VITORIA DOS SANTOS</t>
  </si>
  <si>
    <t>JHONATAN WILLIAM DANTAS</t>
  </si>
  <si>
    <t>JOÃO PEDRO LEMOS GUIMARÃES</t>
  </si>
  <si>
    <t>KAROLINE VITÓRIA CORNÉLIO ALVES</t>
  </si>
  <si>
    <t>KELTON TAUÃ DA SILVA MACIEL</t>
  </si>
  <si>
    <t>LAURA ANELYZE PASCHOAL FERREIRA</t>
  </si>
  <si>
    <t>LUANA SILVERIO ROSA</t>
  </si>
  <si>
    <t>LUCAS SOARES NASCIMENTO DA SILVA</t>
  </si>
  <si>
    <t>LUIS AUGUSTO FERREIRA DE PAULA</t>
  </si>
  <si>
    <t>LUIS GUSTAVO DOS SANTOS GOIS</t>
  </si>
  <si>
    <t>MARCELA DE SOUZA BOTTINO COTAIT</t>
  </si>
  <si>
    <t>MARIA ANTONIA LIMA FERREIRA</t>
  </si>
  <si>
    <t>MARIA APARECIDA DA SILVA SOUZA</t>
  </si>
  <si>
    <t>MARIA EDUARDA EURIPEDES PERES</t>
  </si>
  <si>
    <t>MICHELLE CHAVES DA SILVA</t>
  </si>
  <si>
    <t>MIRELA VERGINIO DA SILVA</t>
  </si>
  <si>
    <t>NATSUMI OSAWA</t>
  </si>
  <si>
    <t>NATTÁLIA AYRES MELLI CONCEIÇÃO</t>
  </si>
  <si>
    <t>RUTH BEATRIZ NASCIMENTO DE JESUS SANTOS</t>
  </si>
  <si>
    <t>SILMARA SALVIANA MATIAS</t>
  </si>
  <si>
    <t>TAILA EDUARDA XAVIER FERREIRA DOS SANTOS</t>
  </si>
  <si>
    <t>THAYLA LUIZA NOGUEIRA FARINA</t>
  </si>
  <si>
    <t>THAÍS APARECIDA MARCELINO DE OLIVEIRA</t>
  </si>
  <si>
    <t>ULISSES ALEXANDRE LIMA DA SILVA</t>
  </si>
  <si>
    <t>VIVIANE BATISTA NUNES DE SOUZA</t>
  </si>
  <si>
    <t>WELDER VINICIUS AUGUSTO DE PAULA</t>
  </si>
  <si>
    <t>YASMIN BRANTE DE SOUZA</t>
  </si>
  <si>
    <t>Diferença</t>
  </si>
  <si>
    <t>%</t>
  </si>
  <si>
    <t>Gestão de Frequencias Monsenhor Bicudo</t>
  </si>
  <si>
    <t>Seg</t>
  </si>
  <si>
    <t>Ter</t>
  </si>
  <si>
    <t>Qua</t>
  </si>
  <si>
    <t>Qui</t>
  </si>
  <si>
    <t>Sex</t>
  </si>
  <si>
    <t>Nome do Aluno - Tutoria</t>
  </si>
  <si>
    <t>ALANIS OLIVEIRA DE PAULA</t>
  </si>
  <si>
    <t>TR</t>
  </si>
  <si>
    <t>ANA CLARA CARDOSO TAVARES</t>
  </si>
  <si>
    <t>Cristina</t>
  </si>
  <si>
    <t>DAVI EFRISIO DORIGATTI CRUZ</t>
  </si>
  <si>
    <t>DAYANE PIETRA DE SOUZA NAKAZAWA</t>
  </si>
  <si>
    <t>Aline</t>
  </si>
  <si>
    <t>ERICK FERNANDO SILVERIO DA SILVA</t>
  </si>
  <si>
    <t>Flávio</t>
  </si>
  <si>
    <t>GEOVANNA DOURADO M. FERNANDES</t>
  </si>
  <si>
    <t>JOÃO PEDRO NEVES GALINDO</t>
  </si>
  <si>
    <t>Carlos Vinícios</t>
  </si>
  <si>
    <t>JOSÉ EDUARDO BAPTISTA TEIXEIRA</t>
  </si>
  <si>
    <t>JUAN HENRIQUE NUNES MORETI</t>
  </si>
  <si>
    <t>Edcarlos</t>
  </si>
  <si>
    <t>JULIA MOURA DOS REIS</t>
  </si>
  <si>
    <t>Eliza</t>
  </si>
  <si>
    <t>JULIA RAPHAELY SABATINE DOS SANTOS</t>
  </si>
  <si>
    <t>JULIANA FERNANDES</t>
  </si>
  <si>
    <t>Karina</t>
  </si>
  <si>
    <t>KAUÃ RODRIGUES PEREIRA</t>
  </si>
  <si>
    <t>Carlos Alberto</t>
  </si>
  <si>
    <t>LUCAS HIROSHI DE ANDRADE ONISHI</t>
  </si>
  <si>
    <t>MANOELA TENORIO SEVILHA DA SILVA</t>
  </si>
  <si>
    <t>MELISSA HASHIMOTO RODRIGUES</t>
  </si>
  <si>
    <t>MIRELLE CHAVES DA SILVA</t>
  </si>
  <si>
    <t>MURILO SANTOS MARTINS</t>
  </si>
  <si>
    <t>NAYARA SOFIA PEREIRA SOARES</t>
  </si>
  <si>
    <t>NIKOLAS FERNANDO LIMA DA SILVA</t>
  </si>
  <si>
    <t>PEDRO TAN GALINA</t>
  </si>
  <si>
    <t>RAFAEL DOS SANTOS ALONSO FILHO</t>
  </si>
  <si>
    <t>RAFAEL GUSTAVO PEREIRA CANSINI</t>
  </si>
  <si>
    <t>RENNAN BULGARELLI NICOLA</t>
  </si>
  <si>
    <t>THAUAN DA SILVA MEDEIROS</t>
  </si>
  <si>
    <t>THAUANY DA SILVA MEDEIROS</t>
  </si>
  <si>
    <t>VICTOR HENRIQUE MARANGONI LOPES</t>
  </si>
  <si>
    <t>WALLYSON HEITOR FREITAS DE OLIVEIRA</t>
  </si>
  <si>
    <t>YASMIN RAFAELLA GOMES DA SILVA</t>
  </si>
  <si>
    <t>Reclassificada</t>
  </si>
  <si>
    <t>KEMILY VITORIA DOS SANTOS DA SILVA</t>
  </si>
  <si>
    <t>Márcio</t>
  </si>
  <si>
    <t>RAIMUNDO NONATO MANUEL OTINTA NETO</t>
  </si>
  <si>
    <t>Josi Kelly</t>
  </si>
  <si>
    <t>ANA LIVIA FERREIRA DA SILVA</t>
  </si>
  <si>
    <t>MARIA CLARA FELIX DE MELO</t>
  </si>
  <si>
    <t>TUTOR</t>
  </si>
  <si>
    <t>Rosa</t>
  </si>
  <si>
    <t>Érica</t>
  </si>
  <si>
    <t>Silene</t>
  </si>
  <si>
    <t>Edinéia</t>
  </si>
  <si>
    <t>Mariana</t>
  </si>
  <si>
    <t>REM</t>
  </si>
  <si>
    <t>Júnior</t>
  </si>
  <si>
    <t>Aline Priscila</t>
  </si>
  <si>
    <t>Josikely</t>
  </si>
  <si>
    <t>Rosana</t>
  </si>
  <si>
    <t>Marcio</t>
  </si>
  <si>
    <t>Erivaldo</t>
  </si>
  <si>
    <t>Sávia</t>
  </si>
  <si>
    <t>Gabriel</t>
  </si>
  <si>
    <t>Janaína</t>
  </si>
  <si>
    <t>Sueli</t>
  </si>
  <si>
    <t>Renato</t>
  </si>
  <si>
    <t>Josiani Kely</t>
  </si>
  <si>
    <t>Josililian</t>
  </si>
  <si>
    <t>Izaías</t>
  </si>
  <si>
    <t>Jonas</t>
  </si>
  <si>
    <t>Sônia</t>
  </si>
  <si>
    <t>Leandro</t>
  </si>
  <si>
    <t>Grazielle</t>
  </si>
  <si>
    <t>Elisa</t>
  </si>
  <si>
    <t>RE</t>
  </si>
  <si>
    <t>Tutorados</t>
  </si>
  <si>
    <t>Lurdes</t>
  </si>
  <si>
    <t>Milce</t>
  </si>
  <si>
    <t>Rogério</t>
  </si>
  <si>
    <t>Silvia Ballas</t>
  </si>
  <si>
    <t>RM</t>
  </si>
  <si>
    <t>Sílvia</t>
  </si>
  <si>
    <t>Andréia</t>
  </si>
  <si>
    <t>Carlos Vinicíus</t>
  </si>
  <si>
    <t>Ítalo</t>
  </si>
  <si>
    <t>Transferido</t>
  </si>
  <si>
    <t>Magda</t>
  </si>
  <si>
    <t>Andréa</t>
  </si>
  <si>
    <t>NC</t>
  </si>
  <si>
    <t>Silvia</t>
  </si>
  <si>
    <t>Ednéia</t>
  </si>
  <si>
    <t>Marcelo</t>
  </si>
  <si>
    <t>Andráa</t>
  </si>
  <si>
    <t>Rafael</t>
  </si>
  <si>
    <t>Carlos Vinicios</t>
  </si>
  <si>
    <t>Alex</t>
  </si>
  <si>
    <t>Aline Dal Ponte</t>
  </si>
  <si>
    <t>Matheus</t>
  </si>
  <si>
    <t>Nathália</t>
  </si>
  <si>
    <t>Josi Kely</t>
  </si>
  <si>
    <t>Daiane</t>
  </si>
  <si>
    <t>Remanejamento</t>
  </si>
  <si>
    <t>Sonia</t>
  </si>
  <si>
    <t>Aléx</t>
  </si>
  <si>
    <t>tr</t>
  </si>
  <si>
    <t>Mathes</t>
  </si>
  <si>
    <t>Monithelle</t>
  </si>
  <si>
    <t>Izaias</t>
  </si>
  <si>
    <t>NathálIa</t>
  </si>
  <si>
    <t>Josiliian</t>
  </si>
  <si>
    <t xml:space="preserve">Silvia </t>
  </si>
  <si>
    <t>BAIXA - TR</t>
  </si>
  <si>
    <t>Troca Esc</t>
  </si>
  <si>
    <t>TROCA Esc</t>
  </si>
  <si>
    <t>Baixa Tr</t>
  </si>
  <si>
    <t>TROCA Al clss</t>
  </si>
  <si>
    <t>Troca Alu Clss</t>
  </si>
  <si>
    <t>Mariana ,Vet</t>
  </si>
  <si>
    <t>Frequencia semanal 80% a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</si>
</sst>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top"/>
    </xf>
    <xf numFmtId="0" fontId="0" fillId="3" borderId="5" xfId="0" applyFill="1" applyBorder="1" applyAlignment="1">
      <alignment horizontal="center"/>
    </xf>
    <xf numFmtId="0" fontId="7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8" fillId="2" borderId="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7" xfId="0" applyFill="1" applyBorder="1"/>
    <xf numFmtId="0" fontId="0" fillId="2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6" fillId="2" borderId="7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2" borderId="4" xfId="0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0" fillId="2" borderId="1" xfId="0" applyFont="1" applyFill="1" applyBorder="1"/>
    <xf numFmtId="0" fontId="12" fillId="2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opLeftCell="A30" zoomScaleNormal="100" workbookViewId="0">
      <selection activeCell="A22" sqref="A22:XFD22"/>
    </sheetView>
  </sheetViews>
  <sheetFormatPr defaultRowHeight="14.4" x14ac:dyDescent="0.3"/>
  <cols>
    <col min="1" max="1" width="35.21875" customWidth="1"/>
    <col min="2" max="2" width="14.5546875" style="1" customWidth="1"/>
    <col min="7" max="7" width="8.33203125" customWidth="1"/>
    <col min="8" max="8" width="17" customWidth="1"/>
    <col min="9" max="9" width="17" hidden="1" customWidth="1"/>
    <col min="10" max="10" width="19.44140625" hidden="1" customWidth="1"/>
    <col min="11" max="11" width="17.77734375" customWidth="1"/>
    <col min="12" max="12" width="20.33203125" hidden="1" customWidth="1"/>
  </cols>
  <sheetData>
    <row r="1" spans="1:12" ht="34.799999999999997" customHeight="1" x14ac:dyDescent="0.3">
      <c r="A1" s="8" t="s">
        <v>755</v>
      </c>
      <c r="B1" s="22" t="s">
        <v>801</v>
      </c>
      <c r="C1" s="20" t="s">
        <v>749</v>
      </c>
      <c r="D1" s="20"/>
      <c r="E1" s="20"/>
      <c r="F1" s="20"/>
      <c r="G1" s="20"/>
      <c r="H1" s="20"/>
      <c r="I1" s="20"/>
      <c r="J1" s="20"/>
      <c r="K1" s="20"/>
    </row>
    <row r="2" spans="1:12" ht="18.600000000000001" customHeight="1" x14ac:dyDescent="0.3">
      <c r="A2" s="9"/>
      <c r="B2" s="22"/>
      <c r="C2" s="1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  <c r="L2" s="2" t="s">
        <v>747</v>
      </c>
    </row>
    <row r="3" spans="1:12" x14ac:dyDescent="0.3">
      <c r="A3" s="11" t="s">
        <v>3</v>
      </c>
      <c r="B3" s="10" t="s">
        <v>802</v>
      </c>
      <c r="C3" s="18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  <c r="L3" s="5" t="e">
        <f>100%--K2</f>
        <v>#VALUE!</v>
      </c>
    </row>
    <row r="4" spans="1:12" x14ac:dyDescent="0.3">
      <c r="A4" s="11" t="s">
        <v>4</v>
      </c>
      <c r="B4" s="10" t="s">
        <v>803</v>
      </c>
      <c r="C4" s="18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  <c r="L4" s="5">
        <f>100%--K3</f>
        <v>2</v>
      </c>
    </row>
    <row r="5" spans="1:12" x14ac:dyDescent="0.3">
      <c r="A5" s="11" t="s">
        <v>5</v>
      </c>
      <c r="B5" s="10" t="s">
        <v>804</v>
      </c>
      <c r="C5" s="18"/>
      <c r="D5" s="12"/>
      <c r="E5" s="12"/>
      <c r="F5" s="12"/>
      <c r="G5" s="12"/>
      <c r="H5" s="10">
        <f>SUM(C5:G5)</f>
        <v>0</v>
      </c>
      <c r="I5" s="4">
        <f>H5/100</f>
        <v>0</v>
      </c>
      <c r="J5" s="3">
        <f>7-H5</f>
        <v>7</v>
      </c>
      <c r="K5" s="4">
        <f t="shared" ref="K5:K46" si="0">100%-I5</f>
        <v>1</v>
      </c>
      <c r="L5" s="5">
        <f t="shared" ref="L5:L46" si="1">100%--K5</f>
        <v>2</v>
      </c>
    </row>
    <row r="6" spans="1:12" x14ac:dyDescent="0.3">
      <c r="A6" s="11" t="s">
        <v>6</v>
      </c>
      <c r="B6" s="10" t="s">
        <v>757</v>
      </c>
      <c r="C6" s="18"/>
      <c r="D6" s="12"/>
      <c r="E6" s="12"/>
      <c r="F6" s="12"/>
      <c r="G6" s="12"/>
      <c r="H6" s="10">
        <f>SUM(C6:G6)</f>
        <v>0</v>
      </c>
      <c r="I6" s="4">
        <f>H6/100</f>
        <v>0</v>
      </c>
      <c r="J6" s="3">
        <f>7-H6</f>
        <v>7</v>
      </c>
      <c r="K6" s="4">
        <f t="shared" si="0"/>
        <v>1</v>
      </c>
      <c r="L6" s="5">
        <f t="shared" si="1"/>
        <v>2</v>
      </c>
    </row>
    <row r="7" spans="1:12" x14ac:dyDescent="0.3">
      <c r="A7" s="11" t="s">
        <v>7</v>
      </c>
      <c r="B7" s="10" t="s">
        <v>805</v>
      </c>
      <c r="C7" s="18"/>
      <c r="D7" s="12"/>
      <c r="E7" s="12"/>
      <c r="F7" s="12"/>
      <c r="G7" s="12"/>
      <c r="H7" s="10">
        <f>SUM(C7:G7)</f>
        <v>0</v>
      </c>
      <c r="I7" s="4">
        <f>H7/100</f>
        <v>0</v>
      </c>
      <c r="J7" s="3">
        <f>7-H7</f>
        <v>7</v>
      </c>
      <c r="K7" s="4">
        <f t="shared" si="0"/>
        <v>1</v>
      </c>
      <c r="L7" s="5">
        <f t="shared" si="1"/>
        <v>2</v>
      </c>
    </row>
    <row r="8" spans="1:12" x14ac:dyDescent="0.3">
      <c r="A8" s="11" t="s">
        <v>8</v>
      </c>
      <c r="B8" s="10" t="s">
        <v>803</v>
      </c>
      <c r="C8" s="18"/>
      <c r="D8" s="12"/>
      <c r="E8" s="12"/>
      <c r="F8" s="12"/>
      <c r="G8" s="12"/>
      <c r="H8" s="10">
        <f>SUM(C8:G8)</f>
        <v>0</v>
      </c>
      <c r="I8" s="4">
        <f>H8/100</f>
        <v>0</v>
      </c>
      <c r="J8" s="3">
        <f>7-H8</f>
        <v>7</v>
      </c>
      <c r="K8" s="4">
        <f t="shared" si="0"/>
        <v>1</v>
      </c>
      <c r="L8" s="5">
        <f t="shared" si="1"/>
        <v>2</v>
      </c>
    </row>
    <row r="9" spans="1:12" x14ac:dyDescent="0.3">
      <c r="A9" s="11" t="s">
        <v>9</v>
      </c>
      <c r="B9" s="10" t="s">
        <v>802</v>
      </c>
      <c r="C9" s="18"/>
      <c r="D9" s="12"/>
      <c r="E9" s="12"/>
      <c r="F9" s="12"/>
      <c r="G9" s="12"/>
      <c r="H9" s="10">
        <f>SUM(C9:G9)</f>
        <v>0</v>
      </c>
      <c r="I9" s="4">
        <f>H9/100</f>
        <v>0</v>
      </c>
      <c r="J9" s="3">
        <f>7-H9</f>
        <v>7</v>
      </c>
      <c r="K9" s="4">
        <f t="shared" si="0"/>
        <v>1</v>
      </c>
      <c r="L9" s="5">
        <f t="shared" si="1"/>
        <v>2</v>
      </c>
    </row>
    <row r="10" spans="1:12" x14ac:dyDescent="0.3">
      <c r="A10" s="11" t="s">
        <v>10</v>
      </c>
      <c r="B10" s="10" t="s">
        <v>802</v>
      </c>
      <c r="C10" s="18"/>
      <c r="D10" s="12"/>
      <c r="E10" s="12"/>
      <c r="F10" s="12"/>
      <c r="G10" s="12"/>
      <c r="H10" s="10">
        <f>SUM(C10:G10)</f>
        <v>0</v>
      </c>
      <c r="I10" s="4">
        <f>H10/100</f>
        <v>0</v>
      </c>
      <c r="J10" s="3">
        <f>7-H10</f>
        <v>7</v>
      </c>
      <c r="K10" s="4">
        <f t="shared" si="0"/>
        <v>1</v>
      </c>
      <c r="L10" s="5">
        <f t="shared" si="1"/>
        <v>2</v>
      </c>
    </row>
    <row r="11" spans="1:12" x14ac:dyDescent="0.3">
      <c r="A11" s="11" t="s">
        <v>11</v>
      </c>
      <c r="B11" s="10" t="s">
        <v>805</v>
      </c>
      <c r="C11" s="18"/>
      <c r="D11" s="12"/>
      <c r="E11" s="12"/>
      <c r="F11" s="12"/>
      <c r="G11" s="12"/>
      <c r="H11" s="10">
        <f>SUM(C11:G11)</f>
        <v>0</v>
      </c>
      <c r="I11" s="4">
        <f>H11/100</f>
        <v>0</v>
      </c>
      <c r="J11" s="3">
        <f>7-H11</f>
        <v>7</v>
      </c>
      <c r="K11" s="4">
        <f t="shared" si="0"/>
        <v>1</v>
      </c>
      <c r="L11" s="5">
        <f t="shared" si="1"/>
        <v>2</v>
      </c>
    </row>
    <row r="12" spans="1:12" x14ac:dyDescent="0.3">
      <c r="A12" s="11" t="s">
        <v>12</v>
      </c>
      <c r="B12" s="10" t="s">
        <v>803</v>
      </c>
      <c r="C12" s="18"/>
      <c r="D12" s="12"/>
      <c r="E12" s="12"/>
      <c r="F12" s="12"/>
      <c r="G12" s="12"/>
      <c r="H12" s="10">
        <f>SUM(C12:G12)</f>
        <v>0</v>
      </c>
      <c r="I12" s="4">
        <f>H12/100</f>
        <v>0</v>
      </c>
      <c r="J12" s="3">
        <f>7-H12</f>
        <v>7</v>
      </c>
      <c r="K12" s="4">
        <f t="shared" si="0"/>
        <v>1</v>
      </c>
      <c r="L12" s="5">
        <f t="shared" si="1"/>
        <v>2</v>
      </c>
    </row>
    <row r="13" spans="1:12" x14ac:dyDescent="0.3">
      <c r="A13" s="11" t="s">
        <v>13</v>
      </c>
      <c r="B13" s="10" t="s">
        <v>802</v>
      </c>
      <c r="C13" s="18"/>
      <c r="D13" s="12"/>
      <c r="E13" s="12"/>
      <c r="F13" s="12"/>
      <c r="G13" s="12"/>
      <c r="H13" s="10">
        <f>SUM(C13:G13)</f>
        <v>0</v>
      </c>
      <c r="I13" s="4">
        <f>H13/100</f>
        <v>0</v>
      </c>
      <c r="J13" s="3">
        <f>7-H13</f>
        <v>7</v>
      </c>
      <c r="K13" s="4">
        <f t="shared" si="0"/>
        <v>1</v>
      </c>
      <c r="L13" s="5">
        <f t="shared" si="1"/>
        <v>2</v>
      </c>
    </row>
    <row r="14" spans="1:12" x14ac:dyDescent="0.3">
      <c r="A14" s="11" t="s">
        <v>14</v>
      </c>
      <c r="B14" s="10" t="s">
        <v>803</v>
      </c>
      <c r="C14" s="18"/>
      <c r="D14" s="12"/>
      <c r="E14" s="12"/>
      <c r="F14" s="12"/>
      <c r="G14" s="12"/>
      <c r="H14" s="10">
        <f>SUM(C14:G14)</f>
        <v>0</v>
      </c>
      <c r="I14" s="4">
        <f>H14/100</f>
        <v>0</v>
      </c>
      <c r="J14" s="3">
        <f>7-H14</f>
        <v>7</v>
      </c>
      <c r="K14" s="4">
        <f t="shared" si="0"/>
        <v>1</v>
      </c>
      <c r="L14" s="5">
        <f t="shared" si="1"/>
        <v>2</v>
      </c>
    </row>
    <row r="15" spans="1:12" x14ac:dyDescent="0.3">
      <c r="A15" s="11" t="s">
        <v>15</v>
      </c>
      <c r="B15" s="10" t="s">
        <v>757</v>
      </c>
      <c r="C15" s="18"/>
      <c r="D15" s="12"/>
      <c r="E15" s="12"/>
      <c r="F15" s="12"/>
      <c r="G15" s="12"/>
      <c r="H15" s="10">
        <f>SUM(C15:G15)</f>
        <v>0</v>
      </c>
      <c r="I15" s="4">
        <f>H15/100</f>
        <v>0</v>
      </c>
      <c r="J15" s="3">
        <f>7-H15</f>
        <v>7</v>
      </c>
      <c r="K15" s="4">
        <f t="shared" si="0"/>
        <v>1</v>
      </c>
      <c r="L15" s="5">
        <f t="shared" si="1"/>
        <v>2</v>
      </c>
    </row>
    <row r="16" spans="1:12" x14ac:dyDescent="0.3">
      <c r="A16" s="11" t="s">
        <v>16</v>
      </c>
      <c r="B16" s="10" t="s">
        <v>805</v>
      </c>
      <c r="C16" s="18"/>
      <c r="D16" s="12"/>
      <c r="E16" s="12"/>
      <c r="F16" s="12"/>
      <c r="G16" s="12"/>
      <c r="H16" s="10">
        <f>SUM(C16:G16)</f>
        <v>0</v>
      </c>
      <c r="I16" s="4">
        <f>H16/100</f>
        <v>0</v>
      </c>
      <c r="J16" s="3">
        <f>7-H16</f>
        <v>7</v>
      </c>
      <c r="K16" s="4">
        <f t="shared" si="0"/>
        <v>1</v>
      </c>
      <c r="L16" s="5">
        <f t="shared" si="1"/>
        <v>2</v>
      </c>
    </row>
    <row r="17" spans="1:12" x14ac:dyDescent="0.3">
      <c r="A17" s="11" t="s">
        <v>17</v>
      </c>
      <c r="B17" s="10" t="s">
        <v>806</v>
      </c>
      <c r="C17" s="18"/>
      <c r="D17" s="12"/>
      <c r="E17" s="12"/>
      <c r="F17" s="12"/>
      <c r="G17" s="12"/>
      <c r="H17" s="10">
        <f>SUM(C17:G17)</f>
        <v>0</v>
      </c>
      <c r="I17" s="4">
        <f>H17/100</f>
        <v>0</v>
      </c>
      <c r="J17" s="3">
        <f>7-H17</f>
        <v>7</v>
      </c>
      <c r="K17" s="4">
        <f t="shared" si="0"/>
        <v>1</v>
      </c>
      <c r="L17" s="5">
        <f t="shared" si="1"/>
        <v>2</v>
      </c>
    </row>
    <row r="18" spans="1:12" x14ac:dyDescent="0.3">
      <c r="A18" s="11" t="s">
        <v>18</v>
      </c>
      <c r="B18" s="10" t="s">
        <v>805</v>
      </c>
      <c r="C18" s="18"/>
      <c r="D18" s="12"/>
      <c r="E18" s="12"/>
      <c r="F18" s="12"/>
      <c r="G18" s="12"/>
      <c r="H18" s="10">
        <f>SUM(C18:G18)</f>
        <v>0</v>
      </c>
      <c r="I18" s="4">
        <f>H18/100</f>
        <v>0</v>
      </c>
      <c r="J18" s="3">
        <f>7-H18</f>
        <v>7</v>
      </c>
      <c r="K18" s="4">
        <f t="shared" si="0"/>
        <v>1</v>
      </c>
      <c r="L18" s="5">
        <f t="shared" si="1"/>
        <v>2</v>
      </c>
    </row>
    <row r="19" spans="1:12" x14ac:dyDescent="0.3">
      <c r="A19" s="11" t="s">
        <v>19</v>
      </c>
      <c r="B19" s="10" t="s">
        <v>802</v>
      </c>
      <c r="C19" s="18"/>
      <c r="D19" s="12"/>
      <c r="E19" s="12"/>
      <c r="F19" s="12"/>
      <c r="G19" s="12"/>
      <c r="H19" s="10">
        <f>SUM(C19:G19)</f>
        <v>0</v>
      </c>
      <c r="I19" s="4">
        <f>H19/100</f>
        <v>0</v>
      </c>
      <c r="J19" s="3">
        <f>7-H19</f>
        <v>7</v>
      </c>
      <c r="K19" s="4">
        <f t="shared" si="0"/>
        <v>1</v>
      </c>
      <c r="L19" s="5">
        <f t="shared" si="1"/>
        <v>2</v>
      </c>
    </row>
    <row r="20" spans="1:12" x14ac:dyDescent="0.3">
      <c r="A20" s="11" t="s">
        <v>20</v>
      </c>
      <c r="B20" s="10" t="s">
        <v>807</v>
      </c>
      <c r="C20" s="18"/>
      <c r="D20" s="12"/>
      <c r="E20" s="12"/>
      <c r="F20" s="12"/>
      <c r="G20" s="12"/>
      <c r="H20" s="10">
        <f>SUM(C20:G20)</f>
        <v>0</v>
      </c>
      <c r="I20" s="4">
        <f>H20/100</f>
        <v>0</v>
      </c>
      <c r="J20" s="3">
        <f>7-H20</f>
        <v>7</v>
      </c>
      <c r="K20" s="4">
        <f t="shared" si="0"/>
        <v>1</v>
      </c>
      <c r="L20" s="5">
        <f t="shared" si="1"/>
        <v>2</v>
      </c>
    </row>
    <row r="21" spans="1:12" x14ac:dyDescent="0.3">
      <c r="A21" s="11" t="s">
        <v>21</v>
      </c>
      <c r="B21" s="10" t="s">
        <v>803</v>
      </c>
      <c r="C21" s="18"/>
      <c r="D21" s="12"/>
      <c r="E21" s="12"/>
      <c r="F21" s="12"/>
      <c r="G21" s="12"/>
      <c r="H21" s="10">
        <f>SUM(C21:G21)</f>
        <v>0</v>
      </c>
      <c r="I21" s="4">
        <f>H21/100</f>
        <v>0</v>
      </c>
      <c r="J21" s="3">
        <f>7-H21</f>
        <v>7</v>
      </c>
      <c r="K21" s="4">
        <f t="shared" si="0"/>
        <v>1</v>
      </c>
      <c r="L21" s="5">
        <f t="shared" si="1"/>
        <v>2</v>
      </c>
    </row>
    <row r="22" spans="1:12" hidden="1" x14ac:dyDescent="0.3">
      <c r="A22" s="11"/>
      <c r="B22" s="10"/>
      <c r="C22" s="18"/>
      <c r="D22" s="12"/>
      <c r="E22" s="12"/>
      <c r="F22" s="12"/>
      <c r="G22" s="12"/>
      <c r="H22" s="10">
        <f>SUM(C22:G22)</f>
        <v>0</v>
      </c>
      <c r="I22" s="4">
        <f>H22/100</f>
        <v>0</v>
      </c>
      <c r="J22" s="3">
        <f>7-H22</f>
        <v>7</v>
      </c>
      <c r="K22" s="4">
        <f t="shared" si="0"/>
        <v>1</v>
      </c>
      <c r="L22" s="5">
        <f t="shared" si="1"/>
        <v>2</v>
      </c>
    </row>
    <row r="23" spans="1:12" x14ac:dyDescent="0.3">
      <c r="A23" s="11" t="s">
        <v>22</v>
      </c>
      <c r="B23" s="10" t="s">
        <v>806</v>
      </c>
      <c r="C23" s="18"/>
      <c r="D23" s="12"/>
      <c r="E23" s="12"/>
      <c r="F23" s="12"/>
      <c r="G23" s="12"/>
      <c r="H23" s="10">
        <f>SUM(C23:G23)</f>
        <v>0</v>
      </c>
      <c r="I23" s="4">
        <f>H23/100</f>
        <v>0</v>
      </c>
      <c r="J23" s="3">
        <f>7-H23</f>
        <v>7</v>
      </c>
      <c r="K23" s="4">
        <f t="shared" si="0"/>
        <v>1</v>
      </c>
      <c r="L23" s="5">
        <f t="shared" si="1"/>
        <v>2</v>
      </c>
    </row>
    <row r="24" spans="1:12" x14ac:dyDescent="0.3">
      <c r="A24" s="11" t="s">
        <v>23</v>
      </c>
      <c r="B24" s="10" t="s">
        <v>757</v>
      </c>
      <c r="C24" s="18"/>
      <c r="D24" s="12"/>
      <c r="E24" s="12"/>
      <c r="F24" s="12"/>
      <c r="G24" s="12"/>
      <c r="H24" s="10">
        <f>SUM(C24:G24)</f>
        <v>0</v>
      </c>
      <c r="I24" s="4">
        <f>H24/100</f>
        <v>0</v>
      </c>
      <c r="J24" s="3">
        <f>7-H24</f>
        <v>7</v>
      </c>
      <c r="K24" s="4">
        <f t="shared" si="0"/>
        <v>1</v>
      </c>
      <c r="L24" s="5">
        <f t="shared" si="1"/>
        <v>2</v>
      </c>
    </row>
    <row r="25" spans="1:12" x14ac:dyDescent="0.3">
      <c r="A25" s="11" t="s">
        <v>24</v>
      </c>
      <c r="B25" s="10" t="s">
        <v>808</v>
      </c>
      <c r="C25" s="18"/>
      <c r="D25" s="12"/>
      <c r="E25" s="12"/>
      <c r="F25" s="12"/>
      <c r="G25" s="12"/>
      <c r="H25" s="10">
        <f>SUM(C25:G25)</f>
        <v>0</v>
      </c>
      <c r="I25" s="4">
        <f>H25/100</f>
        <v>0</v>
      </c>
      <c r="J25" s="3">
        <f>7-H25</f>
        <v>7</v>
      </c>
      <c r="K25" s="4">
        <f t="shared" si="0"/>
        <v>1</v>
      </c>
      <c r="L25" s="5">
        <f t="shared" si="1"/>
        <v>2</v>
      </c>
    </row>
    <row r="26" spans="1:12" x14ac:dyDescent="0.3">
      <c r="A26" s="11" t="s">
        <v>25</v>
      </c>
      <c r="B26" s="10" t="s">
        <v>805</v>
      </c>
      <c r="C26" s="18"/>
      <c r="D26" s="12"/>
      <c r="E26" s="12"/>
      <c r="F26" s="12"/>
      <c r="G26" s="12"/>
      <c r="H26" s="10">
        <f>SUM(C26:G26)</f>
        <v>0</v>
      </c>
      <c r="I26" s="4">
        <f>H26/100</f>
        <v>0</v>
      </c>
      <c r="J26" s="3">
        <f>7-H26</f>
        <v>7</v>
      </c>
      <c r="K26" s="4">
        <f t="shared" si="0"/>
        <v>1</v>
      </c>
      <c r="L26" s="5">
        <f t="shared" si="1"/>
        <v>2</v>
      </c>
    </row>
    <row r="27" spans="1:12" x14ac:dyDescent="0.3">
      <c r="A27" s="11" t="s">
        <v>26</v>
      </c>
      <c r="B27" s="10" t="s">
        <v>803</v>
      </c>
      <c r="C27" s="18"/>
      <c r="D27" s="12"/>
      <c r="E27" s="12"/>
      <c r="F27" s="12"/>
      <c r="G27" s="12"/>
      <c r="H27" s="10">
        <f>SUM(C27:G27)</f>
        <v>0</v>
      </c>
      <c r="I27" s="4">
        <f>H27/100</f>
        <v>0</v>
      </c>
      <c r="J27" s="3">
        <f>7-H27</f>
        <v>7</v>
      </c>
      <c r="K27" s="4">
        <f t="shared" si="0"/>
        <v>1</v>
      </c>
      <c r="L27" s="5">
        <f t="shared" si="1"/>
        <v>2</v>
      </c>
    </row>
    <row r="28" spans="1:12" x14ac:dyDescent="0.3">
      <c r="A28" s="11" t="s">
        <v>27</v>
      </c>
      <c r="B28" s="10" t="s">
        <v>759</v>
      </c>
      <c r="C28" s="18"/>
      <c r="D28" s="12"/>
      <c r="E28" s="12"/>
      <c r="F28" s="12"/>
      <c r="G28" s="12"/>
      <c r="H28" s="10">
        <f>SUM(C28:G28)</f>
        <v>0</v>
      </c>
      <c r="I28" s="4">
        <f>H28/100</f>
        <v>0</v>
      </c>
      <c r="J28" s="3">
        <f>7-H28</f>
        <v>7</v>
      </c>
      <c r="K28" s="4">
        <f t="shared" si="0"/>
        <v>1</v>
      </c>
      <c r="L28" s="5">
        <f t="shared" si="1"/>
        <v>2</v>
      </c>
    </row>
    <row r="29" spans="1:12" x14ac:dyDescent="0.3">
      <c r="A29" s="11" t="s">
        <v>28</v>
      </c>
      <c r="B29" s="10" t="s">
        <v>805</v>
      </c>
      <c r="C29" s="18"/>
      <c r="D29" s="12"/>
      <c r="E29" s="12"/>
      <c r="F29" s="12"/>
      <c r="G29" s="12"/>
      <c r="H29" s="10">
        <f>SUM(C29:G29)</f>
        <v>0</v>
      </c>
      <c r="I29" s="4">
        <f>H29/100</f>
        <v>0</v>
      </c>
      <c r="J29" s="3">
        <f>7-H29</f>
        <v>7</v>
      </c>
      <c r="K29" s="4">
        <f t="shared" si="0"/>
        <v>1</v>
      </c>
      <c r="L29" s="5">
        <f t="shared" si="1"/>
        <v>2</v>
      </c>
    </row>
    <row r="30" spans="1:12" x14ac:dyDescent="0.3">
      <c r="A30" s="11" t="s">
        <v>29</v>
      </c>
      <c r="B30" s="10" t="s">
        <v>804</v>
      </c>
      <c r="C30" s="18"/>
      <c r="D30" s="12"/>
      <c r="E30" s="12"/>
      <c r="F30" s="12"/>
      <c r="G30" s="12"/>
      <c r="H30" s="10">
        <f>SUM(C30:G30)</f>
        <v>0</v>
      </c>
      <c r="I30" s="4">
        <f>H30/100</f>
        <v>0</v>
      </c>
      <c r="J30" s="3">
        <f>7-H30</f>
        <v>7</v>
      </c>
      <c r="K30" s="4">
        <f t="shared" si="0"/>
        <v>1</v>
      </c>
      <c r="L30" s="5">
        <f t="shared" si="1"/>
        <v>2</v>
      </c>
    </row>
    <row r="31" spans="1:12" x14ac:dyDescent="0.3">
      <c r="A31" s="11" t="s">
        <v>30</v>
      </c>
      <c r="B31" s="10" t="s">
        <v>808</v>
      </c>
      <c r="C31" s="18"/>
      <c r="D31" s="12"/>
      <c r="E31" s="12"/>
      <c r="F31" s="12"/>
      <c r="G31" s="12"/>
      <c r="H31" s="10">
        <f>SUM(C31:G31)</f>
        <v>0</v>
      </c>
      <c r="I31" s="4">
        <f>H31/100</f>
        <v>0</v>
      </c>
      <c r="J31" s="3">
        <f>7-H31</f>
        <v>7</v>
      </c>
      <c r="K31" s="4">
        <f t="shared" si="0"/>
        <v>1</v>
      </c>
      <c r="L31" s="5">
        <f t="shared" si="1"/>
        <v>2</v>
      </c>
    </row>
    <row r="32" spans="1:12" x14ac:dyDescent="0.3">
      <c r="A32" s="11" t="s">
        <v>31</v>
      </c>
      <c r="B32" s="10" t="s">
        <v>805</v>
      </c>
      <c r="C32" s="18"/>
      <c r="D32" s="12"/>
      <c r="E32" s="12"/>
      <c r="F32" s="12"/>
      <c r="G32" s="12"/>
      <c r="H32" s="10">
        <f>SUM(C32:G32)</f>
        <v>0</v>
      </c>
      <c r="I32" s="4">
        <f>H32/100</f>
        <v>0</v>
      </c>
      <c r="J32" s="3">
        <f>7-H32</f>
        <v>7</v>
      </c>
      <c r="K32" s="4">
        <f t="shared" si="0"/>
        <v>1</v>
      </c>
      <c r="L32" s="5">
        <f t="shared" si="1"/>
        <v>2</v>
      </c>
    </row>
    <row r="33" spans="1:12" x14ac:dyDescent="0.3">
      <c r="A33" s="11" t="s">
        <v>32</v>
      </c>
      <c r="B33" s="10" t="s">
        <v>809</v>
      </c>
      <c r="C33" s="18"/>
      <c r="D33" s="12"/>
      <c r="E33" s="12"/>
      <c r="F33" s="12"/>
      <c r="G33" s="12"/>
      <c r="H33" s="10">
        <f>SUM(C33:G33)</f>
        <v>0</v>
      </c>
      <c r="I33" s="4">
        <f>H33/100</f>
        <v>0</v>
      </c>
      <c r="J33" s="3">
        <f>7-H33</f>
        <v>7</v>
      </c>
      <c r="K33" s="4">
        <f t="shared" si="0"/>
        <v>1</v>
      </c>
      <c r="L33" s="5">
        <f t="shared" si="1"/>
        <v>2</v>
      </c>
    </row>
    <row r="34" spans="1:12" x14ac:dyDescent="0.3">
      <c r="A34" s="11" t="s">
        <v>33</v>
      </c>
      <c r="B34" s="10" t="s">
        <v>810</v>
      </c>
      <c r="C34" s="18"/>
      <c r="D34" s="12"/>
      <c r="E34" s="12"/>
      <c r="F34" s="12"/>
      <c r="G34" s="12"/>
      <c r="H34" s="10">
        <f>SUM(C34:G34)</f>
        <v>0</v>
      </c>
      <c r="I34" s="4">
        <f>H34/100</f>
        <v>0</v>
      </c>
      <c r="J34" s="3">
        <f>7-H34</f>
        <v>7</v>
      </c>
      <c r="K34" s="4">
        <f t="shared" si="0"/>
        <v>1</v>
      </c>
      <c r="L34" s="5">
        <f t="shared" si="1"/>
        <v>2</v>
      </c>
    </row>
    <row r="35" spans="1:12" x14ac:dyDescent="0.3">
      <c r="A35" s="11" t="s">
        <v>34</v>
      </c>
      <c r="B35" s="10" t="s">
        <v>870</v>
      </c>
      <c r="C35" s="18"/>
      <c r="D35" s="12"/>
      <c r="E35" s="12"/>
      <c r="F35" s="12"/>
      <c r="G35" s="12"/>
      <c r="H35" s="10">
        <f>SUM(C35:G35)</f>
        <v>0</v>
      </c>
      <c r="I35" s="4">
        <f>H35/100</f>
        <v>0</v>
      </c>
      <c r="J35" s="3">
        <f>7-H35</f>
        <v>7</v>
      </c>
      <c r="K35" s="4">
        <f t="shared" si="0"/>
        <v>1</v>
      </c>
      <c r="L35" s="5">
        <f t="shared" si="1"/>
        <v>2</v>
      </c>
    </row>
    <row r="36" spans="1:12" x14ac:dyDescent="0.3">
      <c r="A36" s="11" t="s">
        <v>35</v>
      </c>
      <c r="B36" s="15" t="s">
        <v>804</v>
      </c>
      <c r="C36" s="18"/>
      <c r="D36" s="12"/>
      <c r="E36" s="12"/>
      <c r="F36" s="12"/>
      <c r="G36" s="12"/>
      <c r="H36" s="10">
        <f>SUM(C36:G36)</f>
        <v>0</v>
      </c>
      <c r="I36" s="4">
        <f>H36/100</f>
        <v>0</v>
      </c>
      <c r="J36" s="3">
        <f>7-H36</f>
        <v>7</v>
      </c>
      <c r="K36" s="4">
        <f t="shared" si="0"/>
        <v>1</v>
      </c>
      <c r="L36" s="5">
        <f t="shared" si="1"/>
        <v>2</v>
      </c>
    </row>
    <row r="37" spans="1:12" x14ac:dyDescent="0.3">
      <c r="A37" s="11" t="s">
        <v>36</v>
      </c>
      <c r="B37" s="10" t="s">
        <v>802</v>
      </c>
      <c r="C37" s="18"/>
      <c r="D37" s="12"/>
      <c r="E37" s="12"/>
      <c r="F37" s="12"/>
      <c r="G37" s="12"/>
      <c r="H37" s="10">
        <f>SUM(C37:G37)</f>
        <v>0</v>
      </c>
      <c r="I37" s="4">
        <f>H37/100</f>
        <v>0</v>
      </c>
      <c r="J37" s="3">
        <f>7-H37</f>
        <v>7</v>
      </c>
      <c r="K37" s="4">
        <f t="shared" si="0"/>
        <v>1</v>
      </c>
      <c r="L37" s="5">
        <f t="shared" si="1"/>
        <v>2</v>
      </c>
    </row>
    <row r="38" spans="1:12" x14ac:dyDescent="0.3">
      <c r="A38" s="11" t="s">
        <v>37</v>
      </c>
      <c r="B38" s="10" t="s">
        <v>757</v>
      </c>
      <c r="C38" s="18"/>
      <c r="D38" s="12"/>
      <c r="E38" s="12"/>
      <c r="F38" s="12"/>
      <c r="G38" s="12"/>
      <c r="H38" s="10">
        <f>SUM(C38:G38)</f>
        <v>0</v>
      </c>
      <c r="I38" s="4">
        <f>H38/100</f>
        <v>0</v>
      </c>
      <c r="J38" s="3">
        <f>7-H38</f>
        <v>7</v>
      </c>
      <c r="K38" s="4">
        <f t="shared" si="0"/>
        <v>1</v>
      </c>
      <c r="L38" s="5">
        <f t="shared" si="1"/>
        <v>2</v>
      </c>
    </row>
    <row r="39" spans="1:12" x14ac:dyDescent="0.3">
      <c r="A39" s="11" t="s">
        <v>38</v>
      </c>
      <c r="B39" s="10" t="s">
        <v>757</v>
      </c>
      <c r="C39" s="18"/>
      <c r="D39" s="12"/>
      <c r="E39" s="12"/>
      <c r="F39" s="12"/>
      <c r="G39" s="12"/>
      <c r="H39" s="10">
        <f>SUM(C39:G39)</f>
        <v>0</v>
      </c>
      <c r="I39" s="4">
        <f>H39/100</f>
        <v>0</v>
      </c>
      <c r="J39" s="3">
        <f>7-H39</f>
        <v>7</v>
      </c>
      <c r="K39" s="4">
        <f t="shared" si="0"/>
        <v>1</v>
      </c>
      <c r="L39" s="5">
        <f t="shared" si="1"/>
        <v>2</v>
      </c>
    </row>
    <row r="40" spans="1:12" x14ac:dyDescent="0.3">
      <c r="A40" s="11" t="s">
        <v>39</v>
      </c>
      <c r="B40" s="40" t="s">
        <v>803</v>
      </c>
      <c r="C40" s="12"/>
      <c r="D40" s="12"/>
      <c r="E40" s="12"/>
      <c r="F40" s="12"/>
      <c r="G40" s="12"/>
      <c r="H40" s="10">
        <f>SUM(C40:G40)</f>
        <v>0</v>
      </c>
      <c r="I40" s="4">
        <f>H40/100</f>
        <v>0</v>
      </c>
      <c r="J40" s="3">
        <f>7-H40</f>
        <v>7</v>
      </c>
      <c r="K40" s="4">
        <f t="shared" si="0"/>
        <v>1</v>
      </c>
      <c r="L40" s="5">
        <f t="shared" si="1"/>
        <v>2</v>
      </c>
    </row>
    <row r="41" spans="1:12" x14ac:dyDescent="0.3">
      <c r="A41" s="11" t="s">
        <v>40</v>
      </c>
      <c r="B41" s="10" t="s">
        <v>805</v>
      </c>
      <c r="C41" s="12"/>
      <c r="D41" s="12"/>
      <c r="E41" s="12"/>
      <c r="F41" s="12"/>
      <c r="G41" s="12"/>
      <c r="H41" s="10">
        <f>SUM(C41:G41)</f>
        <v>0</v>
      </c>
      <c r="I41" s="4">
        <f>H41/100</f>
        <v>0</v>
      </c>
      <c r="J41" s="3">
        <f>7-H41</f>
        <v>7</v>
      </c>
      <c r="K41" s="4">
        <f t="shared" si="0"/>
        <v>1</v>
      </c>
      <c r="L41" s="5">
        <f t="shared" si="1"/>
        <v>2</v>
      </c>
    </row>
    <row r="42" spans="1:12" x14ac:dyDescent="0.3">
      <c r="A42" s="11" t="s">
        <v>41</v>
      </c>
      <c r="B42" s="10" t="s">
        <v>757</v>
      </c>
      <c r="C42" s="12"/>
      <c r="D42" s="12"/>
      <c r="E42" s="12"/>
      <c r="F42" s="12"/>
      <c r="G42" s="12"/>
      <c r="H42" s="10">
        <f>SUM(C42:G42)</f>
        <v>0</v>
      </c>
      <c r="I42" s="4">
        <f>H42/100</f>
        <v>0</v>
      </c>
      <c r="J42" s="3">
        <f>7-H42</f>
        <v>7</v>
      </c>
      <c r="K42" s="4">
        <f t="shared" si="0"/>
        <v>1</v>
      </c>
      <c r="L42" s="5">
        <f t="shared" si="1"/>
        <v>2</v>
      </c>
    </row>
    <row r="43" spans="1:12" x14ac:dyDescent="0.3">
      <c r="A43" s="11" t="s">
        <v>42</v>
      </c>
      <c r="B43" s="10" t="s">
        <v>796</v>
      </c>
      <c r="C43" s="12"/>
      <c r="D43" s="12"/>
      <c r="E43" s="12"/>
      <c r="F43" s="12"/>
      <c r="G43" s="12"/>
      <c r="H43" s="10">
        <f>SUM(C43:G43)</f>
        <v>0</v>
      </c>
      <c r="I43" s="4">
        <f>H43/100</f>
        <v>0</v>
      </c>
      <c r="J43" s="3">
        <f>7-H43</f>
        <v>7</v>
      </c>
      <c r="K43" s="4">
        <f t="shared" si="0"/>
        <v>1</v>
      </c>
      <c r="L43" s="5">
        <f t="shared" si="1"/>
        <v>2</v>
      </c>
    </row>
    <row r="44" spans="1:12" x14ac:dyDescent="0.3">
      <c r="A44" s="21" t="s">
        <v>43</v>
      </c>
      <c r="B44" s="10"/>
      <c r="C44" s="12"/>
      <c r="D44" s="12"/>
      <c r="E44" s="12"/>
      <c r="F44" s="12"/>
      <c r="G44" s="12"/>
      <c r="H44" s="10">
        <f>SUM(C44:G44)</f>
        <v>0</v>
      </c>
      <c r="I44" s="4">
        <f>H44/100</f>
        <v>0</v>
      </c>
      <c r="J44" s="3">
        <f>7-H44</f>
        <v>7</v>
      </c>
      <c r="K44" s="4">
        <f t="shared" si="0"/>
        <v>1</v>
      </c>
      <c r="L44" s="5">
        <f t="shared" si="1"/>
        <v>2</v>
      </c>
    </row>
    <row r="45" spans="1:12" x14ac:dyDescent="0.3">
      <c r="A45" s="21" t="s">
        <v>44</v>
      </c>
      <c r="B45" s="10" t="s">
        <v>811</v>
      </c>
      <c r="C45" s="12"/>
      <c r="D45" s="12"/>
      <c r="E45" s="12"/>
      <c r="F45" s="12"/>
      <c r="G45" s="12"/>
      <c r="H45" s="10">
        <f>SUM(C45:G45)</f>
        <v>0</v>
      </c>
      <c r="I45" s="4">
        <f>H45/100</f>
        <v>0</v>
      </c>
      <c r="J45" s="3">
        <f>7-H45</f>
        <v>7</v>
      </c>
      <c r="K45" s="4">
        <f t="shared" si="0"/>
        <v>1</v>
      </c>
      <c r="L45" s="5">
        <f t="shared" si="1"/>
        <v>2</v>
      </c>
    </row>
    <row r="46" spans="1:12" x14ac:dyDescent="0.3">
      <c r="A46" s="21" t="s">
        <v>45</v>
      </c>
      <c r="B46" s="10" t="s">
        <v>809</v>
      </c>
      <c r="C46" s="12"/>
      <c r="D46" s="12"/>
      <c r="E46" s="12"/>
      <c r="F46" s="12"/>
      <c r="G46" s="12"/>
      <c r="H46" s="10">
        <f>SUM(C46:G46)</f>
        <v>0</v>
      </c>
      <c r="I46" s="4">
        <f>H46/100</f>
        <v>0</v>
      </c>
      <c r="J46" s="3">
        <f>7-H46</f>
        <v>7</v>
      </c>
      <c r="K46" s="4">
        <f t="shared" si="0"/>
        <v>1</v>
      </c>
      <c r="L46" s="5">
        <f t="shared" si="1"/>
        <v>2</v>
      </c>
    </row>
    <row r="47" spans="1:12" x14ac:dyDescent="0.3">
      <c r="A47" s="21" t="s">
        <v>46</v>
      </c>
      <c r="B47" s="10" t="s">
        <v>805</v>
      </c>
      <c r="C47" s="12"/>
      <c r="D47" s="12"/>
      <c r="E47" s="12"/>
      <c r="F47" s="12"/>
      <c r="G47" s="12"/>
      <c r="H47" s="10">
        <f>SUM(C47:G47)</f>
        <v>0</v>
      </c>
      <c r="I47" s="4">
        <f>H47/100</f>
        <v>0</v>
      </c>
      <c r="J47" s="3">
        <f>7-H47</f>
        <v>7</v>
      </c>
      <c r="K47" s="4">
        <f t="shared" ref="K47" si="2">100%-I47</f>
        <v>1</v>
      </c>
    </row>
    <row r="48" spans="1:12" x14ac:dyDescent="0.3">
      <c r="A48" s="11"/>
      <c r="B48" s="10"/>
      <c r="C48" s="12"/>
      <c r="D48" s="12"/>
      <c r="E48" s="12"/>
      <c r="F48" s="12"/>
      <c r="G48" s="12"/>
      <c r="H48" s="10">
        <f t="shared" ref="H48:H61" si="3">SUM(C48:G48)</f>
        <v>0</v>
      </c>
      <c r="I48" s="4">
        <f t="shared" ref="I48:I61" si="4">H48/100</f>
        <v>0</v>
      </c>
      <c r="J48" s="3">
        <f t="shared" ref="J48:J61" si="5">7-H48</f>
        <v>7</v>
      </c>
      <c r="K48" s="4">
        <f t="shared" ref="K48:K61" si="6">100%-I48</f>
        <v>1</v>
      </c>
    </row>
    <row r="49" spans="1:11" x14ac:dyDescent="0.3">
      <c r="A49" s="11"/>
      <c r="B49" s="10"/>
      <c r="C49" s="12"/>
      <c r="D49" s="12"/>
      <c r="E49" s="12"/>
      <c r="F49" s="12"/>
      <c r="G49" s="12"/>
      <c r="H49" s="10">
        <f t="shared" si="3"/>
        <v>0</v>
      </c>
      <c r="I49" s="4">
        <f t="shared" si="4"/>
        <v>0</v>
      </c>
      <c r="J49" s="3">
        <f t="shared" si="5"/>
        <v>7</v>
      </c>
      <c r="K49" s="4">
        <f t="shared" si="6"/>
        <v>1</v>
      </c>
    </row>
    <row r="50" spans="1:11" x14ac:dyDescent="0.3">
      <c r="A50" s="11"/>
      <c r="B50" s="10"/>
      <c r="C50" s="12"/>
      <c r="D50" s="12"/>
      <c r="E50" s="12"/>
      <c r="F50" s="12"/>
      <c r="G50" s="12"/>
      <c r="H50" s="10">
        <f t="shared" si="3"/>
        <v>0</v>
      </c>
      <c r="I50" s="4">
        <f t="shared" si="4"/>
        <v>0</v>
      </c>
      <c r="J50" s="3">
        <f t="shared" si="5"/>
        <v>7</v>
      </c>
      <c r="K50" s="4">
        <f t="shared" si="6"/>
        <v>1</v>
      </c>
    </row>
    <row r="51" spans="1:11" x14ac:dyDescent="0.3">
      <c r="A51" s="11"/>
      <c r="B51" s="10"/>
      <c r="C51" s="12"/>
      <c r="D51" s="12"/>
      <c r="E51" s="12"/>
      <c r="F51" s="12"/>
      <c r="G51" s="12"/>
      <c r="H51" s="10">
        <f t="shared" si="3"/>
        <v>0</v>
      </c>
      <c r="I51" s="4">
        <f t="shared" si="4"/>
        <v>0</v>
      </c>
      <c r="J51" s="3">
        <f t="shared" si="5"/>
        <v>7</v>
      </c>
      <c r="K51" s="4">
        <f t="shared" si="6"/>
        <v>1</v>
      </c>
    </row>
    <row r="52" spans="1:11" x14ac:dyDescent="0.3">
      <c r="A52" s="11"/>
      <c r="B52" s="10"/>
      <c r="C52" s="12"/>
      <c r="D52" s="12"/>
      <c r="E52" s="12"/>
      <c r="F52" s="12"/>
      <c r="G52" s="12"/>
      <c r="H52" s="10">
        <f t="shared" si="3"/>
        <v>0</v>
      </c>
      <c r="I52" s="4">
        <f t="shared" si="4"/>
        <v>0</v>
      </c>
      <c r="J52" s="3">
        <f t="shared" si="5"/>
        <v>7</v>
      </c>
      <c r="K52" s="4">
        <f t="shared" si="6"/>
        <v>1</v>
      </c>
    </row>
    <row r="53" spans="1:11" x14ac:dyDescent="0.3">
      <c r="A53" s="11"/>
      <c r="B53" s="10"/>
      <c r="C53" s="12"/>
      <c r="D53" s="12"/>
      <c r="E53" s="12"/>
      <c r="F53" s="12"/>
      <c r="G53" s="12"/>
      <c r="H53" s="10">
        <f t="shared" si="3"/>
        <v>0</v>
      </c>
      <c r="I53" s="4">
        <f t="shared" si="4"/>
        <v>0</v>
      </c>
      <c r="J53" s="3">
        <f t="shared" si="5"/>
        <v>7</v>
      </c>
      <c r="K53" s="4">
        <f t="shared" si="6"/>
        <v>1</v>
      </c>
    </row>
    <row r="54" spans="1:11" x14ac:dyDescent="0.3">
      <c r="A54" s="11"/>
      <c r="B54" s="10"/>
      <c r="C54" s="12"/>
      <c r="D54" s="12"/>
      <c r="E54" s="12"/>
      <c r="F54" s="12"/>
      <c r="G54" s="12"/>
      <c r="H54" s="10">
        <f t="shared" si="3"/>
        <v>0</v>
      </c>
      <c r="I54" s="4">
        <f t="shared" si="4"/>
        <v>0</v>
      </c>
      <c r="J54" s="3">
        <f t="shared" si="5"/>
        <v>7</v>
      </c>
      <c r="K54" s="4">
        <f t="shared" si="6"/>
        <v>1</v>
      </c>
    </row>
    <row r="55" spans="1:11" x14ac:dyDescent="0.3">
      <c r="A55" s="11"/>
      <c r="B55" s="10"/>
      <c r="C55" s="12"/>
      <c r="D55" s="12"/>
      <c r="E55" s="12"/>
      <c r="F55" s="12"/>
      <c r="G55" s="12"/>
      <c r="H55" s="10">
        <f t="shared" si="3"/>
        <v>0</v>
      </c>
      <c r="I55" s="4">
        <f t="shared" si="4"/>
        <v>0</v>
      </c>
      <c r="J55" s="3">
        <f t="shared" si="5"/>
        <v>7</v>
      </c>
      <c r="K55" s="4">
        <f t="shared" si="6"/>
        <v>1</v>
      </c>
    </row>
    <row r="56" spans="1:11" x14ac:dyDescent="0.3">
      <c r="A56" s="11"/>
      <c r="B56" s="10"/>
      <c r="C56" s="12"/>
      <c r="D56" s="12"/>
      <c r="E56" s="12"/>
      <c r="F56" s="12"/>
      <c r="G56" s="12"/>
      <c r="H56" s="10">
        <f t="shared" si="3"/>
        <v>0</v>
      </c>
      <c r="I56" s="4">
        <f t="shared" si="4"/>
        <v>0</v>
      </c>
      <c r="J56" s="3">
        <f t="shared" si="5"/>
        <v>7</v>
      </c>
      <c r="K56" s="4">
        <f t="shared" si="6"/>
        <v>1</v>
      </c>
    </row>
    <row r="57" spans="1:11" x14ac:dyDescent="0.3">
      <c r="A57" s="11"/>
      <c r="B57" s="10"/>
      <c r="C57" s="12"/>
      <c r="D57" s="12"/>
      <c r="E57" s="12"/>
      <c r="F57" s="12"/>
      <c r="G57" s="12"/>
      <c r="H57" s="10">
        <f t="shared" si="3"/>
        <v>0</v>
      </c>
      <c r="I57" s="4">
        <f t="shared" si="4"/>
        <v>0</v>
      </c>
      <c r="J57" s="3">
        <f t="shared" si="5"/>
        <v>7</v>
      </c>
      <c r="K57" s="4">
        <f t="shared" si="6"/>
        <v>1</v>
      </c>
    </row>
    <row r="58" spans="1:11" x14ac:dyDescent="0.3">
      <c r="A58" s="11"/>
      <c r="B58" s="10"/>
      <c r="C58" s="12"/>
      <c r="D58" s="12"/>
      <c r="E58" s="12"/>
      <c r="F58" s="12"/>
      <c r="G58" s="12"/>
      <c r="H58" s="10">
        <f t="shared" si="3"/>
        <v>0</v>
      </c>
      <c r="I58" s="4">
        <f t="shared" si="4"/>
        <v>0</v>
      </c>
      <c r="J58" s="3">
        <f t="shared" si="5"/>
        <v>7</v>
      </c>
      <c r="K58" s="4">
        <f t="shared" si="6"/>
        <v>1</v>
      </c>
    </row>
    <row r="59" spans="1:11" x14ac:dyDescent="0.3">
      <c r="A59" s="11"/>
      <c r="B59" s="10"/>
      <c r="C59" s="12"/>
      <c r="D59" s="12"/>
      <c r="E59" s="12"/>
      <c r="F59" s="12"/>
      <c r="G59" s="12"/>
      <c r="H59" s="10">
        <f t="shared" si="3"/>
        <v>0</v>
      </c>
      <c r="I59" s="4">
        <f t="shared" si="4"/>
        <v>0</v>
      </c>
      <c r="J59" s="3">
        <f t="shared" si="5"/>
        <v>7</v>
      </c>
      <c r="K59" s="4">
        <f t="shared" si="6"/>
        <v>1</v>
      </c>
    </row>
    <row r="60" spans="1:11" x14ac:dyDescent="0.3">
      <c r="A60" s="11"/>
      <c r="B60" s="10"/>
      <c r="C60" s="12"/>
      <c r="D60" s="12"/>
      <c r="E60" s="12"/>
      <c r="F60" s="12"/>
      <c r="G60" s="12"/>
      <c r="H60" s="10">
        <f t="shared" si="3"/>
        <v>0</v>
      </c>
      <c r="I60" s="4">
        <f t="shared" si="4"/>
        <v>0</v>
      </c>
      <c r="J60" s="3">
        <f t="shared" si="5"/>
        <v>7</v>
      </c>
      <c r="K60" s="4">
        <f t="shared" si="6"/>
        <v>1</v>
      </c>
    </row>
    <row r="61" spans="1:11" x14ac:dyDescent="0.3">
      <c r="A61" s="11"/>
      <c r="B61" s="10"/>
      <c r="C61" s="12"/>
      <c r="D61" s="12"/>
      <c r="E61" s="12"/>
      <c r="F61" s="12"/>
      <c r="G61" s="12"/>
      <c r="H61" s="10">
        <f t="shared" si="3"/>
        <v>0</v>
      </c>
      <c r="I61" s="4">
        <f t="shared" si="4"/>
        <v>0</v>
      </c>
      <c r="J61" s="3">
        <f t="shared" si="5"/>
        <v>7</v>
      </c>
      <c r="K61" s="4">
        <f t="shared" si="6"/>
        <v>1</v>
      </c>
    </row>
  </sheetData>
  <mergeCells count="2">
    <mergeCell ref="A1:A2"/>
    <mergeCell ref="B1:B2"/>
  </mergeCells>
  <phoneticPr fontId="3" type="noConversion"/>
  <conditionalFormatting sqref="K3:K61">
    <cfRule type="cellIs" priority="2" operator="greaterThan">
      <formula>0.8</formula>
    </cfRule>
    <cfRule type="cellIs" dxfId="49" priority="3" operator="lessThan">
      <formula>0.85</formula>
    </cfRule>
  </conditionalFormatting>
  <conditionalFormatting sqref="K3:K61">
    <cfRule type="cellIs" dxfId="48" priority="1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7"/>
  <sheetViews>
    <sheetView topLeftCell="A30" workbookViewId="0">
      <selection activeCell="O15" sqref="O15"/>
    </sheetView>
  </sheetViews>
  <sheetFormatPr defaultRowHeight="14.4" x14ac:dyDescent="0.3"/>
  <cols>
    <col min="1" max="1" width="39.88671875" customWidth="1"/>
    <col min="2" max="2" width="14.5546875" customWidth="1"/>
    <col min="8" max="8" width="13.88671875" customWidth="1"/>
    <col min="9" max="10" width="0" hidden="1" customWidth="1"/>
    <col min="11" max="11" width="15.5546875" customWidth="1"/>
  </cols>
  <sheetData>
    <row r="1" spans="1:11" ht="28.8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2"/>
      <c r="C2" s="1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311</v>
      </c>
      <c r="B3" s="11" t="s">
        <v>836</v>
      </c>
      <c r="C3" s="18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312</v>
      </c>
      <c r="B4" s="11" t="s">
        <v>831</v>
      </c>
      <c r="C4" s="18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313</v>
      </c>
      <c r="B5" s="11" t="s">
        <v>822</v>
      </c>
      <c r="C5" s="18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314</v>
      </c>
      <c r="B6" s="11" t="s">
        <v>832</v>
      </c>
      <c r="C6" s="18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315</v>
      </c>
      <c r="B7" s="11" t="s">
        <v>818</v>
      </c>
      <c r="C7" s="18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316</v>
      </c>
      <c r="B8" s="11" t="s">
        <v>869</v>
      </c>
      <c r="C8" s="18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317</v>
      </c>
      <c r="B9" s="11" t="s">
        <v>829</v>
      </c>
      <c r="C9" s="18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318</v>
      </c>
      <c r="B10" s="11" t="s">
        <v>869</v>
      </c>
      <c r="C10" s="18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319</v>
      </c>
      <c r="B11" s="11" t="s">
        <v>829</v>
      </c>
      <c r="C11" s="18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320</v>
      </c>
      <c r="B12" s="11" t="s">
        <v>837</v>
      </c>
      <c r="C12" s="18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321</v>
      </c>
      <c r="B13" s="11" t="s">
        <v>815</v>
      </c>
      <c r="C13" s="18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322</v>
      </c>
      <c r="B14" s="11" t="s">
        <v>869</v>
      </c>
      <c r="C14" s="18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323</v>
      </c>
      <c r="B15" s="11" t="s">
        <v>770</v>
      </c>
      <c r="C15" s="18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324</v>
      </c>
      <c r="B16" s="11" t="s">
        <v>832</v>
      </c>
      <c r="C16" s="18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325</v>
      </c>
      <c r="B17" s="11" t="s">
        <v>869</v>
      </c>
      <c r="C17" s="18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326</v>
      </c>
      <c r="B18" s="11" t="s">
        <v>838</v>
      </c>
      <c r="C18" s="18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327</v>
      </c>
      <c r="B19" s="11" t="s">
        <v>829</v>
      </c>
      <c r="C19" s="18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328</v>
      </c>
      <c r="B20" s="11" t="s">
        <v>811</v>
      </c>
      <c r="C20" s="18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329</v>
      </c>
      <c r="B21" s="11" t="s">
        <v>814</v>
      </c>
      <c r="C21" s="18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330</v>
      </c>
      <c r="B22" s="11" t="s">
        <v>837</v>
      </c>
      <c r="C22" s="18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331</v>
      </c>
      <c r="B23" s="11" t="s">
        <v>829</v>
      </c>
      <c r="C23" s="18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332</v>
      </c>
      <c r="B24" s="11" t="s">
        <v>829</v>
      </c>
      <c r="C24" s="18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333</v>
      </c>
      <c r="B25" s="11" t="s">
        <v>814</v>
      </c>
      <c r="C25" s="18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334</v>
      </c>
      <c r="B26" s="11" t="s">
        <v>829</v>
      </c>
      <c r="C26" s="18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335</v>
      </c>
      <c r="B27" s="11" t="s">
        <v>831</v>
      </c>
      <c r="C27" s="18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336</v>
      </c>
      <c r="B28" s="11" t="s">
        <v>832</v>
      </c>
      <c r="C28" s="18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337</v>
      </c>
      <c r="B29" s="11" t="s">
        <v>831</v>
      </c>
      <c r="C29" s="18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338</v>
      </c>
      <c r="B30" s="11" t="s">
        <v>838</v>
      </c>
      <c r="C30" s="18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339</v>
      </c>
      <c r="B31" s="11" t="s">
        <v>822</v>
      </c>
      <c r="C31" s="18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340</v>
      </c>
      <c r="B32" s="11" t="s">
        <v>825</v>
      </c>
      <c r="C32" s="18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 t="s">
        <v>341</v>
      </c>
      <c r="B33" s="11" t="s">
        <v>834</v>
      </c>
      <c r="C33" s="18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342</v>
      </c>
      <c r="B34" s="11" t="s">
        <v>825</v>
      </c>
      <c r="C34" s="18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 t="s">
        <v>343</v>
      </c>
      <c r="B35" s="11" t="s">
        <v>831</v>
      </c>
      <c r="C35" s="18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 t="s">
        <v>344</v>
      </c>
      <c r="B36" s="46" t="s">
        <v>814</v>
      </c>
      <c r="C36" s="18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 t="s">
        <v>345</v>
      </c>
      <c r="B37" s="11" t="s">
        <v>822</v>
      </c>
      <c r="C37" s="18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 t="s">
        <v>346</v>
      </c>
      <c r="B38" s="11" t="s">
        <v>831</v>
      </c>
      <c r="C38" s="18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 t="s">
        <v>347</v>
      </c>
      <c r="B39" s="11" t="s">
        <v>814</v>
      </c>
      <c r="C39" s="18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 t="s">
        <v>348</v>
      </c>
      <c r="B40" s="11" t="s">
        <v>822</v>
      </c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 t="s">
        <v>293</v>
      </c>
      <c r="B41" s="11" t="s">
        <v>757</v>
      </c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 t="s">
        <v>349</v>
      </c>
      <c r="B42" s="11" t="s">
        <v>839</v>
      </c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 t="s">
        <v>303</v>
      </c>
      <c r="B43" s="11" t="s">
        <v>867</v>
      </c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/>
      <c r="B44" s="11"/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/>
      <c r="B45" s="11"/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11"/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31" priority="3" operator="lessThan">
      <formula>0.85</formula>
    </cfRule>
  </conditionalFormatting>
  <conditionalFormatting sqref="K3:K47">
    <cfRule type="cellIs" dxfId="30" priority="1" operator="greaterThan">
      <formula>0.8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7"/>
  <sheetViews>
    <sheetView topLeftCell="A36" workbookViewId="0">
      <selection activeCell="O15" sqref="O15"/>
    </sheetView>
  </sheetViews>
  <sheetFormatPr defaultRowHeight="14.4" x14ac:dyDescent="0.3"/>
  <cols>
    <col min="1" max="1" width="46.44140625" customWidth="1"/>
    <col min="2" max="2" width="14.5546875" customWidth="1"/>
    <col min="8" max="8" width="12.33203125" customWidth="1"/>
    <col min="9" max="10" width="0" hidden="1" customWidth="1"/>
    <col min="11" max="11" width="18.88671875" customWidth="1"/>
  </cols>
  <sheetData>
    <row r="1" spans="1:11" ht="28.8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2"/>
      <c r="C2" s="1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350</v>
      </c>
      <c r="B3" s="11" t="s">
        <v>772</v>
      </c>
      <c r="C3" s="18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351</v>
      </c>
      <c r="B4" s="11" t="s">
        <v>868</v>
      </c>
      <c r="C4" s="18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352</v>
      </c>
      <c r="B5" s="11" t="s">
        <v>834</v>
      </c>
      <c r="C5" s="18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353</v>
      </c>
      <c r="B6" s="11" t="s">
        <v>838</v>
      </c>
      <c r="C6" s="18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354</v>
      </c>
      <c r="B7" s="11" t="s">
        <v>868</v>
      </c>
      <c r="C7" s="18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355</v>
      </c>
      <c r="B8" s="11" t="s">
        <v>811</v>
      </c>
      <c r="C8" s="18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356</v>
      </c>
      <c r="B9" s="11" t="s">
        <v>838</v>
      </c>
      <c r="C9" s="18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357</v>
      </c>
      <c r="B10" s="11" t="s">
        <v>822</v>
      </c>
      <c r="C10" s="18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358</v>
      </c>
      <c r="B11" s="11" t="s">
        <v>834</v>
      </c>
      <c r="C11" s="18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359</v>
      </c>
      <c r="B12" s="11" t="s">
        <v>811</v>
      </c>
      <c r="C12" s="18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276</v>
      </c>
      <c r="B13" s="11" t="s">
        <v>868</v>
      </c>
      <c r="C13" s="18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360</v>
      </c>
      <c r="B14" s="11" t="s">
        <v>822</v>
      </c>
      <c r="C14" s="18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361</v>
      </c>
      <c r="B15" s="11" t="s">
        <v>831</v>
      </c>
      <c r="C15" s="18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362</v>
      </c>
      <c r="B16" s="11" t="s">
        <v>867</v>
      </c>
      <c r="C16" s="18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363</v>
      </c>
      <c r="B17" s="11" t="s">
        <v>840</v>
      </c>
      <c r="C17" s="18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364</v>
      </c>
      <c r="B18" s="11" t="s">
        <v>868</v>
      </c>
      <c r="C18" s="18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365</v>
      </c>
      <c r="B19" s="11" t="s">
        <v>822</v>
      </c>
      <c r="C19" s="18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366</v>
      </c>
      <c r="B20" s="11" t="s">
        <v>772</v>
      </c>
      <c r="C20" s="18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367</v>
      </c>
      <c r="B21" s="11" t="s">
        <v>838</v>
      </c>
      <c r="C21" s="18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368</v>
      </c>
      <c r="B22" s="11" t="s">
        <v>759</v>
      </c>
      <c r="C22" s="18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369</v>
      </c>
      <c r="B23" s="11" t="s">
        <v>772</v>
      </c>
      <c r="C23" s="18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370</v>
      </c>
      <c r="B24" s="11" t="s">
        <v>772</v>
      </c>
      <c r="C24" s="18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371</v>
      </c>
      <c r="B25" s="11" t="s">
        <v>772</v>
      </c>
      <c r="C25" s="18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309</v>
      </c>
      <c r="B26" s="11" t="s">
        <v>838</v>
      </c>
      <c r="C26" s="18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372</v>
      </c>
      <c r="B27" s="11" t="s">
        <v>777</v>
      </c>
      <c r="C27" s="18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373</v>
      </c>
      <c r="B28" s="11" t="s">
        <v>838</v>
      </c>
      <c r="C28" s="18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374</v>
      </c>
      <c r="B29" s="11" t="s">
        <v>838</v>
      </c>
      <c r="C29" s="18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375</v>
      </c>
      <c r="B30" s="11" t="s">
        <v>841</v>
      </c>
      <c r="C30" s="18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376</v>
      </c>
      <c r="B31" s="11" t="s">
        <v>841</v>
      </c>
      <c r="C31" s="18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377</v>
      </c>
      <c r="B32" s="11" t="s">
        <v>811</v>
      </c>
      <c r="C32" s="18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 t="s">
        <v>378</v>
      </c>
      <c r="B33" s="11" t="s">
        <v>834</v>
      </c>
      <c r="C33" s="18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379</v>
      </c>
      <c r="B34" s="11" t="s">
        <v>822</v>
      </c>
      <c r="C34" s="18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 t="s">
        <v>380</v>
      </c>
      <c r="B35" s="11" t="s">
        <v>869</v>
      </c>
      <c r="C35" s="18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 t="s">
        <v>381</v>
      </c>
      <c r="B36" s="46" t="s">
        <v>811</v>
      </c>
      <c r="C36" s="18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 t="s">
        <v>382</v>
      </c>
      <c r="B37" s="11" t="s">
        <v>840</v>
      </c>
      <c r="C37" s="18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 t="s">
        <v>383</v>
      </c>
      <c r="B38" s="11" t="s">
        <v>869</v>
      </c>
      <c r="C38" s="18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 t="s">
        <v>384</v>
      </c>
      <c r="B39" s="11" t="s">
        <v>831</v>
      </c>
      <c r="C39" s="18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 t="s">
        <v>385</v>
      </c>
      <c r="B40" s="11" t="s">
        <v>764</v>
      </c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 t="s">
        <v>386</v>
      </c>
      <c r="B41" s="11" t="s">
        <v>759</v>
      </c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 t="s">
        <v>300</v>
      </c>
      <c r="B42" s="11" t="s">
        <v>829</v>
      </c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/>
      <c r="B43" s="11"/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/>
      <c r="B44" s="11"/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/>
      <c r="B45" s="11"/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11"/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29" priority="3" operator="lessThan">
      <formula>0.85</formula>
    </cfRule>
  </conditionalFormatting>
  <conditionalFormatting sqref="K3:K47">
    <cfRule type="cellIs" dxfId="28" priority="1" operator="greaterThan">
      <formula>0.8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7"/>
  <sheetViews>
    <sheetView workbookViewId="0">
      <selection activeCell="O15" sqref="O15"/>
    </sheetView>
  </sheetViews>
  <sheetFormatPr defaultRowHeight="14.4" x14ac:dyDescent="0.3"/>
  <cols>
    <col min="1" max="1" width="35.77734375" customWidth="1"/>
    <col min="2" max="2" width="14.5546875" customWidth="1"/>
    <col min="8" max="8" width="11" customWidth="1"/>
    <col min="9" max="9" width="0" hidden="1" customWidth="1"/>
    <col min="10" max="10" width="4.77734375" hidden="1" customWidth="1"/>
    <col min="11" max="11" width="18.6640625" customWidth="1"/>
  </cols>
  <sheetData>
    <row r="1" spans="1:11" ht="28.8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2"/>
      <c r="C2" s="1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387</v>
      </c>
      <c r="B3" s="11" t="s">
        <v>838</v>
      </c>
      <c r="C3" s="18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388</v>
      </c>
      <c r="B4" s="11" t="s">
        <v>811</v>
      </c>
      <c r="C4" s="18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364</v>
      </c>
      <c r="B5" s="11" t="s">
        <v>838</v>
      </c>
      <c r="C5" s="18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389</v>
      </c>
      <c r="B6" s="11" t="s">
        <v>842</v>
      </c>
      <c r="C6" s="18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390</v>
      </c>
      <c r="B7" s="11" t="s">
        <v>867</v>
      </c>
      <c r="C7" s="18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318</v>
      </c>
      <c r="B8" s="11" t="s">
        <v>825</v>
      </c>
      <c r="C8" s="18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391</v>
      </c>
      <c r="B9" s="11" t="s">
        <v>838</v>
      </c>
      <c r="C9" s="18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392</v>
      </c>
      <c r="B10" s="11" t="s">
        <v>834</v>
      </c>
      <c r="C10" s="18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351</v>
      </c>
      <c r="B11" s="11" t="s">
        <v>815</v>
      </c>
      <c r="C11" s="18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393</v>
      </c>
      <c r="B12" s="11" t="s">
        <v>829</v>
      </c>
      <c r="C12" s="18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394</v>
      </c>
      <c r="B13" s="11" t="s">
        <v>819</v>
      </c>
      <c r="C13" s="18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395</v>
      </c>
      <c r="B14" s="11" t="s">
        <v>831</v>
      </c>
      <c r="C14" s="18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322</v>
      </c>
      <c r="B15" s="11" t="s">
        <v>822</v>
      </c>
      <c r="C15" s="18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396</v>
      </c>
      <c r="B16" s="11" t="s">
        <v>808</v>
      </c>
      <c r="C16" s="18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397</v>
      </c>
      <c r="B17" s="11" t="s">
        <v>843</v>
      </c>
      <c r="C17" s="18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398</v>
      </c>
      <c r="B18" s="11" t="s">
        <v>838</v>
      </c>
      <c r="C18" s="18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399</v>
      </c>
      <c r="B19" s="11" t="s">
        <v>844</v>
      </c>
      <c r="C19" s="18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380</v>
      </c>
      <c r="B20" s="11" t="s">
        <v>834</v>
      </c>
      <c r="C20" s="18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316</v>
      </c>
      <c r="B21" s="11" t="s">
        <v>838</v>
      </c>
      <c r="C21" s="18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400</v>
      </c>
      <c r="B22" s="11" t="s">
        <v>838</v>
      </c>
      <c r="C22" s="18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401</v>
      </c>
      <c r="B23" s="11" t="s">
        <v>842</v>
      </c>
      <c r="C23" s="18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402</v>
      </c>
      <c r="B24" s="11" t="s">
        <v>834</v>
      </c>
      <c r="C24" s="18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403</v>
      </c>
      <c r="B25" s="11" t="s">
        <v>811</v>
      </c>
      <c r="C25" s="18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404</v>
      </c>
      <c r="B26" s="11" t="s">
        <v>831</v>
      </c>
      <c r="C26" s="18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405</v>
      </c>
      <c r="B27" s="11" t="s">
        <v>815</v>
      </c>
      <c r="C27" s="18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325</v>
      </c>
      <c r="B28" s="11" t="s">
        <v>838</v>
      </c>
      <c r="C28" s="18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406</v>
      </c>
      <c r="B29" s="11" t="s">
        <v>829</v>
      </c>
      <c r="C29" s="18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383</v>
      </c>
      <c r="B30" s="11" t="s">
        <v>838</v>
      </c>
      <c r="C30" s="18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354</v>
      </c>
      <c r="B31" s="11" t="s">
        <v>841</v>
      </c>
      <c r="C31" s="18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407</v>
      </c>
      <c r="B32" s="11" t="s">
        <v>831</v>
      </c>
      <c r="C32" s="18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 t="s">
        <v>398</v>
      </c>
      <c r="B33" s="11" t="s">
        <v>808</v>
      </c>
      <c r="C33" s="18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407</v>
      </c>
      <c r="B34" s="11" t="s">
        <v>831</v>
      </c>
      <c r="C34" s="18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 t="s">
        <v>408</v>
      </c>
      <c r="B35" s="11" t="s">
        <v>829</v>
      </c>
      <c r="C35" s="18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 t="s">
        <v>284</v>
      </c>
      <c r="B36" s="46" t="s">
        <v>831</v>
      </c>
      <c r="C36" s="18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 t="s">
        <v>409</v>
      </c>
      <c r="B37" s="11" t="s">
        <v>843</v>
      </c>
      <c r="C37" s="18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 t="s">
        <v>310</v>
      </c>
      <c r="B38" s="11" t="s">
        <v>845</v>
      </c>
      <c r="C38" s="18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 t="s">
        <v>306</v>
      </c>
      <c r="B39" s="11"/>
      <c r="C39" s="18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/>
      <c r="B40" s="41"/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/>
      <c r="B41" s="11"/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/>
      <c r="B42" s="11"/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/>
      <c r="B43" s="11"/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/>
      <c r="B44" s="11"/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/>
      <c r="B45" s="11"/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11"/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27" priority="3" operator="lessThan">
      <formula>0.85</formula>
    </cfRule>
  </conditionalFormatting>
  <conditionalFormatting sqref="K3:K47">
    <cfRule type="cellIs" dxfId="26" priority="1" operator="greaterThan">
      <formula>0.8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74"/>
  <sheetViews>
    <sheetView workbookViewId="0">
      <selection activeCell="O15" sqref="O15"/>
    </sheetView>
  </sheetViews>
  <sheetFormatPr defaultRowHeight="14.4" x14ac:dyDescent="0.3"/>
  <cols>
    <col min="1" max="1" width="42.21875" customWidth="1"/>
    <col min="2" max="2" width="14.5546875" customWidth="1"/>
    <col min="8" max="8" width="12.6640625" customWidth="1"/>
    <col min="9" max="10" width="0" hidden="1" customWidth="1"/>
    <col min="11" max="11" width="15.33203125" customWidth="1"/>
  </cols>
  <sheetData>
    <row r="1" spans="1:11" ht="28.8" x14ac:dyDescent="0.3">
      <c r="A1" s="32" t="s">
        <v>0</v>
      </c>
      <c r="B1" s="31" t="s">
        <v>801</v>
      </c>
      <c r="C1" s="1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2"/>
      <c r="C2" s="1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410</v>
      </c>
      <c r="B3" s="11" t="s">
        <v>846</v>
      </c>
      <c r="C3" s="18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411</v>
      </c>
      <c r="B4" s="11" t="s">
        <v>838</v>
      </c>
      <c r="C4" s="18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412</v>
      </c>
      <c r="B5" s="11" t="s">
        <v>757</v>
      </c>
      <c r="C5" s="18"/>
      <c r="D5" s="12"/>
      <c r="E5" s="12"/>
      <c r="F5" s="12"/>
      <c r="G5" s="12"/>
      <c r="H5" s="10">
        <f t="shared" ref="H5:H47" si="0">SUM(C5:G5)</f>
        <v>0</v>
      </c>
      <c r="I5" s="4">
        <f t="shared" ref="I5:I68" si="1">H5/100</f>
        <v>0</v>
      </c>
      <c r="J5" s="3">
        <f t="shared" ref="J5:J68" si="2">7-H5</f>
        <v>7</v>
      </c>
      <c r="K5" s="4">
        <f t="shared" ref="K5:K47" si="3">100%-I5</f>
        <v>1</v>
      </c>
    </row>
    <row r="6" spans="1:11" x14ac:dyDescent="0.3">
      <c r="A6" s="11" t="s">
        <v>413</v>
      </c>
      <c r="B6" s="11" t="s">
        <v>865</v>
      </c>
      <c r="C6" s="18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414</v>
      </c>
      <c r="B7" s="11" t="s">
        <v>847</v>
      </c>
      <c r="C7" s="18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415</v>
      </c>
      <c r="B8" s="11" t="s">
        <v>865</v>
      </c>
      <c r="C8" s="18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416</v>
      </c>
      <c r="B9" s="11" t="s">
        <v>808</v>
      </c>
      <c r="C9" s="18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417</v>
      </c>
      <c r="B10" s="11" t="s">
        <v>865</v>
      </c>
      <c r="C10" s="18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418</v>
      </c>
      <c r="B11" s="11" t="s">
        <v>848</v>
      </c>
      <c r="C11" s="18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419</v>
      </c>
      <c r="B12" s="11" t="s">
        <v>865</v>
      </c>
      <c r="C12" s="18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420</v>
      </c>
      <c r="B13" s="11" t="s">
        <v>865</v>
      </c>
      <c r="C13" s="18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421</v>
      </c>
      <c r="B14" s="11" t="s">
        <v>849</v>
      </c>
      <c r="C14" s="18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422</v>
      </c>
      <c r="B15" s="11" t="s">
        <v>841</v>
      </c>
      <c r="C15" s="18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423</v>
      </c>
      <c r="B16" s="11" t="s">
        <v>838</v>
      </c>
      <c r="C16" s="18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424</v>
      </c>
      <c r="B17" s="11" t="s">
        <v>808</v>
      </c>
      <c r="C17" s="18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425</v>
      </c>
      <c r="B18" s="11" t="s">
        <v>865</v>
      </c>
      <c r="C18" s="18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426</v>
      </c>
      <c r="B19" s="11" t="s">
        <v>850</v>
      </c>
      <c r="C19" s="18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427</v>
      </c>
      <c r="B20" s="11" t="s">
        <v>851</v>
      </c>
      <c r="C20" s="18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428</v>
      </c>
      <c r="B21" s="11" t="s">
        <v>865</v>
      </c>
      <c r="C21" s="18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429</v>
      </c>
      <c r="B22" s="11" t="s">
        <v>865</v>
      </c>
      <c r="C22" s="18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430</v>
      </c>
      <c r="B23" s="11" t="s">
        <v>849</v>
      </c>
      <c r="C23" s="18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431</v>
      </c>
      <c r="B24" s="11" t="s">
        <v>757</v>
      </c>
      <c r="C24" s="18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432</v>
      </c>
      <c r="B25" s="11" t="s">
        <v>849</v>
      </c>
      <c r="C25" s="18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433</v>
      </c>
      <c r="B26" s="11" t="s">
        <v>851</v>
      </c>
      <c r="C26" s="18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434</v>
      </c>
      <c r="B27" s="11" t="s">
        <v>852</v>
      </c>
      <c r="C27" s="18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435</v>
      </c>
      <c r="B28" s="11" t="s">
        <v>852</v>
      </c>
      <c r="C28" s="18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436</v>
      </c>
      <c r="B29" s="11" t="s">
        <v>849</v>
      </c>
      <c r="C29" s="18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437</v>
      </c>
      <c r="B30" s="11" t="s">
        <v>853</v>
      </c>
      <c r="C30" s="18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438</v>
      </c>
      <c r="B31" s="11" t="s">
        <v>848</v>
      </c>
      <c r="C31" s="18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439</v>
      </c>
      <c r="B32" s="11" t="s">
        <v>808</v>
      </c>
      <c r="C32" s="18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 t="s">
        <v>440</v>
      </c>
      <c r="B33" s="11" t="s">
        <v>846</v>
      </c>
      <c r="C33" s="18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441</v>
      </c>
      <c r="B34" s="11"/>
      <c r="C34" s="18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 t="s">
        <v>442</v>
      </c>
      <c r="B35" s="11" t="s">
        <v>808</v>
      </c>
      <c r="C35" s="18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 t="s">
        <v>443</v>
      </c>
      <c r="B36" s="46" t="s">
        <v>808</v>
      </c>
      <c r="C36" s="18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 t="s">
        <v>444</v>
      </c>
      <c r="B37" s="11" t="s">
        <v>852</v>
      </c>
      <c r="C37" s="18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 t="s">
        <v>445</v>
      </c>
      <c r="B38" s="11" t="s">
        <v>841</v>
      </c>
      <c r="C38" s="18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 t="s">
        <v>446</v>
      </c>
      <c r="B39" s="11" t="s">
        <v>840</v>
      </c>
      <c r="C39" s="18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 t="s">
        <v>447</v>
      </c>
      <c r="B40" s="11" t="s">
        <v>865</v>
      </c>
      <c r="C40" s="18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 t="s">
        <v>448</v>
      </c>
      <c r="B41" s="11" t="s">
        <v>808</v>
      </c>
      <c r="C41" s="18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 t="s">
        <v>449</v>
      </c>
      <c r="B42" s="11" t="s">
        <v>848</v>
      </c>
      <c r="C42" s="18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 t="s">
        <v>450</v>
      </c>
      <c r="B43" s="11" t="s">
        <v>808</v>
      </c>
      <c r="C43" s="18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 t="s">
        <v>451</v>
      </c>
      <c r="B44" s="11" t="s">
        <v>850</v>
      </c>
      <c r="C44" s="18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 t="s">
        <v>452</v>
      </c>
      <c r="B45" s="11" t="s">
        <v>846</v>
      </c>
      <c r="C45" s="18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 t="s">
        <v>453</v>
      </c>
      <c r="B46" s="11" t="s">
        <v>865</v>
      </c>
      <c r="C46" s="18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 t="s">
        <v>454</v>
      </c>
      <c r="B47" s="11" t="s">
        <v>865</v>
      </c>
      <c r="C47" s="18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  <row r="48" spans="1:11" x14ac:dyDescent="0.3">
      <c r="A48" s="11" t="s">
        <v>455</v>
      </c>
      <c r="B48" s="11" t="s">
        <v>851</v>
      </c>
      <c r="C48" s="18"/>
      <c r="D48" s="12"/>
      <c r="E48" s="12"/>
      <c r="F48" s="12"/>
      <c r="G48" s="12"/>
      <c r="H48" s="10">
        <f t="shared" ref="H48:H52" si="4">SUM(C48:G48)</f>
        <v>0</v>
      </c>
      <c r="I48" s="4">
        <f t="shared" si="1"/>
        <v>0</v>
      </c>
      <c r="J48" s="3">
        <f t="shared" si="2"/>
        <v>7</v>
      </c>
      <c r="K48" s="4">
        <f t="shared" ref="K48:K52" si="5">100%-I48</f>
        <v>1</v>
      </c>
    </row>
    <row r="49" spans="1:11" x14ac:dyDescent="0.3">
      <c r="A49" s="11" t="s">
        <v>456</v>
      </c>
      <c r="B49" s="11" t="s">
        <v>851</v>
      </c>
      <c r="C49" s="18"/>
      <c r="D49" s="12"/>
      <c r="E49" s="12"/>
      <c r="F49" s="12"/>
      <c r="G49" s="12"/>
      <c r="H49" s="10">
        <f t="shared" si="4"/>
        <v>0</v>
      </c>
      <c r="I49" s="4">
        <f t="shared" si="1"/>
        <v>0</v>
      </c>
      <c r="J49" s="3">
        <f t="shared" si="2"/>
        <v>7</v>
      </c>
      <c r="K49" s="4">
        <f t="shared" si="5"/>
        <v>1</v>
      </c>
    </row>
    <row r="50" spans="1:11" x14ac:dyDescent="0.3">
      <c r="A50" s="11" t="s">
        <v>457</v>
      </c>
      <c r="B50" s="11" t="s">
        <v>849</v>
      </c>
      <c r="C50" s="18"/>
      <c r="D50" s="12"/>
      <c r="E50" s="12"/>
      <c r="F50" s="12"/>
      <c r="G50" s="12"/>
      <c r="H50" s="10">
        <f t="shared" si="4"/>
        <v>0</v>
      </c>
      <c r="I50" s="4">
        <f t="shared" si="1"/>
        <v>0</v>
      </c>
      <c r="J50" s="3">
        <f t="shared" si="2"/>
        <v>7</v>
      </c>
      <c r="K50" s="4">
        <f t="shared" si="5"/>
        <v>1</v>
      </c>
    </row>
    <row r="51" spans="1:11" x14ac:dyDescent="0.3">
      <c r="A51" s="11" t="s">
        <v>458</v>
      </c>
      <c r="B51" s="11" t="s">
        <v>849</v>
      </c>
      <c r="C51" s="18"/>
      <c r="D51" s="12"/>
      <c r="E51" s="12"/>
      <c r="F51" s="12"/>
      <c r="G51" s="12"/>
      <c r="H51" s="10">
        <f t="shared" si="4"/>
        <v>0</v>
      </c>
      <c r="I51" s="4">
        <f t="shared" si="1"/>
        <v>0</v>
      </c>
      <c r="J51" s="3">
        <f t="shared" si="2"/>
        <v>7</v>
      </c>
      <c r="K51" s="4">
        <f t="shared" si="5"/>
        <v>1</v>
      </c>
    </row>
    <row r="52" spans="1:11" x14ac:dyDescent="0.3">
      <c r="A52" s="11" t="s">
        <v>459</v>
      </c>
      <c r="B52" s="11" t="s">
        <v>848</v>
      </c>
      <c r="C52" s="18"/>
      <c r="D52" s="12"/>
      <c r="E52" s="12"/>
      <c r="F52" s="12"/>
      <c r="G52" s="12"/>
      <c r="H52" s="10">
        <f t="shared" si="4"/>
        <v>0</v>
      </c>
      <c r="I52" s="4">
        <f t="shared" si="1"/>
        <v>0</v>
      </c>
      <c r="J52" s="3">
        <f t="shared" si="2"/>
        <v>7</v>
      </c>
      <c r="K52" s="4">
        <f t="shared" si="5"/>
        <v>1</v>
      </c>
    </row>
    <row r="53" spans="1:11" x14ac:dyDescent="0.3">
      <c r="A53" s="11"/>
      <c r="B53" s="11"/>
      <c r="C53" s="18"/>
      <c r="D53" s="12"/>
      <c r="E53" s="12"/>
      <c r="F53" s="12"/>
      <c r="G53" s="12"/>
      <c r="H53" s="10">
        <f t="shared" ref="H53" si="6">SUM(C53:G53)</f>
        <v>0</v>
      </c>
      <c r="I53" s="4">
        <f t="shared" si="1"/>
        <v>0</v>
      </c>
      <c r="J53" s="3">
        <f t="shared" si="2"/>
        <v>7</v>
      </c>
      <c r="K53" s="4">
        <f t="shared" ref="K53" si="7">100%-I53</f>
        <v>1</v>
      </c>
    </row>
    <row r="54" spans="1:11" x14ac:dyDescent="0.3">
      <c r="A54" s="11"/>
      <c r="B54" s="11"/>
      <c r="C54" s="18"/>
      <c r="D54" s="12"/>
      <c r="E54" s="12"/>
      <c r="F54" s="12"/>
      <c r="G54" s="12"/>
      <c r="H54" s="10">
        <f t="shared" ref="H54:H74" si="8">SUM(C54:G54)</f>
        <v>0</v>
      </c>
      <c r="I54" s="4">
        <f t="shared" si="1"/>
        <v>0</v>
      </c>
      <c r="J54" s="3">
        <f t="shared" si="2"/>
        <v>7</v>
      </c>
      <c r="K54" s="4">
        <f t="shared" ref="K54:K74" si="9">100%-I54</f>
        <v>1</v>
      </c>
    </row>
    <row r="55" spans="1:11" x14ac:dyDescent="0.3">
      <c r="A55" s="11"/>
      <c r="B55" s="11"/>
      <c r="C55" s="18"/>
      <c r="D55" s="12"/>
      <c r="E55" s="12"/>
      <c r="F55" s="12"/>
      <c r="G55" s="12"/>
      <c r="H55" s="10">
        <f t="shared" si="8"/>
        <v>0</v>
      </c>
      <c r="I55" s="4">
        <f t="shared" si="1"/>
        <v>0</v>
      </c>
      <c r="J55" s="3">
        <f t="shared" si="2"/>
        <v>7</v>
      </c>
      <c r="K55" s="4">
        <f t="shared" si="9"/>
        <v>1</v>
      </c>
    </row>
    <row r="56" spans="1:11" x14ac:dyDescent="0.3">
      <c r="A56" s="11"/>
      <c r="B56" s="11"/>
      <c r="C56" s="18"/>
      <c r="D56" s="12"/>
      <c r="E56" s="12"/>
      <c r="F56" s="12"/>
      <c r="G56" s="12"/>
      <c r="H56" s="10">
        <f t="shared" si="8"/>
        <v>0</v>
      </c>
      <c r="I56" s="4">
        <f t="shared" si="1"/>
        <v>0</v>
      </c>
      <c r="J56" s="3">
        <f t="shared" si="2"/>
        <v>7</v>
      </c>
      <c r="K56" s="4">
        <f t="shared" si="9"/>
        <v>1</v>
      </c>
    </row>
    <row r="57" spans="1:11" x14ac:dyDescent="0.3">
      <c r="A57" s="11"/>
      <c r="B57" s="11"/>
      <c r="C57" s="18"/>
      <c r="D57" s="12"/>
      <c r="E57" s="12"/>
      <c r="F57" s="12"/>
      <c r="G57" s="12"/>
      <c r="H57" s="10">
        <f t="shared" si="8"/>
        <v>0</v>
      </c>
      <c r="I57" s="4">
        <f t="shared" si="1"/>
        <v>0</v>
      </c>
      <c r="J57" s="3">
        <f t="shared" si="2"/>
        <v>7</v>
      </c>
      <c r="K57" s="4">
        <f t="shared" si="9"/>
        <v>1</v>
      </c>
    </row>
    <row r="58" spans="1:11" x14ac:dyDescent="0.3">
      <c r="A58" s="11"/>
      <c r="B58" s="11"/>
      <c r="C58" s="18"/>
      <c r="D58" s="12"/>
      <c r="E58" s="12"/>
      <c r="F58" s="12"/>
      <c r="G58" s="12"/>
      <c r="H58" s="10">
        <f t="shared" si="8"/>
        <v>0</v>
      </c>
      <c r="I58" s="4">
        <f t="shared" si="1"/>
        <v>0</v>
      </c>
      <c r="J58" s="3">
        <f t="shared" si="2"/>
        <v>7</v>
      </c>
      <c r="K58" s="4">
        <f t="shared" si="9"/>
        <v>1</v>
      </c>
    </row>
    <row r="59" spans="1:11" x14ac:dyDescent="0.3">
      <c r="A59" s="11"/>
      <c r="B59" s="11"/>
      <c r="C59" s="18"/>
      <c r="D59" s="12"/>
      <c r="E59" s="12"/>
      <c r="F59" s="12"/>
      <c r="G59" s="12"/>
      <c r="H59" s="10">
        <f t="shared" si="8"/>
        <v>0</v>
      </c>
      <c r="I59" s="4">
        <f t="shared" si="1"/>
        <v>0</v>
      </c>
      <c r="J59" s="3">
        <f t="shared" si="2"/>
        <v>7</v>
      </c>
      <c r="K59" s="4">
        <f t="shared" si="9"/>
        <v>1</v>
      </c>
    </row>
    <row r="60" spans="1:11" x14ac:dyDescent="0.3">
      <c r="A60" s="11"/>
      <c r="B60" s="11"/>
      <c r="C60" s="18"/>
      <c r="D60" s="12"/>
      <c r="E60" s="12"/>
      <c r="F60" s="12"/>
      <c r="G60" s="12"/>
      <c r="H60" s="10">
        <f t="shared" si="8"/>
        <v>0</v>
      </c>
      <c r="I60" s="4">
        <f t="shared" si="1"/>
        <v>0</v>
      </c>
      <c r="J60" s="3">
        <f t="shared" si="2"/>
        <v>7</v>
      </c>
      <c r="K60" s="4">
        <f t="shared" si="9"/>
        <v>1</v>
      </c>
    </row>
    <row r="61" spans="1:11" x14ac:dyDescent="0.3">
      <c r="A61" s="11"/>
      <c r="B61" s="11"/>
      <c r="C61" s="18"/>
      <c r="D61" s="12"/>
      <c r="E61" s="12"/>
      <c r="F61" s="12"/>
      <c r="G61" s="12"/>
      <c r="H61" s="10">
        <f t="shared" si="8"/>
        <v>0</v>
      </c>
      <c r="I61" s="4">
        <f t="shared" si="1"/>
        <v>0</v>
      </c>
      <c r="J61" s="3">
        <f t="shared" si="2"/>
        <v>7</v>
      </c>
      <c r="K61" s="4">
        <f t="shared" si="9"/>
        <v>1</v>
      </c>
    </row>
    <row r="62" spans="1:11" x14ac:dyDescent="0.3">
      <c r="A62" s="11"/>
      <c r="B62" s="11"/>
      <c r="C62" s="18"/>
      <c r="D62" s="12"/>
      <c r="E62" s="12"/>
      <c r="F62" s="12"/>
      <c r="G62" s="12"/>
      <c r="H62" s="10">
        <f t="shared" si="8"/>
        <v>0</v>
      </c>
      <c r="I62" s="4">
        <f t="shared" si="1"/>
        <v>0</v>
      </c>
      <c r="J62" s="3">
        <f t="shared" si="2"/>
        <v>7</v>
      </c>
      <c r="K62" s="4">
        <f t="shared" si="9"/>
        <v>1</v>
      </c>
    </row>
    <row r="63" spans="1:11" x14ac:dyDescent="0.3">
      <c r="A63" s="11"/>
      <c r="B63" s="11"/>
      <c r="C63" s="18"/>
      <c r="D63" s="12"/>
      <c r="E63" s="12"/>
      <c r="F63" s="12"/>
      <c r="G63" s="12"/>
      <c r="H63" s="10">
        <f t="shared" si="8"/>
        <v>0</v>
      </c>
      <c r="I63" s="4">
        <f t="shared" si="1"/>
        <v>0</v>
      </c>
      <c r="J63" s="3">
        <f t="shared" si="2"/>
        <v>7</v>
      </c>
      <c r="K63" s="4">
        <f t="shared" si="9"/>
        <v>1</v>
      </c>
    </row>
    <row r="64" spans="1:11" x14ac:dyDescent="0.3">
      <c r="A64" s="11"/>
      <c r="B64" s="11"/>
      <c r="C64" s="18"/>
      <c r="D64" s="12"/>
      <c r="E64" s="12"/>
      <c r="F64" s="12"/>
      <c r="G64" s="12"/>
      <c r="H64" s="10">
        <f t="shared" si="8"/>
        <v>0</v>
      </c>
      <c r="I64" s="4">
        <f t="shared" si="1"/>
        <v>0</v>
      </c>
      <c r="J64" s="3">
        <f t="shared" si="2"/>
        <v>7</v>
      </c>
      <c r="K64" s="4">
        <f t="shared" si="9"/>
        <v>1</v>
      </c>
    </row>
    <row r="65" spans="1:11" x14ac:dyDescent="0.3">
      <c r="A65" s="11"/>
      <c r="B65" s="11"/>
      <c r="C65" s="18"/>
      <c r="D65" s="12"/>
      <c r="E65" s="12"/>
      <c r="F65" s="12"/>
      <c r="G65" s="12"/>
      <c r="H65" s="10">
        <f t="shared" si="8"/>
        <v>0</v>
      </c>
      <c r="I65" s="4">
        <f t="shared" si="1"/>
        <v>0</v>
      </c>
      <c r="J65" s="3">
        <f t="shared" si="2"/>
        <v>7</v>
      </c>
      <c r="K65" s="4">
        <f t="shared" si="9"/>
        <v>1</v>
      </c>
    </row>
    <row r="66" spans="1:11" x14ac:dyDescent="0.3">
      <c r="A66" s="11"/>
      <c r="B66" s="11"/>
      <c r="C66" s="18"/>
      <c r="D66" s="12"/>
      <c r="E66" s="12"/>
      <c r="F66" s="12"/>
      <c r="G66" s="12"/>
      <c r="H66" s="10">
        <f t="shared" si="8"/>
        <v>0</v>
      </c>
      <c r="I66" s="4">
        <f t="shared" si="1"/>
        <v>0</v>
      </c>
      <c r="J66" s="3">
        <f t="shared" si="2"/>
        <v>7</v>
      </c>
      <c r="K66" s="4">
        <f t="shared" si="9"/>
        <v>1</v>
      </c>
    </row>
    <row r="67" spans="1:11" x14ac:dyDescent="0.3">
      <c r="A67" s="11"/>
      <c r="B67" s="11"/>
      <c r="C67" s="18"/>
      <c r="D67" s="12"/>
      <c r="E67" s="12"/>
      <c r="F67" s="12"/>
      <c r="G67" s="12"/>
      <c r="H67" s="10">
        <f t="shared" si="8"/>
        <v>0</v>
      </c>
      <c r="I67" s="4">
        <f t="shared" si="1"/>
        <v>0</v>
      </c>
      <c r="J67" s="3">
        <f t="shared" si="2"/>
        <v>7</v>
      </c>
      <c r="K67" s="4">
        <f t="shared" si="9"/>
        <v>1</v>
      </c>
    </row>
    <row r="68" spans="1:11" x14ac:dyDescent="0.3">
      <c r="A68" s="11"/>
      <c r="B68" s="11"/>
      <c r="C68" s="18"/>
      <c r="D68" s="12"/>
      <c r="E68" s="12"/>
      <c r="F68" s="12"/>
      <c r="G68" s="12"/>
      <c r="H68" s="10">
        <f t="shared" si="8"/>
        <v>0</v>
      </c>
      <c r="I68" s="4">
        <f t="shared" si="1"/>
        <v>0</v>
      </c>
      <c r="J68" s="3">
        <f t="shared" si="2"/>
        <v>7</v>
      </c>
      <c r="K68" s="4">
        <f t="shared" si="9"/>
        <v>1</v>
      </c>
    </row>
    <row r="69" spans="1:11" x14ac:dyDescent="0.3">
      <c r="A69" s="11"/>
      <c r="B69" s="11"/>
      <c r="C69" s="18"/>
      <c r="D69" s="12"/>
      <c r="E69" s="12"/>
      <c r="F69" s="12"/>
      <c r="G69" s="12"/>
      <c r="H69" s="10">
        <f t="shared" si="8"/>
        <v>0</v>
      </c>
      <c r="I69" s="4">
        <f t="shared" ref="I69:I74" si="10">H69/100</f>
        <v>0</v>
      </c>
      <c r="J69" s="3">
        <f t="shared" ref="J69:J74" si="11">7-H69</f>
        <v>7</v>
      </c>
      <c r="K69" s="4">
        <f t="shared" si="9"/>
        <v>1</v>
      </c>
    </row>
    <row r="70" spans="1:11" x14ac:dyDescent="0.3">
      <c r="A70" s="11"/>
      <c r="B70" s="11"/>
      <c r="C70" s="18"/>
      <c r="D70" s="12"/>
      <c r="E70" s="12"/>
      <c r="F70" s="12"/>
      <c r="G70" s="12"/>
      <c r="H70" s="10">
        <f t="shared" si="8"/>
        <v>0</v>
      </c>
      <c r="I70" s="4">
        <f t="shared" si="10"/>
        <v>0</v>
      </c>
      <c r="J70" s="3">
        <f t="shared" si="11"/>
        <v>7</v>
      </c>
      <c r="K70" s="4">
        <f t="shared" si="9"/>
        <v>1</v>
      </c>
    </row>
    <row r="71" spans="1:11" x14ac:dyDescent="0.3">
      <c r="A71" s="11"/>
      <c r="B71" s="11"/>
      <c r="C71" s="18"/>
      <c r="D71" s="12"/>
      <c r="E71" s="12"/>
      <c r="F71" s="12"/>
      <c r="G71" s="12"/>
      <c r="H71" s="10">
        <f t="shared" si="8"/>
        <v>0</v>
      </c>
      <c r="I71" s="4">
        <f t="shared" si="10"/>
        <v>0</v>
      </c>
      <c r="J71" s="3">
        <f t="shared" si="11"/>
        <v>7</v>
      </c>
      <c r="K71" s="4">
        <f t="shared" si="9"/>
        <v>1</v>
      </c>
    </row>
    <row r="72" spans="1:11" x14ac:dyDescent="0.3">
      <c r="A72" s="11"/>
      <c r="B72" s="11"/>
      <c r="C72" s="18"/>
      <c r="D72" s="12"/>
      <c r="E72" s="12"/>
      <c r="F72" s="12"/>
      <c r="G72" s="12"/>
      <c r="H72" s="10">
        <f t="shared" si="8"/>
        <v>0</v>
      </c>
      <c r="I72" s="4">
        <f t="shared" si="10"/>
        <v>0</v>
      </c>
      <c r="J72" s="3">
        <f t="shared" si="11"/>
        <v>7</v>
      </c>
      <c r="K72" s="4">
        <f t="shared" si="9"/>
        <v>1</v>
      </c>
    </row>
    <row r="73" spans="1:11" x14ac:dyDescent="0.3">
      <c r="A73" s="11"/>
      <c r="B73" s="11"/>
      <c r="C73" s="18"/>
      <c r="D73" s="12"/>
      <c r="E73" s="12"/>
      <c r="F73" s="12"/>
      <c r="G73" s="12"/>
      <c r="H73" s="10">
        <f t="shared" si="8"/>
        <v>0</v>
      </c>
      <c r="I73" s="4">
        <f t="shared" si="10"/>
        <v>0</v>
      </c>
      <c r="J73" s="3">
        <f t="shared" si="11"/>
        <v>7</v>
      </c>
      <c r="K73" s="4">
        <f t="shared" si="9"/>
        <v>1</v>
      </c>
    </row>
    <row r="74" spans="1:11" x14ac:dyDescent="0.3">
      <c r="A74" s="11"/>
      <c r="B74" s="11"/>
      <c r="C74" s="18"/>
      <c r="D74" s="12"/>
      <c r="E74" s="12"/>
      <c r="F74" s="12"/>
      <c r="G74" s="12"/>
      <c r="H74" s="10">
        <f t="shared" si="8"/>
        <v>0</v>
      </c>
      <c r="I74" s="4">
        <f t="shared" si="10"/>
        <v>0</v>
      </c>
      <c r="J74" s="3">
        <f t="shared" si="11"/>
        <v>7</v>
      </c>
      <c r="K74" s="4">
        <f t="shared" si="9"/>
        <v>1</v>
      </c>
    </row>
  </sheetData>
  <mergeCells count="3">
    <mergeCell ref="C1:K1"/>
    <mergeCell ref="B1:B2"/>
    <mergeCell ref="A1:A2"/>
  </mergeCells>
  <conditionalFormatting sqref="K3:K74">
    <cfRule type="cellIs" priority="2" operator="greaterThan">
      <formula>0.8</formula>
    </cfRule>
    <cfRule type="cellIs" dxfId="25" priority="3" operator="lessThan">
      <formula>0.85</formula>
    </cfRule>
  </conditionalFormatting>
  <conditionalFormatting sqref="K3:K74">
    <cfRule type="cellIs" dxfId="24" priority="1" operator="greaterThan">
      <formula>0.8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7"/>
  <sheetViews>
    <sheetView topLeftCell="A21" workbookViewId="0">
      <selection activeCell="O15" sqref="O15"/>
    </sheetView>
  </sheetViews>
  <sheetFormatPr defaultRowHeight="14.4" x14ac:dyDescent="0.3"/>
  <cols>
    <col min="1" max="1" width="40" customWidth="1"/>
    <col min="2" max="2" width="14.5546875" customWidth="1"/>
    <col min="8" max="8" width="11.6640625" customWidth="1"/>
    <col min="9" max="10" width="0" hidden="1" customWidth="1"/>
    <col min="11" max="11" width="16.88671875" customWidth="1"/>
  </cols>
  <sheetData>
    <row r="1" spans="1:11" ht="28.8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2"/>
      <c r="C2" s="1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460</v>
      </c>
      <c r="B3" s="11" t="s">
        <v>757</v>
      </c>
      <c r="C3" s="18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461</v>
      </c>
      <c r="B4" s="11" t="s">
        <v>852</v>
      </c>
      <c r="C4" s="18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462</v>
      </c>
      <c r="B5" s="11" t="s">
        <v>814</v>
      </c>
      <c r="C5" s="18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463</v>
      </c>
      <c r="B6" s="11" t="s">
        <v>846</v>
      </c>
      <c r="C6" s="18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464</v>
      </c>
      <c r="B7" s="11" t="s">
        <v>823</v>
      </c>
      <c r="C7" s="18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465</v>
      </c>
      <c r="B8" s="11" t="s">
        <v>866</v>
      </c>
      <c r="C8" s="18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466</v>
      </c>
      <c r="B9" s="11" t="s">
        <v>777</v>
      </c>
      <c r="C9" s="18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467</v>
      </c>
      <c r="B10" s="11" t="s">
        <v>866</v>
      </c>
      <c r="C10" s="18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468</v>
      </c>
      <c r="B11" s="11" t="s">
        <v>823</v>
      </c>
      <c r="C11" s="18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469</v>
      </c>
      <c r="B12" s="11" t="s">
        <v>808</v>
      </c>
      <c r="C12" s="18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470</v>
      </c>
      <c r="B13" s="11" t="s">
        <v>866</v>
      </c>
      <c r="C13" s="18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471</v>
      </c>
      <c r="B14" s="11" t="s">
        <v>808</v>
      </c>
      <c r="C14" s="18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472</v>
      </c>
      <c r="B15" s="11" t="s">
        <v>837</v>
      </c>
      <c r="C15" s="18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473</v>
      </c>
      <c r="B16" s="11" t="s">
        <v>866</v>
      </c>
      <c r="C16" s="18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474</v>
      </c>
      <c r="B17" s="11" t="s">
        <v>757</v>
      </c>
      <c r="C17" s="18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455</v>
      </c>
      <c r="B18" s="11" t="s">
        <v>866</v>
      </c>
      <c r="C18" s="18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475</v>
      </c>
      <c r="B19" s="11" t="s">
        <v>846</v>
      </c>
      <c r="C19" s="18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476</v>
      </c>
      <c r="B20" s="11" t="s">
        <v>850</v>
      </c>
      <c r="C20" s="18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477</v>
      </c>
      <c r="B21" s="11" t="s">
        <v>823</v>
      </c>
      <c r="C21" s="18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478</v>
      </c>
      <c r="B22" s="11" t="s">
        <v>838</v>
      </c>
      <c r="C22" s="18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479</v>
      </c>
      <c r="B23" s="11" t="s">
        <v>852</v>
      </c>
      <c r="C23" s="18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480</v>
      </c>
      <c r="B24" s="11" t="s">
        <v>866</v>
      </c>
      <c r="C24" s="18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481</v>
      </c>
      <c r="B25" s="11" t="s">
        <v>849</v>
      </c>
      <c r="C25" s="18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482</v>
      </c>
      <c r="B26" s="11" t="s">
        <v>770</v>
      </c>
      <c r="C26" s="18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483</v>
      </c>
      <c r="B27" s="11" t="s">
        <v>814</v>
      </c>
      <c r="C27" s="18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484</v>
      </c>
      <c r="B28" s="11" t="s">
        <v>770</v>
      </c>
      <c r="C28" s="18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485</v>
      </c>
      <c r="B29" s="11" t="s">
        <v>851</v>
      </c>
      <c r="C29" s="18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486</v>
      </c>
      <c r="B30" s="11" t="s">
        <v>850</v>
      </c>
      <c r="C30" s="18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487</v>
      </c>
      <c r="B31" s="11" t="s">
        <v>851</v>
      </c>
      <c r="C31" s="18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488</v>
      </c>
      <c r="B32" s="11" t="s">
        <v>838</v>
      </c>
      <c r="C32" s="18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 t="s">
        <v>489</v>
      </c>
      <c r="B33" s="11" t="s">
        <v>814</v>
      </c>
      <c r="C33" s="18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490</v>
      </c>
      <c r="B34" s="11" t="s">
        <v>770</v>
      </c>
      <c r="C34" s="18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 t="s">
        <v>491</v>
      </c>
      <c r="B35" s="11" t="s">
        <v>814</v>
      </c>
      <c r="C35" s="18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 t="s">
        <v>492</v>
      </c>
      <c r="B36" s="46" t="s">
        <v>849</v>
      </c>
      <c r="C36" s="18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 t="s">
        <v>493</v>
      </c>
      <c r="B37" s="11" t="s">
        <v>770</v>
      </c>
      <c r="C37" s="18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/>
      <c r="B38" s="11"/>
      <c r="C38" s="18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/>
      <c r="B39" s="11"/>
      <c r="C39" s="18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/>
      <c r="B40" s="41"/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/>
      <c r="B41" s="11"/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/>
      <c r="B42" s="11"/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/>
      <c r="B43" s="11"/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/>
      <c r="B44" s="11"/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/>
      <c r="B45" s="11"/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11"/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23" priority="3" operator="lessThan">
      <formula>0.85</formula>
    </cfRule>
  </conditionalFormatting>
  <conditionalFormatting sqref="K3:K47">
    <cfRule type="cellIs" dxfId="22" priority="1" operator="greaterThan">
      <formula>0.8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7"/>
  <sheetViews>
    <sheetView topLeftCell="A18" workbookViewId="0">
      <selection activeCell="O15" sqref="O15"/>
    </sheetView>
  </sheetViews>
  <sheetFormatPr defaultRowHeight="14.4" x14ac:dyDescent="0.3"/>
  <cols>
    <col min="1" max="1" width="41.33203125" customWidth="1"/>
    <col min="2" max="2" width="14.5546875" customWidth="1"/>
    <col min="8" max="8" width="11.5546875" customWidth="1"/>
    <col min="9" max="10" width="0" hidden="1" customWidth="1"/>
    <col min="11" max="11" width="16" customWidth="1"/>
  </cols>
  <sheetData>
    <row r="1" spans="1:11" ht="28.8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2"/>
      <c r="C2" s="1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494</v>
      </c>
      <c r="B3" s="11" t="s">
        <v>846</v>
      </c>
      <c r="C3" s="18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495</v>
      </c>
      <c r="B4" s="11" t="s">
        <v>849</v>
      </c>
      <c r="C4" s="18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496</v>
      </c>
      <c r="B5" s="11" t="s">
        <v>848</v>
      </c>
      <c r="C5" s="18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497</v>
      </c>
      <c r="B6" s="11" t="s">
        <v>757</v>
      </c>
      <c r="C6" s="18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498</v>
      </c>
      <c r="B7" s="11" t="s">
        <v>757</v>
      </c>
      <c r="C7" s="18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499</v>
      </c>
      <c r="B8" s="11" t="s">
        <v>850</v>
      </c>
      <c r="C8" s="18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500</v>
      </c>
      <c r="B9" s="11" t="s">
        <v>757</v>
      </c>
      <c r="C9" s="18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501</v>
      </c>
      <c r="B10" s="11" t="s">
        <v>840</v>
      </c>
      <c r="C10" s="18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502</v>
      </c>
      <c r="B11" s="11" t="s">
        <v>840</v>
      </c>
      <c r="C11" s="18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503</v>
      </c>
      <c r="B12" s="11" t="s">
        <v>757</v>
      </c>
      <c r="C12" s="18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504</v>
      </c>
      <c r="B13" s="11" t="s">
        <v>819</v>
      </c>
      <c r="C13" s="18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505</v>
      </c>
      <c r="B14" s="11" t="s">
        <v>757</v>
      </c>
      <c r="C14" s="18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452</v>
      </c>
      <c r="B15" s="11" t="s">
        <v>838</v>
      </c>
      <c r="C15" s="18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506</v>
      </c>
      <c r="B16" s="11" t="s">
        <v>757</v>
      </c>
      <c r="C16" s="18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507</v>
      </c>
      <c r="B17" s="11" t="s">
        <v>867</v>
      </c>
      <c r="C17" s="18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508</v>
      </c>
      <c r="B18" s="11" t="s">
        <v>846</v>
      </c>
      <c r="C18" s="18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509</v>
      </c>
      <c r="B19" s="11" t="s">
        <v>757</v>
      </c>
      <c r="C19" s="18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454</v>
      </c>
      <c r="B20" s="11" t="s">
        <v>838</v>
      </c>
      <c r="C20" s="18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510</v>
      </c>
      <c r="B21" s="11" t="s">
        <v>846</v>
      </c>
      <c r="C21" s="18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457</v>
      </c>
      <c r="B22" s="11" t="s">
        <v>838</v>
      </c>
      <c r="C22" s="18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447</v>
      </c>
      <c r="B23" s="11" t="s">
        <v>757</v>
      </c>
      <c r="C23" s="18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511</v>
      </c>
      <c r="B24" s="11" t="s">
        <v>823</v>
      </c>
      <c r="C24" s="18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512</v>
      </c>
      <c r="B25" s="11" t="s">
        <v>835</v>
      </c>
      <c r="C25" s="18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420</v>
      </c>
      <c r="B26" s="11" t="s">
        <v>808</v>
      </c>
      <c r="C26" s="18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513</v>
      </c>
      <c r="B27" s="11" t="s">
        <v>851</v>
      </c>
      <c r="C27" s="18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514</v>
      </c>
      <c r="B28" s="11" t="s">
        <v>757</v>
      </c>
      <c r="C28" s="18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465</v>
      </c>
      <c r="B29" s="11" t="s">
        <v>851</v>
      </c>
      <c r="C29" s="18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515</v>
      </c>
      <c r="B30" s="11" t="s">
        <v>846</v>
      </c>
      <c r="C30" s="18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516</v>
      </c>
      <c r="B31" s="11" t="s">
        <v>848</v>
      </c>
      <c r="C31" s="18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517</v>
      </c>
      <c r="B32" s="11" t="s">
        <v>850</v>
      </c>
      <c r="C32" s="18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 t="s">
        <v>518</v>
      </c>
      <c r="B33" s="11" t="s">
        <v>851</v>
      </c>
      <c r="C33" s="18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519</v>
      </c>
      <c r="B34" s="11" t="s">
        <v>846</v>
      </c>
      <c r="C34" s="18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 t="s">
        <v>520</v>
      </c>
      <c r="B35" s="11" t="s">
        <v>850</v>
      </c>
      <c r="C35" s="18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 t="s">
        <v>521</v>
      </c>
      <c r="B36" s="46" t="s">
        <v>850</v>
      </c>
      <c r="C36" s="18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 t="s">
        <v>522</v>
      </c>
      <c r="B37" s="11" t="s">
        <v>838</v>
      </c>
      <c r="C37" s="18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 t="s">
        <v>523</v>
      </c>
      <c r="B38" s="11" t="s">
        <v>838</v>
      </c>
      <c r="C38" s="18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 t="s">
        <v>524</v>
      </c>
      <c r="B39" s="11" t="s">
        <v>838</v>
      </c>
      <c r="C39" s="18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/>
      <c r="B40" s="41"/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/>
      <c r="B41" s="11"/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/>
      <c r="B42" s="11"/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/>
      <c r="B43" s="11"/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/>
      <c r="B44" s="11"/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/>
      <c r="B45" s="11"/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11"/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21" priority="3" operator="lessThan">
      <formula>0.85</formula>
    </cfRule>
  </conditionalFormatting>
  <conditionalFormatting sqref="K3:K47">
    <cfRule type="cellIs" dxfId="20" priority="1" operator="greaterThan">
      <formula>0.8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7"/>
  <sheetViews>
    <sheetView workbookViewId="0">
      <selection activeCell="O15" sqref="O15"/>
    </sheetView>
  </sheetViews>
  <sheetFormatPr defaultRowHeight="14.4" x14ac:dyDescent="0.3"/>
  <cols>
    <col min="1" max="1" width="43.88671875" customWidth="1"/>
    <col min="2" max="2" width="12.88671875" customWidth="1"/>
    <col min="8" max="8" width="13.6640625" customWidth="1"/>
    <col min="9" max="10" width="0" hidden="1" customWidth="1"/>
    <col min="11" max="11" width="14.109375" customWidth="1"/>
  </cols>
  <sheetData>
    <row r="1" spans="1:11" ht="28.8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3"/>
      <c r="C2" s="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514</v>
      </c>
      <c r="B3" s="11" t="s">
        <v>846</v>
      </c>
      <c r="C3" s="12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425</v>
      </c>
      <c r="B4" s="11" t="s">
        <v>770</v>
      </c>
      <c r="C4" s="12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419</v>
      </c>
      <c r="B5" s="11" t="s">
        <v>851</v>
      </c>
      <c r="C5" s="12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498</v>
      </c>
      <c r="B6" s="11" t="s">
        <v>770</v>
      </c>
      <c r="C6" s="12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473</v>
      </c>
      <c r="B7" s="11" t="s">
        <v>838</v>
      </c>
      <c r="C7" s="12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415</v>
      </c>
      <c r="B8" s="11" t="s">
        <v>770</v>
      </c>
      <c r="C8" s="12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463</v>
      </c>
      <c r="B9" s="11" t="s">
        <v>819</v>
      </c>
      <c r="C9" s="12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470</v>
      </c>
      <c r="B10" s="11" t="s">
        <v>851</v>
      </c>
      <c r="C10" s="12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453</v>
      </c>
      <c r="B11" s="11" t="s">
        <v>838</v>
      </c>
      <c r="C11" s="12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429</v>
      </c>
      <c r="B12" s="11" t="s">
        <v>834</v>
      </c>
      <c r="C12" s="12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525</v>
      </c>
      <c r="B13" s="11" t="s">
        <v>851</v>
      </c>
      <c r="C13" s="12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506</v>
      </c>
      <c r="B14" s="11" t="s">
        <v>846</v>
      </c>
      <c r="C14" s="12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455</v>
      </c>
      <c r="B15" s="11" t="s">
        <v>838</v>
      </c>
      <c r="C15" s="12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526</v>
      </c>
      <c r="B16" s="11" t="s">
        <v>808</v>
      </c>
      <c r="C16" s="12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527</v>
      </c>
      <c r="B17" s="11" t="s">
        <v>806</v>
      </c>
      <c r="C17" s="12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509</v>
      </c>
      <c r="B18" s="11" t="s">
        <v>846</v>
      </c>
      <c r="C18" s="12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505</v>
      </c>
      <c r="B19" s="11" t="s">
        <v>808</v>
      </c>
      <c r="C19" s="12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528</v>
      </c>
      <c r="B20" s="11" t="s">
        <v>808</v>
      </c>
      <c r="C20" s="12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529</v>
      </c>
      <c r="B21" s="11" t="s">
        <v>851</v>
      </c>
      <c r="C21" s="12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503</v>
      </c>
      <c r="B22" s="11" t="s">
        <v>851</v>
      </c>
      <c r="C22" s="12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500</v>
      </c>
      <c r="B23" s="11" t="s">
        <v>757</v>
      </c>
      <c r="C23" s="12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467</v>
      </c>
      <c r="B24" s="11" t="s">
        <v>846</v>
      </c>
      <c r="C24" s="12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530</v>
      </c>
      <c r="B25" s="11" t="s">
        <v>770</v>
      </c>
      <c r="C25" s="12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428</v>
      </c>
      <c r="B26" s="11" t="s">
        <v>770</v>
      </c>
      <c r="C26" s="12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413</v>
      </c>
      <c r="B27" s="11" t="s">
        <v>819</v>
      </c>
      <c r="C27" s="12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480</v>
      </c>
      <c r="B28" s="11" t="s">
        <v>846</v>
      </c>
      <c r="C28" s="12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417</v>
      </c>
      <c r="B29" s="11" t="s">
        <v>846</v>
      </c>
      <c r="C29" s="12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476</v>
      </c>
      <c r="B30" s="11" t="s">
        <v>865</v>
      </c>
      <c r="C30" s="12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/>
      <c r="B31" s="11"/>
      <c r="C31" s="12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/>
      <c r="B32" s="11"/>
      <c r="C32" s="12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/>
      <c r="B33" s="11"/>
      <c r="C33" s="12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/>
      <c r="B34" s="11"/>
      <c r="C34" s="12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/>
      <c r="B35" s="11"/>
      <c r="C35" s="12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/>
      <c r="B36" s="46"/>
      <c r="C36" s="12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/>
      <c r="B37" s="11"/>
      <c r="C37" s="12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/>
      <c r="B38" s="11"/>
      <c r="C38" s="12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/>
      <c r="B39" s="11"/>
      <c r="C39" s="12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/>
      <c r="B40" s="11"/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/>
      <c r="B41" s="11"/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/>
      <c r="B42" s="11"/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/>
      <c r="B43" s="11"/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/>
      <c r="B44" s="11"/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/>
      <c r="B45" s="11"/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11"/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19" priority="3" operator="lessThan">
      <formula>0.85</formula>
    </cfRule>
  </conditionalFormatting>
  <conditionalFormatting sqref="K3:K47">
    <cfRule type="cellIs" dxfId="18" priority="1" operator="greaterThan">
      <formula>0.8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53"/>
  <sheetViews>
    <sheetView workbookViewId="0">
      <selection activeCell="P14" sqref="P14"/>
    </sheetView>
  </sheetViews>
  <sheetFormatPr defaultRowHeight="14.4" x14ac:dyDescent="0.3"/>
  <cols>
    <col min="1" max="1" width="45.88671875" customWidth="1"/>
    <col min="2" max="2" width="14" customWidth="1"/>
    <col min="8" max="8" width="13.33203125" customWidth="1"/>
    <col min="9" max="10" width="0" hidden="1" customWidth="1"/>
    <col min="11" max="11" width="14.44140625" customWidth="1"/>
    <col min="16" max="16" width="20.6640625" customWidth="1"/>
  </cols>
  <sheetData>
    <row r="1" spans="1:16" ht="28.8" x14ac:dyDescent="0.3">
      <c r="A1" s="34" t="s">
        <v>0</v>
      </c>
      <c r="B1" s="31" t="s">
        <v>801</v>
      </c>
      <c r="C1" s="16" t="s">
        <v>749</v>
      </c>
      <c r="D1" s="6"/>
      <c r="E1" s="6"/>
      <c r="F1" s="6"/>
      <c r="G1" s="6"/>
      <c r="H1" s="6"/>
      <c r="I1" s="6"/>
      <c r="J1" s="6"/>
      <c r="K1" s="6"/>
    </row>
    <row r="2" spans="1:16" x14ac:dyDescent="0.3">
      <c r="A2" s="35"/>
      <c r="B2" s="23"/>
      <c r="C2" s="1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  <c r="M2" s="47" t="s">
        <v>871</v>
      </c>
      <c r="N2" s="47"/>
      <c r="O2" s="47"/>
      <c r="P2" s="47"/>
    </row>
    <row r="3" spans="1:16" x14ac:dyDescent="0.3">
      <c r="A3" s="11" t="s">
        <v>531</v>
      </c>
      <c r="B3" s="11" t="s">
        <v>838</v>
      </c>
      <c r="C3" s="18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  <c r="M3" s="47"/>
      <c r="N3" s="47"/>
      <c r="O3" s="47"/>
      <c r="P3" s="47"/>
    </row>
    <row r="4" spans="1:16" x14ac:dyDescent="0.3">
      <c r="A4" s="11" t="s">
        <v>532</v>
      </c>
      <c r="B4" s="11" t="s">
        <v>840</v>
      </c>
      <c r="C4" s="18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  <c r="M4" s="47"/>
      <c r="N4" s="47"/>
      <c r="O4" s="47"/>
      <c r="P4" s="47"/>
    </row>
    <row r="5" spans="1:16" x14ac:dyDescent="0.3">
      <c r="A5" s="11" t="s">
        <v>533</v>
      </c>
      <c r="B5" s="11" t="s">
        <v>772</v>
      </c>
      <c r="C5" s="18"/>
      <c r="D5" s="12"/>
      <c r="E5" s="12"/>
      <c r="F5" s="12"/>
      <c r="G5" s="12"/>
      <c r="H5" s="10">
        <f t="shared" ref="H5:H47" si="0">SUM(C5:G5)</f>
        <v>0</v>
      </c>
      <c r="I5" s="4">
        <f t="shared" ref="I5:I53" si="1">H5/100</f>
        <v>0</v>
      </c>
      <c r="J5" s="3">
        <f t="shared" ref="J5:J53" si="2">7-H5</f>
        <v>7</v>
      </c>
      <c r="K5" s="4">
        <f t="shared" ref="K5:K47" si="3">100%-I5</f>
        <v>1</v>
      </c>
      <c r="M5" s="47"/>
      <c r="N5" s="47"/>
      <c r="O5" s="47"/>
      <c r="P5" s="47"/>
    </row>
    <row r="6" spans="1:16" x14ac:dyDescent="0.3">
      <c r="A6" s="11" t="s">
        <v>534</v>
      </c>
      <c r="B6" s="11" t="s">
        <v>796</v>
      </c>
      <c r="C6" s="18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  <c r="M6" s="47"/>
      <c r="N6" s="47"/>
      <c r="O6" s="47"/>
      <c r="P6" s="47"/>
    </row>
    <row r="7" spans="1:16" x14ac:dyDescent="0.3">
      <c r="A7" s="11" t="s">
        <v>535</v>
      </c>
      <c r="B7" s="11" t="s">
        <v>838</v>
      </c>
      <c r="C7" s="18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6" x14ac:dyDescent="0.3">
      <c r="A8" s="11" t="s">
        <v>536</v>
      </c>
      <c r="B8" s="11" t="s">
        <v>865</v>
      </c>
      <c r="C8" s="18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6" x14ac:dyDescent="0.3">
      <c r="A9" s="11" t="s">
        <v>537</v>
      </c>
      <c r="B9" s="11" t="s">
        <v>777</v>
      </c>
      <c r="C9" s="18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6" x14ac:dyDescent="0.3">
      <c r="A10" s="11" t="s">
        <v>538</v>
      </c>
      <c r="B10" s="11" t="s">
        <v>850</v>
      </c>
      <c r="C10" s="18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6" x14ac:dyDescent="0.3">
      <c r="A11" s="11" t="s">
        <v>539</v>
      </c>
      <c r="B11" s="11" t="s">
        <v>796</v>
      </c>
      <c r="C11" s="18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6" x14ac:dyDescent="0.3">
      <c r="A12" s="11" t="s">
        <v>540</v>
      </c>
      <c r="B12" s="11" t="s">
        <v>865</v>
      </c>
      <c r="C12" s="18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6" x14ac:dyDescent="0.3">
      <c r="A13" s="11" t="s">
        <v>541</v>
      </c>
      <c r="B13" s="11" t="s">
        <v>864</v>
      </c>
      <c r="C13" s="18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6" x14ac:dyDescent="0.3">
      <c r="A14" s="11" t="s">
        <v>542</v>
      </c>
      <c r="B14" s="11" t="s">
        <v>840</v>
      </c>
      <c r="C14" s="18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6" x14ac:dyDescent="0.3">
      <c r="A15" s="11" t="s">
        <v>543</v>
      </c>
      <c r="B15" s="11" t="s">
        <v>838</v>
      </c>
      <c r="C15" s="18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6" x14ac:dyDescent="0.3">
      <c r="A16" s="11" t="s">
        <v>544</v>
      </c>
      <c r="B16" s="11" t="s">
        <v>757</v>
      </c>
      <c r="C16" s="18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545</v>
      </c>
      <c r="B17" s="11" t="s">
        <v>838</v>
      </c>
      <c r="C17" s="18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546</v>
      </c>
      <c r="B18" s="11" t="s">
        <v>838</v>
      </c>
      <c r="C18" s="18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547</v>
      </c>
      <c r="B19" s="11" t="s">
        <v>840</v>
      </c>
      <c r="C19" s="18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548</v>
      </c>
      <c r="B20" s="11" t="s">
        <v>814</v>
      </c>
      <c r="C20" s="18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549</v>
      </c>
      <c r="B21" s="11" t="s">
        <v>777</v>
      </c>
      <c r="C21" s="18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550</v>
      </c>
      <c r="B22" s="11" t="s">
        <v>814</v>
      </c>
      <c r="C22" s="18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551</v>
      </c>
      <c r="B23" s="11" t="s">
        <v>757</v>
      </c>
      <c r="C23" s="18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552</v>
      </c>
      <c r="B24" s="11" t="s">
        <v>796</v>
      </c>
      <c r="C24" s="18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553</v>
      </c>
      <c r="B25" s="11" t="s">
        <v>757</v>
      </c>
      <c r="C25" s="18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554</v>
      </c>
      <c r="B26" s="11" t="s">
        <v>838</v>
      </c>
      <c r="C26" s="18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555</v>
      </c>
      <c r="B27" s="11" t="s">
        <v>851</v>
      </c>
      <c r="C27" s="18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556</v>
      </c>
      <c r="B28" s="11" t="s">
        <v>838</v>
      </c>
      <c r="C28" s="18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557</v>
      </c>
      <c r="B29" s="11" t="s">
        <v>757</v>
      </c>
      <c r="C29" s="18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558</v>
      </c>
      <c r="B30" s="11" t="s">
        <v>772</v>
      </c>
      <c r="C30" s="18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559</v>
      </c>
      <c r="B31" s="11" t="s">
        <v>840</v>
      </c>
      <c r="C31" s="18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560</v>
      </c>
      <c r="B32" s="11" t="s">
        <v>796</v>
      </c>
      <c r="C32" s="18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 t="s">
        <v>561</v>
      </c>
      <c r="B33" s="11" t="s">
        <v>850</v>
      </c>
      <c r="C33" s="18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562</v>
      </c>
      <c r="B34" s="11" t="s">
        <v>818</v>
      </c>
      <c r="C34" s="18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 t="s">
        <v>563</v>
      </c>
      <c r="B35" s="11" t="s">
        <v>840</v>
      </c>
      <c r="C35" s="18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 t="s">
        <v>564</v>
      </c>
      <c r="B36" s="46" t="s">
        <v>838</v>
      </c>
      <c r="C36" s="18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 t="s">
        <v>565</v>
      </c>
      <c r="B37" s="11" t="s">
        <v>854</v>
      </c>
      <c r="C37" s="18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 t="s">
        <v>566</v>
      </c>
      <c r="B38" s="11" t="s">
        <v>833</v>
      </c>
      <c r="C38" s="18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 t="s">
        <v>567</v>
      </c>
      <c r="B39" s="11" t="s">
        <v>866</v>
      </c>
      <c r="C39" s="18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 t="s">
        <v>568</v>
      </c>
      <c r="B40" s="11" t="s">
        <v>814</v>
      </c>
      <c r="C40" s="18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 t="s">
        <v>569</v>
      </c>
      <c r="B41" s="11" t="s">
        <v>866</v>
      </c>
      <c r="C41" s="18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 t="s">
        <v>570</v>
      </c>
      <c r="B42" s="11" t="s">
        <v>796</v>
      </c>
      <c r="C42" s="18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 t="s">
        <v>571</v>
      </c>
      <c r="B43" s="11" t="s">
        <v>848</v>
      </c>
      <c r="C43" s="18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 t="s">
        <v>572</v>
      </c>
      <c r="B44" s="11" t="s">
        <v>866</v>
      </c>
      <c r="C44" s="18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 t="s">
        <v>573</v>
      </c>
      <c r="B45" s="11" t="s">
        <v>818</v>
      </c>
      <c r="C45" s="18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 t="s">
        <v>574</v>
      </c>
      <c r="B46" s="11" t="s">
        <v>866</v>
      </c>
      <c r="C46" s="18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 t="s">
        <v>575</v>
      </c>
      <c r="B47" s="11" t="s">
        <v>850</v>
      </c>
      <c r="C47" s="18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  <row r="48" spans="1:11" x14ac:dyDescent="0.3">
      <c r="A48" s="11" t="s">
        <v>576</v>
      </c>
      <c r="B48" s="11" t="s">
        <v>811</v>
      </c>
      <c r="C48" s="18"/>
      <c r="D48" s="12"/>
      <c r="E48" s="12"/>
      <c r="F48" s="12"/>
      <c r="G48" s="12"/>
      <c r="H48" s="10">
        <f t="shared" ref="H48:H53" si="4">SUM(C48:G48)</f>
        <v>0</v>
      </c>
      <c r="I48" s="4">
        <f t="shared" si="1"/>
        <v>0</v>
      </c>
      <c r="J48" s="3">
        <f t="shared" si="2"/>
        <v>7</v>
      </c>
      <c r="K48" s="4">
        <f t="shared" ref="K48:K53" si="5">100%-I48</f>
        <v>1</v>
      </c>
    </row>
    <row r="49" spans="1:11" x14ac:dyDescent="0.3">
      <c r="A49" s="11" t="s">
        <v>543</v>
      </c>
      <c r="B49" s="11"/>
      <c r="C49" s="18"/>
      <c r="D49" s="12"/>
      <c r="E49" s="12"/>
      <c r="F49" s="12"/>
      <c r="G49" s="12"/>
      <c r="H49" s="10">
        <f t="shared" si="4"/>
        <v>0</v>
      </c>
      <c r="I49" s="4">
        <f t="shared" si="1"/>
        <v>0</v>
      </c>
      <c r="J49" s="3">
        <f t="shared" si="2"/>
        <v>7</v>
      </c>
      <c r="K49" s="4">
        <f t="shared" si="5"/>
        <v>1</v>
      </c>
    </row>
    <row r="50" spans="1:11" x14ac:dyDescent="0.3">
      <c r="A50" s="11" t="s">
        <v>577</v>
      </c>
      <c r="B50" s="11" t="s">
        <v>757</v>
      </c>
      <c r="C50" s="18"/>
      <c r="D50" s="12"/>
      <c r="E50" s="12"/>
      <c r="F50" s="12"/>
      <c r="G50" s="12"/>
      <c r="H50" s="10">
        <f t="shared" si="4"/>
        <v>0</v>
      </c>
      <c r="I50" s="4">
        <f t="shared" si="1"/>
        <v>0</v>
      </c>
      <c r="J50" s="3">
        <f t="shared" si="2"/>
        <v>7</v>
      </c>
      <c r="K50" s="4">
        <f t="shared" si="5"/>
        <v>1</v>
      </c>
    </row>
    <row r="51" spans="1:11" x14ac:dyDescent="0.3">
      <c r="A51" s="11" t="s">
        <v>578</v>
      </c>
      <c r="B51" s="11" t="s">
        <v>840</v>
      </c>
      <c r="C51" s="18"/>
      <c r="D51" s="12"/>
      <c r="E51" s="12"/>
      <c r="F51" s="12"/>
      <c r="G51" s="12"/>
      <c r="H51" s="10">
        <f t="shared" si="4"/>
        <v>0</v>
      </c>
      <c r="I51" s="4">
        <f t="shared" si="1"/>
        <v>0</v>
      </c>
      <c r="J51" s="3">
        <f t="shared" si="2"/>
        <v>7</v>
      </c>
      <c r="K51" s="4">
        <f t="shared" si="5"/>
        <v>1</v>
      </c>
    </row>
    <row r="52" spans="1:11" x14ac:dyDescent="0.3">
      <c r="A52" s="11" t="s">
        <v>579</v>
      </c>
      <c r="B52" s="11" t="s">
        <v>802</v>
      </c>
      <c r="C52" s="18"/>
      <c r="D52" s="12"/>
      <c r="E52" s="12"/>
      <c r="F52" s="12"/>
      <c r="G52" s="12"/>
      <c r="H52" s="10">
        <f t="shared" si="4"/>
        <v>0</v>
      </c>
      <c r="I52" s="4">
        <f t="shared" si="1"/>
        <v>0</v>
      </c>
      <c r="J52" s="3">
        <f t="shared" si="2"/>
        <v>7</v>
      </c>
      <c r="K52" s="4">
        <f t="shared" si="5"/>
        <v>1</v>
      </c>
    </row>
    <row r="53" spans="1:11" x14ac:dyDescent="0.3">
      <c r="A53" s="11" t="s">
        <v>580</v>
      </c>
      <c r="B53" s="11" t="s">
        <v>811</v>
      </c>
      <c r="C53" s="18"/>
      <c r="D53" s="12"/>
      <c r="E53" s="12"/>
      <c r="F53" s="12"/>
      <c r="G53" s="12"/>
      <c r="H53" s="10">
        <f t="shared" si="4"/>
        <v>0</v>
      </c>
      <c r="I53" s="4">
        <f t="shared" si="1"/>
        <v>0</v>
      </c>
      <c r="J53" s="3">
        <f t="shared" si="2"/>
        <v>7</v>
      </c>
      <c r="K53" s="4">
        <f t="shared" si="5"/>
        <v>1</v>
      </c>
    </row>
  </sheetData>
  <mergeCells count="4">
    <mergeCell ref="C1:K1"/>
    <mergeCell ref="B1:B2"/>
    <mergeCell ref="A1:A2"/>
    <mergeCell ref="M2:P6"/>
  </mergeCells>
  <conditionalFormatting sqref="K3:K53">
    <cfRule type="cellIs" priority="3" operator="greaterThan">
      <formula>0.8</formula>
    </cfRule>
    <cfRule type="cellIs" dxfId="2" priority="4" operator="lessThan">
      <formula>0.85</formula>
    </cfRule>
    <cfRule type="cellIs" dxfId="1" priority="1" operator="lessThan">
      <formula>0.7999</formula>
    </cfRule>
  </conditionalFormatting>
  <conditionalFormatting sqref="K3:K53">
    <cfRule type="cellIs" dxfId="17" priority="2" operator="greaterThan">
      <formula>0.8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7"/>
  <sheetViews>
    <sheetView workbookViewId="0">
      <selection activeCell="B3" sqref="B3:B46"/>
    </sheetView>
  </sheetViews>
  <sheetFormatPr defaultRowHeight="14.4" x14ac:dyDescent="0.3"/>
  <cols>
    <col min="1" max="1" width="46.77734375" customWidth="1"/>
    <col min="2" max="2" width="14" customWidth="1"/>
    <col min="8" max="8" width="14.33203125" customWidth="1"/>
    <col min="9" max="10" width="0" hidden="1" customWidth="1"/>
    <col min="11" max="11" width="15" customWidth="1"/>
  </cols>
  <sheetData>
    <row r="1" spans="1:11" ht="28.8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3"/>
      <c r="C2" s="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581</v>
      </c>
      <c r="B3" s="10" t="s">
        <v>838</v>
      </c>
      <c r="C3" s="12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582</v>
      </c>
      <c r="B4" s="10" t="s">
        <v>838</v>
      </c>
      <c r="C4" s="12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583</v>
      </c>
      <c r="B5" s="10" t="s">
        <v>838</v>
      </c>
      <c r="C5" s="12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567</v>
      </c>
      <c r="B6" s="10" t="s">
        <v>838</v>
      </c>
      <c r="C6" s="12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584</v>
      </c>
      <c r="B7" s="10" t="s">
        <v>767</v>
      </c>
      <c r="C7" s="12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585</v>
      </c>
      <c r="B8" s="10" t="s">
        <v>865</v>
      </c>
      <c r="C8" s="12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586</v>
      </c>
      <c r="B9" s="10" t="s">
        <v>838</v>
      </c>
      <c r="C9" s="12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587</v>
      </c>
      <c r="B10" s="10" t="s">
        <v>757</v>
      </c>
      <c r="C10" s="12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588</v>
      </c>
      <c r="B11" s="10" t="s">
        <v>850</v>
      </c>
      <c r="C11" s="12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589</v>
      </c>
      <c r="B12" s="10" t="s">
        <v>865</v>
      </c>
      <c r="C12" s="12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590</v>
      </c>
      <c r="B13" s="10" t="s">
        <v>818</v>
      </c>
      <c r="C13" s="12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591</v>
      </c>
      <c r="B14" s="10" t="s">
        <v>838</v>
      </c>
      <c r="C14" s="12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592</v>
      </c>
      <c r="B15" s="10" t="s">
        <v>865</v>
      </c>
      <c r="C15" s="12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593</v>
      </c>
      <c r="B16" s="10" t="s">
        <v>838</v>
      </c>
      <c r="C16" s="12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594</v>
      </c>
      <c r="B17" s="10" t="s">
        <v>818</v>
      </c>
      <c r="C17" s="12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595</v>
      </c>
      <c r="B18" s="10" t="s">
        <v>818</v>
      </c>
      <c r="C18" s="12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596</v>
      </c>
      <c r="B19" s="10" t="s">
        <v>777</v>
      </c>
      <c r="C19" s="12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597</v>
      </c>
      <c r="B20" s="10" t="s">
        <v>818</v>
      </c>
      <c r="C20" s="12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598</v>
      </c>
      <c r="B21" s="10" t="s">
        <v>814</v>
      </c>
      <c r="C21" s="12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599</v>
      </c>
      <c r="B22" s="10" t="s">
        <v>767</v>
      </c>
      <c r="C22" s="12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600</v>
      </c>
      <c r="B23" s="10" t="s">
        <v>865</v>
      </c>
      <c r="C23" s="12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601</v>
      </c>
      <c r="B24" s="10" t="s">
        <v>838</v>
      </c>
      <c r="C24" s="12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602</v>
      </c>
      <c r="B25" s="10" t="s">
        <v>848</v>
      </c>
      <c r="C25" s="12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603</v>
      </c>
      <c r="B26" s="10" t="s">
        <v>848</v>
      </c>
      <c r="C26" s="12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604</v>
      </c>
      <c r="B27" s="10" t="s">
        <v>850</v>
      </c>
      <c r="C27" s="12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605</v>
      </c>
      <c r="B28" s="10" t="s">
        <v>865</v>
      </c>
      <c r="C28" s="12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606</v>
      </c>
      <c r="B29" s="10" t="s">
        <v>846</v>
      </c>
      <c r="C29" s="12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607</v>
      </c>
      <c r="B30" s="10" t="s">
        <v>848</v>
      </c>
      <c r="C30" s="12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608</v>
      </c>
      <c r="B31" s="10" t="s">
        <v>840</v>
      </c>
      <c r="C31" s="12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609</v>
      </c>
      <c r="B32" s="10" t="s">
        <v>838</v>
      </c>
      <c r="C32" s="12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 t="s">
        <v>610</v>
      </c>
      <c r="B33" s="10" t="s">
        <v>855</v>
      </c>
      <c r="C33" s="12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611</v>
      </c>
      <c r="B34" s="10" t="s">
        <v>850</v>
      </c>
      <c r="C34" s="12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 t="s">
        <v>612</v>
      </c>
      <c r="B35" s="10" t="s">
        <v>767</v>
      </c>
      <c r="C35" s="12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 t="s">
        <v>613</v>
      </c>
      <c r="B36" s="46" t="s">
        <v>838</v>
      </c>
      <c r="C36" s="12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 t="s">
        <v>614</v>
      </c>
      <c r="B37" s="10" t="s">
        <v>802</v>
      </c>
      <c r="C37" s="12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 t="s">
        <v>615</v>
      </c>
      <c r="B38" s="10" t="s">
        <v>757</v>
      </c>
      <c r="C38" s="12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 t="s">
        <v>616</v>
      </c>
      <c r="B39" s="10" t="s">
        <v>865</v>
      </c>
      <c r="C39" s="12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 t="s">
        <v>567</v>
      </c>
      <c r="B40" s="10" t="s">
        <v>865</v>
      </c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 t="s">
        <v>617</v>
      </c>
      <c r="B41" s="10" t="s">
        <v>865</v>
      </c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 t="s">
        <v>566</v>
      </c>
      <c r="B42" s="10" t="s">
        <v>840</v>
      </c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 t="s">
        <v>618</v>
      </c>
      <c r="B43" s="10" t="s">
        <v>840</v>
      </c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 t="s">
        <v>619</v>
      </c>
      <c r="B44" s="10" t="s">
        <v>840</v>
      </c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 t="s">
        <v>620</v>
      </c>
      <c r="B45" s="10" t="s">
        <v>840</v>
      </c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 t="s">
        <v>621</v>
      </c>
      <c r="B46" s="10" t="s">
        <v>802</v>
      </c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16" priority="3" operator="lessThan">
      <formula>0.85</formula>
    </cfRule>
  </conditionalFormatting>
  <conditionalFormatting sqref="K3:K47">
    <cfRule type="cellIs" dxfId="15" priority="1" operator="greaterThan">
      <formula>0.8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7"/>
  <sheetViews>
    <sheetView workbookViewId="0">
      <selection activeCell="O15" sqref="O15"/>
    </sheetView>
  </sheetViews>
  <sheetFormatPr defaultRowHeight="14.4" x14ac:dyDescent="0.3"/>
  <cols>
    <col min="1" max="1" width="39.6640625" customWidth="1"/>
    <col min="2" max="2" width="9.77734375" customWidth="1"/>
    <col min="8" max="8" width="15.6640625" customWidth="1"/>
    <col min="9" max="10" width="0" hidden="1" customWidth="1"/>
    <col min="11" max="11" width="16.5546875" customWidth="1"/>
  </cols>
  <sheetData>
    <row r="1" spans="1:11" ht="28.8" x14ac:dyDescent="0.3">
      <c r="A1" s="32" t="s">
        <v>0</v>
      </c>
      <c r="B1" s="38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39"/>
      <c r="C2" s="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536</v>
      </c>
      <c r="B3" s="26" t="s">
        <v>848</v>
      </c>
      <c r="C3" s="12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622</v>
      </c>
      <c r="B4" s="26" t="s">
        <v>757</v>
      </c>
      <c r="C4" s="12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623</v>
      </c>
      <c r="B5" s="26" t="s">
        <v>833</v>
      </c>
      <c r="C5" s="12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572</v>
      </c>
      <c r="B6" s="26" t="s">
        <v>772</v>
      </c>
      <c r="C6" s="12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617</v>
      </c>
      <c r="B7" s="26" t="s">
        <v>848</v>
      </c>
      <c r="C7" s="12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624</v>
      </c>
      <c r="B8" s="26" t="s">
        <v>865</v>
      </c>
      <c r="C8" s="12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625</v>
      </c>
      <c r="B9" s="26" t="s">
        <v>757</v>
      </c>
      <c r="C9" s="12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626</v>
      </c>
      <c r="B10" s="26" t="s">
        <v>823</v>
      </c>
      <c r="C10" s="12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627</v>
      </c>
      <c r="B11" s="26" t="s">
        <v>856</v>
      </c>
      <c r="C11" s="12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628</v>
      </c>
      <c r="B12" s="26" t="s">
        <v>818</v>
      </c>
      <c r="C12" s="12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569</v>
      </c>
      <c r="B13" s="26" t="s">
        <v>848</v>
      </c>
      <c r="C13" s="12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616</v>
      </c>
      <c r="B14" s="26" t="s">
        <v>757</v>
      </c>
      <c r="C14" s="12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629</v>
      </c>
      <c r="B15" s="26" t="s">
        <v>865</v>
      </c>
      <c r="C15" s="12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630</v>
      </c>
      <c r="B16" s="26" t="s">
        <v>857</v>
      </c>
      <c r="C16" s="12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619</v>
      </c>
      <c r="B17" s="26" t="s">
        <v>833</v>
      </c>
      <c r="C17" s="12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631</v>
      </c>
      <c r="B18" s="26" t="s">
        <v>818</v>
      </c>
      <c r="C18" s="12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632</v>
      </c>
      <c r="B19" s="26" t="s">
        <v>814</v>
      </c>
      <c r="C19" s="12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633</v>
      </c>
      <c r="B20" s="26" t="s">
        <v>841</v>
      </c>
      <c r="C20" s="12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634</v>
      </c>
      <c r="B21" s="26" t="s">
        <v>865</v>
      </c>
      <c r="C21" s="12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635</v>
      </c>
      <c r="B22" s="26"/>
      <c r="C22" s="12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636</v>
      </c>
      <c r="B23" s="26" t="s">
        <v>838</v>
      </c>
      <c r="C23" s="12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574</v>
      </c>
      <c r="B24" s="26" t="s">
        <v>757</v>
      </c>
      <c r="C24" s="12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637</v>
      </c>
      <c r="B25" s="26" t="s">
        <v>767</v>
      </c>
      <c r="C25" s="12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638</v>
      </c>
      <c r="B26" s="26" t="s">
        <v>821</v>
      </c>
      <c r="C26" s="12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589</v>
      </c>
      <c r="B27" s="26" t="s">
        <v>838</v>
      </c>
      <c r="C27" s="12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639</v>
      </c>
      <c r="B28" s="26" t="s">
        <v>767</v>
      </c>
      <c r="C28" s="12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640</v>
      </c>
      <c r="B29" s="26" t="s">
        <v>818</v>
      </c>
      <c r="C29" s="12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641</v>
      </c>
      <c r="B30" s="26" t="s">
        <v>757</v>
      </c>
      <c r="C30" s="12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642</v>
      </c>
      <c r="B31" s="26" t="s">
        <v>865</v>
      </c>
      <c r="C31" s="12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643</v>
      </c>
      <c r="B32" s="26" t="s">
        <v>809</v>
      </c>
      <c r="C32" s="12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 t="s">
        <v>565</v>
      </c>
      <c r="B33" s="26" t="s">
        <v>757</v>
      </c>
      <c r="C33" s="12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644</v>
      </c>
      <c r="B34" s="26" t="s">
        <v>848</v>
      </c>
      <c r="C34" s="12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 t="s">
        <v>645</v>
      </c>
      <c r="B35" s="26" t="s">
        <v>865</v>
      </c>
      <c r="C35" s="12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 t="s">
        <v>646</v>
      </c>
      <c r="B36" s="46" t="s">
        <v>772</v>
      </c>
      <c r="C36" s="12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 t="s">
        <v>647</v>
      </c>
      <c r="B37" s="26" t="s">
        <v>865</v>
      </c>
      <c r="C37" s="12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 t="s">
        <v>577</v>
      </c>
      <c r="B38" s="26" t="s">
        <v>865</v>
      </c>
      <c r="C38" s="12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 t="s">
        <v>567</v>
      </c>
      <c r="B39" s="26" t="s">
        <v>865</v>
      </c>
      <c r="C39" s="12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 t="s">
        <v>648</v>
      </c>
      <c r="B40" s="26" t="s">
        <v>858</v>
      </c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 t="s">
        <v>609</v>
      </c>
      <c r="B41" s="26" t="s">
        <v>855</v>
      </c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 t="s">
        <v>649</v>
      </c>
      <c r="B42" s="26" t="s">
        <v>848</v>
      </c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 t="s">
        <v>650</v>
      </c>
      <c r="B43" s="26" t="s">
        <v>848</v>
      </c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 t="s">
        <v>651</v>
      </c>
      <c r="B44" s="26" t="s">
        <v>848</v>
      </c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 t="s">
        <v>652</v>
      </c>
      <c r="B45" s="26" t="s">
        <v>848</v>
      </c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 t="s">
        <v>653</v>
      </c>
      <c r="B46" s="26" t="s">
        <v>818</v>
      </c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2">
    <mergeCell ref="C1:K1"/>
    <mergeCell ref="A1:A2"/>
  </mergeCells>
  <conditionalFormatting sqref="K3:K47">
    <cfRule type="cellIs" priority="2" operator="greaterThan">
      <formula>0.8</formula>
    </cfRule>
    <cfRule type="cellIs" dxfId="14" priority="3" operator="lessThan">
      <formula>0.85</formula>
    </cfRule>
  </conditionalFormatting>
  <conditionalFormatting sqref="K3:K47">
    <cfRule type="cellIs" dxfId="13" priority="1" operator="greater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workbookViewId="0">
      <selection activeCell="F12" sqref="F12"/>
    </sheetView>
  </sheetViews>
  <sheetFormatPr defaultRowHeight="14.4" x14ac:dyDescent="0.3"/>
  <cols>
    <col min="1" max="1" width="34.5546875" customWidth="1"/>
    <col min="2" max="2" width="14.5546875" customWidth="1"/>
    <col min="8" max="8" width="13.44140625" customWidth="1"/>
    <col min="9" max="10" width="0" hidden="1" customWidth="1"/>
    <col min="11" max="11" width="16" customWidth="1"/>
  </cols>
  <sheetData>
    <row r="1" spans="1:11" ht="28.8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ht="23.4" customHeight="1" x14ac:dyDescent="0.3">
      <c r="A2" s="33"/>
      <c r="B2" s="22"/>
      <c r="C2" s="1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47</v>
      </c>
      <c r="B3" s="10" t="s">
        <v>812</v>
      </c>
      <c r="C3" s="18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48</v>
      </c>
      <c r="B4" s="10" t="s">
        <v>812</v>
      </c>
      <c r="C4" s="18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49</v>
      </c>
      <c r="B5" s="10" t="s">
        <v>757</v>
      </c>
      <c r="C5" s="18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50</v>
      </c>
      <c r="B6" s="10" t="s">
        <v>803</v>
      </c>
      <c r="C6" s="18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51</v>
      </c>
      <c r="B7" s="10" t="s">
        <v>757</v>
      </c>
      <c r="C7" s="18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51</v>
      </c>
      <c r="B8" s="10" t="s">
        <v>757</v>
      </c>
      <c r="C8" s="18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52</v>
      </c>
      <c r="B9" s="10" t="s">
        <v>812</v>
      </c>
      <c r="C9" s="18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53</v>
      </c>
      <c r="B10" s="10" t="s">
        <v>811</v>
      </c>
      <c r="C10" s="18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54</v>
      </c>
      <c r="B11" s="10" t="s">
        <v>812</v>
      </c>
      <c r="C11" s="18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55</v>
      </c>
      <c r="B12" s="10" t="s">
        <v>812</v>
      </c>
      <c r="C12" s="18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56</v>
      </c>
      <c r="B13" s="10" t="s">
        <v>809</v>
      </c>
      <c r="C13" s="18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57</v>
      </c>
      <c r="B14" s="10" t="s">
        <v>802</v>
      </c>
      <c r="C14" s="18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58</v>
      </c>
      <c r="B15" s="10" t="s">
        <v>811</v>
      </c>
      <c r="C15" s="18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59</v>
      </c>
      <c r="B16" s="10" t="s">
        <v>811</v>
      </c>
      <c r="C16" s="18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60</v>
      </c>
      <c r="B17" s="10" t="s">
        <v>812</v>
      </c>
      <c r="C17" s="18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61</v>
      </c>
      <c r="B18" s="10" t="s">
        <v>809</v>
      </c>
      <c r="C18" s="18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62</v>
      </c>
      <c r="B19" s="10" t="s">
        <v>757</v>
      </c>
      <c r="C19" s="18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63</v>
      </c>
      <c r="B20" s="10" t="s">
        <v>813</v>
      </c>
      <c r="C20" s="18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64</v>
      </c>
      <c r="B21" s="10" t="s">
        <v>811</v>
      </c>
      <c r="C21" s="18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65</v>
      </c>
      <c r="B22" s="10" t="s">
        <v>813</v>
      </c>
      <c r="C22" s="18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66</v>
      </c>
      <c r="B23" s="10" t="s">
        <v>803</v>
      </c>
      <c r="C23" s="18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67</v>
      </c>
      <c r="B24" s="10" t="s">
        <v>757</v>
      </c>
      <c r="C24" s="18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68</v>
      </c>
      <c r="B25" s="10" t="s">
        <v>812</v>
      </c>
      <c r="C25" s="18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69</v>
      </c>
      <c r="B26" s="10" t="s">
        <v>812</v>
      </c>
      <c r="C26" s="18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70</v>
      </c>
      <c r="B27" s="10" t="s">
        <v>809</v>
      </c>
      <c r="C27" s="18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71</v>
      </c>
      <c r="B28" s="10" t="s">
        <v>757</v>
      </c>
      <c r="C28" s="18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72</v>
      </c>
      <c r="B29" s="10" t="s">
        <v>812</v>
      </c>
      <c r="C29" s="18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73</v>
      </c>
      <c r="B30" s="10" t="s">
        <v>803</v>
      </c>
      <c r="C30" s="18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74</v>
      </c>
      <c r="B31" s="10" t="s">
        <v>813</v>
      </c>
      <c r="C31" s="18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75</v>
      </c>
      <c r="B32" s="10" t="s">
        <v>812</v>
      </c>
      <c r="C32" s="18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 t="s">
        <v>76</v>
      </c>
      <c r="B33" s="10" t="s">
        <v>757</v>
      </c>
      <c r="C33" s="18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77</v>
      </c>
      <c r="B34" s="10" t="s">
        <v>803</v>
      </c>
      <c r="C34" s="18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 t="s">
        <v>78</v>
      </c>
      <c r="B35" s="10" t="s">
        <v>757</v>
      </c>
      <c r="C35" s="18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 t="s">
        <v>79</v>
      </c>
      <c r="B36" s="46" t="s">
        <v>809</v>
      </c>
      <c r="C36" s="18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 t="s">
        <v>42</v>
      </c>
      <c r="B37" s="10" t="s">
        <v>812</v>
      </c>
      <c r="C37" s="18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 t="s">
        <v>80</v>
      </c>
      <c r="B38" s="10" t="s">
        <v>814</v>
      </c>
      <c r="C38" s="18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 t="s">
        <v>81</v>
      </c>
      <c r="B39" s="10" t="s">
        <v>802</v>
      </c>
      <c r="C39" s="18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 t="s">
        <v>82</v>
      </c>
      <c r="B40" s="40" t="s">
        <v>806</v>
      </c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/>
      <c r="B41" s="11"/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/>
      <c r="B42" s="11"/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/>
      <c r="B43" s="11"/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/>
      <c r="B44" s="11"/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/>
      <c r="B45" s="11"/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11"/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47" priority="3" operator="lessThan">
      <formula>0.85</formula>
    </cfRule>
  </conditionalFormatting>
  <conditionalFormatting sqref="K3:K47">
    <cfRule type="cellIs" dxfId="46" priority="1" operator="greaterThan">
      <formula>0.8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47"/>
  <sheetViews>
    <sheetView workbookViewId="0">
      <selection activeCell="O15" sqref="O15"/>
    </sheetView>
  </sheetViews>
  <sheetFormatPr defaultRowHeight="14.4" x14ac:dyDescent="0.3"/>
  <cols>
    <col min="1" max="1" width="49.44140625" customWidth="1"/>
    <col min="2" max="2" width="15.109375" customWidth="1"/>
    <col min="8" max="8" width="12.21875" customWidth="1"/>
    <col min="9" max="10" width="0" hidden="1" customWidth="1"/>
    <col min="11" max="11" width="17.44140625" customWidth="1"/>
  </cols>
  <sheetData>
    <row r="1" spans="1:11" ht="28.8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3"/>
      <c r="C2" s="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654</v>
      </c>
      <c r="B3" s="10" t="s">
        <v>849</v>
      </c>
      <c r="C3" s="12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655</v>
      </c>
      <c r="B4" s="10" t="s">
        <v>849</v>
      </c>
      <c r="C4" s="12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656</v>
      </c>
      <c r="B5" s="10" t="s">
        <v>837</v>
      </c>
      <c r="C5" s="12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657</v>
      </c>
      <c r="B6" s="10" t="s">
        <v>806</v>
      </c>
      <c r="C6" s="12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658</v>
      </c>
      <c r="B7" s="10" t="s">
        <v>841</v>
      </c>
      <c r="C7" s="12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659</v>
      </c>
      <c r="B8" s="10" t="s">
        <v>841</v>
      </c>
      <c r="C8" s="12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660</v>
      </c>
      <c r="B9" s="10" t="s">
        <v>822</v>
      </c>
      <c r="C9" s="12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661</v>
      </c>
      <c r="B10" s="10" t="s">
        <v>838</v>
      </c>
      <c r="C10" s="12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662</v>
      </c>
      <c r="B11" s="10" t="s">
        <v>822</v>
      </c>
      <c r="C11" s="12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663</v>
      </c>
      <c r="B12" s="10" t="s">
        <v>838</v>
      </c>
      <c r="C12" s="12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664</v>
      </c>
      <c r="B13" s="10" t="s">
        <v>822</v>
      </c>
      <c r="C13" s="12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665</v>
      </c>
      <c r="B14" s="10" t="s">
        <v>822</v>
      </c>
      <c r="C14" s="12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666</v>
      </c>
      <c r="B15" s="10" t="s">
        <v>838</v>
      </c>
      <c r="C15" s="12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667</v>
      </c>
      <c r="B16" s="10" t="s">
        <v>849</v>
      </c>
      <c r="C16" s="12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668</v>
      </c>
      <c r="B17" s="10" t="s">
        <v>775</v>
      </c>
      <c r="C17" s="12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669</v>
      </c>
      <c r="B18" s="10" t="s">
        <v>849</v>
      </c>
      <c r="C18" s="12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670</v>
      </c>
      <c r="B19" s="10" t="s">
        <v>849</v>
      </c>
      <c r="C19" s="12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671</v>
      </c>
      <c r="B20" s="10" t="s">
        <v>849</v>
      </c>
      <c r="C20" s="12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660</v>
      </c>
      <c r="B21" s="10" t="s">
        <v>777</v>
      </c>
      <c r="C21" s="12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/>
      <c r="B22" s="11"/>
      <c r="C22" s="12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/>
      <c r="B23" s="11"/>
      <c r="C23" s="12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/>
      <c r="B24" s="11"/>
      <c r="C24" s="12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/>
      <c r="B25" s="11"/>
      <c r="C25" s="12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/>
      <c r="B26" s="11"/>
      <c r="C26" s="12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/>
      <c r="B27" s="11"/>
      <c r="C27" s="12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/>
      <c r="B28" s="11"/>
      <c r="C28" s="12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/>
      <c r="B29" s="11"/>
      <c r="C29" s="12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/>
      <c r="B30" s="11"/>
      <c r="C30" s="12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/>
      <c r="B31" s="11"/>
      <c r="C31" s="12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/>
      <c r="B32" s="11"/>
      <c r="C32" s="12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/>
      <c r="B33" s="11"/>
      <c r="C33" s="12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/>
      <c r="B34" s="11"/>
      <c r="C34" s="12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/>
      <c r="B35" s="11"/>
      <c r="C35" s="12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/>
      <c r="B36" s="46"/>
      <c r="C36" s="12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/>
      <c r="B37" s="11"/>
      <c r="C37" s="12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/>
      <c r="B38" s="11"/>
      <c r="C38" s="12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/>
      <c r="B39" s="11"/>
      <c r="C39" s="12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/>
      <c r="B40" s="11"/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/>
      <c r="B41" s="11"/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/>
      <c r="B42" s="11"/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/>
      <c r="B43" s="11"/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/>
      <c r="B44" s="11"/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/>
      <c r="B45" s="11"/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11"/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12" priority="3" operator="lessThan">
      <formula>0.85</formula>
    </cfRule>
  </conditionalFormatting>
  <conditionalFormatting sqref="K3:K47">
    <cfRule type="cellIs" dxfId="11" priority="1" operator="greaterThan">
      <formula>0.8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47"/>
  <sheetViews>
    <sheetView workbookViewId="0">
      <selection activeCell="B3" sqref="B3:B13"/>
    </sheetView>
  </sheetViews>
  <sheetFormatPr defaultRowHeight="14.4" x14ac:dyDescent="0.3"/>
  <cols>
    <col min="1" max="1" width="41.77734375" customWidth="1"/>
    <col min="2" max="2" width="11.44140625" customWidth="1"/>
    <col min="8" max="8" width="13.33203125" customWidth="1"/>
    <col min="9" max="10" width="0" hidden="1" customWidth="1"/>
    <col min="11" max="11" width="16.109375" customWidth="1"/>
  </cols>
  <sheetData>
    <row r="1" spans="1:11" ht="28.8" x14ac:dyDescent="0.3">
      <c r="A1" s="36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7"/>
      <c r="B2" s="23"/>
      <c r="C2" s="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672</v>
      </c>
      <c r="B3" s="26" t="s">
        <v>816</v>
      </c>
      <c r="C3" s="12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673</v>
      </c>
      <c r="B4" s="26" t="s">
        <v>816</v>
      </c>
      <c r="C4" s="12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674</v>
      </c>
      <c r="B5" s="26" t="s">
        <v>824</v>
      </c>
      <c r="C5" s="12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675</v>
      </c>
      <c r="B6" s="26" t="s">
        <v>824</v>
      </c>
      <c r="C6" s="12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676</v>
      </c>
      <c r="B7" s="26" t="s">
        <v>824</v>
      </c>
      <c r="C7" s="12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677</v>
      </c>
      <c r="B8" s="26" t="s">
        <v>824</v>
      </c>
      <c r="C8" s="12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678</v>
      </c>
      <c r="B9" s="26" t="s">
        <v>816</v>
      </c>
      <c r="C9" s="12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679</v>
      </c>
      <c r="B10" s="26" t="s">
        <v>821</v>
      </c>
      <c r="C10" s="12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680</v>
      </c>
      <c r="B11" s="26" t="s">
        <v>864</v>
      </c>
      <c r="C11" s="12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681</v>
      </c>
      <c r="B12" s="26" t="s">
        <v>824</v>
      </c>
      <c r="C12" s="12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682</v>
      </c>
      <c r="B13" s="26" t="s">
        <v>770</v>
      </c>
      <c r="C13" s="12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/>
      <c r="B14" s="11"/>
      <c r="C14" s="12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/>
      <c r="B15" s="11"/>
      <c r="C15" s="12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/>
      <c r="B16" s="11"/>
      <c r="C16" s="12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/>
      <c r="B17" s="11"/>
      <c r="C17" s="12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/>
      <c r="B18" s="11"/>
      <c r="C18" s="12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/>
      <c r="B19" s="11"/>
      <c r="C19" s="12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/>
      <c r="B20" s="11"/>
      <c r="C20" s="12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/>
      <c r="B21" s="11"/>
      <c r="C21" s="12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/>
      <c r="B22" s="11"/>
      <c r="C22" s="12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/>
      <c r="B23" s="11"/>
      <c r="C23" s="12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/>
      <c r="B24" s="11"/>
      <c r="C24" s="12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/>
      <c r="B25" s="11"/>
      <c r="C25" s="12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/>
      <c r="B26" s="11"/>
      <c r="C26" s="12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/>
      <c r="B27" s="11"/>
      <c r="C27" s="12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/>
      <c r="B28" s="11"/>
      <c r="C28" s="12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/>
      <c r="B29" s="11"/>
      <c r="C29" s="12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/>
      <c r="B30" s="11"/>
      <c r="C30" s="12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/>
      <c r="B31" s="11"/>
      <c r="C31" s="12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/>
      <c r="B32" s="11"/>
      <c r="C32" s="12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/>
      <c r="B33" s="11"/>
      <c r="C33" s="12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/>
      <c r="B34" s="11"/>
      <c r="C34" s="12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/>
      <c r="B35" s="11"/>
      <c r="C35" s="12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/>
      <c r="B36" s="46"/>
      <c r="C36" s="12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/>
      <c r="B37" s="11"/>
      <c r="C37" s="12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/>
      <c r="B38" s="11"/>
      <c r="C38" s="12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/>
      <c r="B39" s="11"/>
      <c r="C39" s="12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/>
      <c r="B40" s="11"/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/>
      <c r="B41" s="11"/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/>
      <c r="B42" s="11"/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/>
      <c r="B43" s="11"/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/>
      <c r="B44" s="11"/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/>
      <c r="B45" s="11"/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11"/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10" priority="3" operator="lessThan">
      <formula>0.85</formula>
    </cfRule>
  </conditionalFormatting>
  <conditionalFormatting sqref="K3:K47">
    <cfRule type="cellIs" dxfId="9" priority="1" operator="greaterThan">
      <formula>0.8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47"/>
  <sheetViews>
    <sheetView workbookViewId="0">
      <selection activeCell="B3" sqref="B3:B9"/>
    </sheetView>
  </sheetViews>
  <sheetFormatPr defaultRowHeight="14.4" x14ac:dyDescent="0.3"/>
  <cols>
    <col min="1" max="1" width="34.44140625" customWidth="1"/>
    <col min="2" max="2" width="11.5546875" customWidth="1"/>
    <col min="8" max="8" width="12.77734375" customWidth="1"/>
    <col min="9" max="10" width="0" hidden="1" customWidth="1"/>
    <col min="11" max="11" width="18.77734375" customWidth="1"/>
  </cols>
  <sheetData>
    <row r="1" spans="1:11" ht="28.8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3"/>
      <c r="C2" s="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683</v>
      </c>
      <c r="B3" s="10" t="s">
        <v>802</v>
      </c>
      <c r="C3" s="12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684</v>
      </c>
      <c r="B4" s="10" t="s">
        <v>838</v>
      </c>
      <c r="C4" s="12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685</v>
      </c>
      <c r="B5" s="10" t="s">
        <v>839</v>
      </c>
      <c r="C5" s="12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686</v>
      </c>
      <c r="B6" s="10" t="s">
        <v>839</v>
      </c>
      <c r="C6" s="12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687</v>
      </c>
      <c r="B7" s="10" t="s">
        <v>859</v>
      </c>
      <c r="C7" s="12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688</v>
      </c>
      <c r="B8" s="10" t="s">
        <v>802</v>
      </c>
      <c r="C8" s="12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689</v>
      </c>
      <c r="B9" s="10" t="s">
        <v>802</v>
      </c>
      <c r="C9" s="12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/>
      <c r="B10" s="11"/>
      <c r="C10" s="12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/>
      <c r="B11" s="11"/>
      <c r="C11" s="12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/>
      <c r="B12" s="11"/>
      <c r="C12" s="12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/>
      <c r="B13" s="11"/>
      <c r="C13" s="12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/>
      <c r="B14" s="11"/>
      <c r="C14" s="12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/>
      <c r="B15" s="11"/>
      <c r="C15" s="12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/>
      <c r="B16" s="11"/>
      <c r="C16" s="12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/>
      <c r="B17" s="11"/>
      <c r="C17" s="12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/>
      <c r="B18" s="11"/>
      <c r="C18" s="12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/>
      <c r="B19" s="11"/>
      <c r="C19" s="12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/>
      <c r="B20" s="11"/>
      <c r="C20" s="12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/>
      <c r="B21" s="11"/>
      <c r="C21" s="12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/>
      <c r="B22" s="11"/>
      <c r="C22" s="12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/>
      <c r="B23" s="11"/>
      <c r="C23" s="12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/>
      <c r="B24" s="11"/>
      <c r="C24" s="12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/>
      <c r="B25" s="11"/>
      <c r="C25" s="12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/>
      <c r="B26" s="11"/>
      <c r="C26" s="12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/>
      <c r="B27" s="11"/>
      <c r="C27" s="12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/>
      <c r="B28" s="11"/>
      <c r="C28" s="12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/>
      <c r="B29" s="11"/>
      <c r="C29" s="12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/>
      <c r="B30" s="11"/>
      <c r="C30" s="12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/>
      <c r="B31" s="11"/>
      <c r="C31" s="12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/>
      <c r="B32" s="11"/>
      <c r="C32" s="12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/>
      <c r="B33" s="11"/>
      <c r="C33" s="12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/>
      <c r="B34" s="11"/>
      <c r="C34" s="12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/>
      <c r="B35" s="11"/>
      <c r="C35" s="12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/>
      <c r="B36" s="46"/>
      <c r="C36" s="12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/>
      <c r="B37" s="11"/>
      <c r="C37" s="12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/>
      <c r="B38" s="11"/>
      <c r="C38" s="12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/>
      <c r="B39" s="11"/>
      <c r="C39" s="12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/>
      <c r="B40" s="11"/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/>
      <c r="B41" s="11"/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/>
      <c r="B42" s="11"/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/>
      <c r="B43" s="11"/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/>
      <c r="B44" s="11"/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/>
      <c r="B45" s="11"/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11"/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8" priority="3" operator="lessThan">
      <formula>0.85</formula>
    </cfRule>
  </conditionalFormatting>
  <conditionalFormatting sqref="K3:K47">
    <cfRule type="cellIs" dxfId="7" priority="1" operator="greaterThan">
      <formula>0.8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48"/>
  <sheetViews>
    <sheetView workbookViewId="0">
      <selection activeCell="O15" sqref="O15"/>
    </sheetView>
  </sheetViews>
  <sheetFormatPr defaultRowHeight="14.4" x14ac:dyDescent="0.3"/>
  <cols>
    <col min="1" max="1" width="30.21875" customWidth="1"/>
    <col min="2" max="2" width="13.21875" customWidth="1"/>
    <col min="8" max="8" width="15.44140625" customWidth="1"/>
    <col min="9" max="9" width="0" hidden="1" customWidth="1"/>
    <col min="10" max="10" width="7.5546875" hidden="1" customWidth="1"/>
    <col min="11" max="11" width="15.5546875" customWidth="1"/>
  </cols>
  <sheetData>
    <row r="1" spans="1:11" ht="28.8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3"/>
      <c r="C2" s="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690</v>
      </c>
      <c r="B3" s="11" t="s">
        <v>859</v>
      </c>
      <c r="C3" s="12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691</v>
      </c>
      <c r="B4" s="11" t="s">
        <v>821</v>
      </c>
      <c r="C4" s="12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692</v>
      </c>
      <c r="B5" s="11" t="s">
        <v>859</v>
      </c>
      <c r="C5" s="12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693</v>
      </c>
      <c r="B6" s="11" t="s">
        <v>849</v>
      </c>
      <c r="C6" s="12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694</v>
      </c>
      <c r="B7" s="11" t="s">
        <v>859</v>
      </c>
      <c r="C7" s="12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695</v>
      </c>
      <c r="B8" s="11" t="s">
        <v>821</v>
      </c>
      <c r="C8" s="12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696</v>
      </c>
      <c r="B9" s="11" t="s">
        <v>813</v>
      </c>
      <c r="C9" s="12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697</v>
      </c>
      <c r="B10" s="11" t="s">
        <v>859</v>
      </c>
      <c r="C10" s="12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698</v>
      </c>
      <c r="B11" s="11" t="s">
        <v>813</v>
      </c>
      <c r="C11" s="12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699</v>
      </c>
      <c r="B12" s="11" t="s">
        <v>859</v>
      </c>
      <c r="C12" s="12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700</v>
      </c>
      <c r="B13" s="11" t="s">
        <v>849</v>
      </c>
      <c r="C13" s="12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/>
      <c r="B14" s="11"/>
      <c r="C14" s="12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/>
      <c r="B15" s="11"/>
      <c r="C15" s="12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/>
      <c r="B16" s="11"/>
      <c r="C16" s="12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/>
      <c r="B17" s="11"/>
      <c r="C17" s="12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/>
      <c r="B18" s="11"/>
      <c r="C18" s="12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/>
      <c r="B19" s="11"/>
      <c r="C19" s="12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/>
      <c r="B20" s="11"/>
      <c r="C20" s="12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/>
      <c r="B21" s="11"/>
      <c r="C21" s="12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/>
      <c r="B22" s="11"/>
      <c r="C22" s="12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/>
      <c r="B23" s="11"/>
      <c r="C23" s="12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/>
      <c r="B24" s="11"/>
      <c r="C24" s="12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/>
      <c r="B25" s="11"/>
      <c r="C25" s="12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/>
      <c r="B26" s="11"/>
      <c r="C26" s="12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/>
      <c r="B27" s="11"/>
      <c r="C27" s="12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/>
      <c r="B28" s="11"/>
      <c r="C28" s="12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/>
      <c r="B29" s="11"/>
      <c r="C29" s="12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/>
      <c r="B30" s="11"/>
      <c r="C30" s="12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/>
      <c r="B31" s="11"/>
      <c r="C31" s="12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/>
      <c r="B32" s="11"/>
      <c r="C32" s="12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/>
      <c r="B33" s="11"/>
      <c r="C33" s="12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/>
      <c r="B34" s="11"/>
      <c r="C34" s="12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/>
      <c r="B35" s="11"/>
      <c r="C35" s="12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/>
      <c r="B36" s="46"/>
      <c r="C36" s="12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/>
      <c r="B37" s="11"/>
      <c r="C37" s="12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/>
      <c r="B38" s="11"/>
      <c r="C38" s="12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/>
      <c r="B39" s="11"/>
      <c r="C39" s="12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/>
      <c r="B40" s="11"/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/>
      <c r="B41" s="11"/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/>
      <c r="B42" s="11"/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/>
      <c r="B43" s="11"/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/>
      <c r="B44" s="11"/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/>
      <c r="B45" s="11"/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11"/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  <row r="48" spans="1:11" x14ac:dyDescent="0.3">
      <c r="A48" s="14"/>
      <c r="B48" s="14"/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6" priority="3" operator="lessThan">
      <formula>0.85</formula>
    </cfRule>
  </conditionalFormatting>
  <conditionalFormatting sqref="K3:K47">
    <cfRule type="cellIs" dxfId="5" priority="1" operator="greaterThan">
      <formula>0.8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73"/>
  <sheetViews>
    <sheetView tabSelected="1" workbookViewId="0">
      <selection activeCell="P9" sqref="P9"/>
    </sheetView>
  </sheetViews>
  <sheetFormatPr defaultRowHeight="18" customHeight="1" x14ac:dyDescent="0.3"/>
  <cols>
    <col min="1" max="1" width="41.21875" customWidth="1"/>
    <col min="2" max="2" width="14" customWidth="1"/>
    <col min="8" max="8" width="16" customWidth="1"/>
    <col min="9" max="10" width="0" hidden="1" customWidth="1"/>
    <col min="11" max="11" width="14.33203125" customWidth="1"/>
  </cols>
  <sheetData>
    <row r="1" spans="1:11" ht="18" customHeight="1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ht="18" customHeight="1" x14ac:dyDescent="0.3">
      <c r="A2" s="33"/>
      <c r="B2" s="23"/>
      <c r="C2" s="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ht="18" customHeight="1" x14ac:dyDescent="0.3">
      <c r="A3" s="11" t="s">
        <v>701</v>
      </c>
      <c r="B3" s="26" t="s">
        <v>770</v>
      </c>
      <c r="C3" s="12"/>
      <c r="D3" s="12"/>
      <c r="E3" s="12"/>
      <c r="F3" s="12"/>
      <c r="G3" s="12"/>
      <c r="H3" s="26">
        <f>SUM(C3:G3)</f>
        <v>0</v>
      </c>
      <c r="I3" s="27">
        <f>H3/100</f>
        <v>0</v>
      </c>
      <c r="J3" s="28">
        <f>7-H3</f>
        <v>7</v>
      </c>
      <c r="K3" s="27">
        <f>100%-I3</f>
        <v>1</v>
      </c>
    </row>
    <row r="4" spans="1:11" ht="18" customHeight="1" x14ac:dyDescent="0.3">
      <c r="A4" s="11" t="s">
        <v>702</v>
      </c>
      <c r="B4" s="29" t="s">
        <v>869</v>
      </c>
      <c r="C4" s="12"/>
      <c r="D4" s="12"/>
      <c r="E4" s="12"/>
      <c r="F4" s="12"/>
      <c r="G4" s="12"/>
      <c r="H4" s="26">
        <f>SUM(C4:G4)</f>
        <v>0</v>
      </c>
      <c r="I4" s="27">
        <f>H4/100</f>
        <v>0</v>
      </c>
      <c r="J4" s="28">
        <f>7-H4</f>
        <v>7</v>
      </c>
      <c r="K4" s="27">
        <f>100%-I4</f>
        <v>1</v>
      </c>
    </row>
    <row r="5" spans="1:11" ht="18" customHeight="1" x14ac:dyDescent="0.3">
      <c r="A5" s="11" t="s">
        <v>703</v>
      </c>
      <c r="B5" s="29" t="s">
        <v>869</v>
      </c>
      <c r="C5" s="12"/>
      <c r="D5" s="12"/>
      <c r="E5" s="12"/>
      <c r="F5" s="12"/>
      <c r="G5" s="12"/>
      <c r="H5" s="26">
        <f t="shared" ref="H5:H47" si="0">SUM(C5:G5)</f>
        <v>0</v>
      </c>
      <c r="I5" s="27">
        <f t="shared" ref="I5:I68" si="1">H5/100</f>
        <v>0</v>
      </c>
      <c r="J5" s="28">
        <f t="shared" ref="J5:J68" si="2">7-H5</f>
        <v>7</v>
      </c>
      <c r="K5" s="27">
        <f t="shared" ref="K5:K47" si="3">100%-I5</f>
        <v>1</v>
      </c>
    </row>
    <row r="6" spans="1:11" ht="18" customHeight="1" x14ac:dyDescent="0.3">
      <c r="A6" s="11" t="s">
        <v>704</v>
      </c>
      <c r="B6" s="29" t="s">
        <v>869</v>
      </c>
      <c r="C6" s="12"/>
      <c r="D6" s="12"/>
      <c r="E6" s="12"/>
      <c r="F6" s="12"/>
      <c r="G6" s="12"/>
      <c r="H6" s="26">
        <f t="shared" si="0"/>
        <v>0</v>
      </c>
      <c r="I6" s="27">
        <f t="shared" si="1"/>
        <v>0</v>
      </c>
      <c r="J6" s="28">
        <f t="shared" si="2"/>
        <v>7</v>
      </c>
      <c r="K6" s="27">
        <f t="shared" si="3"/>
        <v>1</v>
      </c>
    </row>
    <row r="7" spans="1:11" ht="18" customHeight="1" x14ac:dyDescent="0.3">
      <c r="A7" s="11" t="s">
        <v>704</v>
      </c>
      <c r="B7" s="29" t="s">
        <v>860</v>
      </c>
      <c r="C7" s="12"/>
      <c r="D7" s="12"/>
      <c r="E7" s="12"/>
      <c r="F7" s="12"/>
      <c r="G7" s="12"/>
      <c r="H7" s="26">
        <f t="shared" si="0"/>
        <v>0</v>
      </c>
      <c r="I7" s="27">
        <f t="shared" si="1"/>
        <v>0</v>
      </c>
      <c r="J7" s="28">
        <f t="shared" si="2"/>
        <v>7</v>
      </c>
      <c r="K7" s="27">
        <f t="shared" si="3"/>
        <v>1</v>
      </c>
    </row>
    <row r="8" spans="1:11" ht="18" customHeight="1" x14ac:dyDescent="0.3">
      <c r="A8" s="11" t="s">
        <v>705</v>
      </c>
      <c r="B8" s="29" t="s">
        <v>832</v>
      </c>
      <c r="C8" s="12"/>
      <c r="D8" s="12"/>
      <c r="E8" s="12"/>
      <c r="F8" s="12"/>
      <c r="G8" s="12"/>
      <c r="H8" s="26">
        <f t="shared" si="0"/>
        <v>0</v>
      </c>
      <c r="I8" s="27">
        <f t="shared" si="1"/>
        <v>0</v>
      </c>
      <c r="J8" s="28">
        <f t="shared" si="2"/>
        <v>7</v>
      </c>
      <c r="K8" s="27">
        <f t="shared" si="3"/>
        <v>1</v>
      </c>
    </row>
    <row r="9" spans="1:11" ht="18" customHeight="1" x14ac:dyDescent="0.3">
      <c r="A9" s="11" t="s">
        <v>706</v>
      </c>
      <c r="B9" s="29" t="s">
        <v>838</v>
      </c>
      <c r="C9" s="12"/>
      <c r="D9" s="12"/>
      <c r="E9" s="12"/>
      <c r="F9" s="12"/>
      <c r="G9" s="12"/>
      <c r="H9" s="26">
        <f t="shared" si="0"/>
        <v>0</v>
      </c>
      <c r="I9" s="27">
        <f t="shared" si="1"/>
        <v>0</v>
      </c>
      <c r="J9" s="28">
        <f t="shared" si="2"/>
        <v>7</v>
      </c>
      <c r="K9" s="27">
        <f t="shared" si="3"/>
        <v>1</v>
      </c>
    </row>
    <row r="10" spans="1:11" ht="18" customHeight="1" x14ac:dyDescent="0.3">
      <c r="A10" s="11" t="s">
        <v>707</v>
      </c>
      <c r="B10" s="29" t="s">
        <v>838</v>
      </c>
      <c r="C10" s="12"/>
      <c r="D10" s="12"/>
      <c r="E10" s="12"/>
      <c r="F10" s="12"/>
      <c r="G10" s="12"/>
      <c r="H10" s="26">
        <f t="shared" si="0"/>
        <v>0</v>
      </c>
      <c r="I10" s="27">
        <f t="shared" si="1"/>
        <v>0</v>
      </c>
      <c r="J10" s="28">
        <f t="shared" si="2"/>
        <v>7</v>
      </c>
      <c r="K10" s="27">
        <f t="shared" si="3"/>
        <v>1</v>
      </c>
    </row>
    <row r="11" spans="1:11" ht="18" customHeight="1" x14ac:dyDescent="0.3">
      <c r="A11" s="11" t="s">
        <v>708</v>
      </c>
      <c r="B11" s="29" t="s">
        <v>869</v>
      </c>
      <c r="C11" s="12"/>
      <c r="D11" s="12"/>
      <c r="E11" s="12"/>
      <c r="F11" s="12"/>
      <c r="G11" s="12"/>
      <c r="H11" s="26">
        <f t="shared" si="0"/>
        <v>0</v>
      </c>
      <c r="I11" s="27">
        <f t="shared" si="1"/>
        <v>0</v>
      </c>
      <c r="J11" s="28">
        <f t="shared" si="2"/>
        <v>7</v>
      </c>
      <c r="K11" s="27">
        <f t="shared" si="3"/>
        <v>1</v>
      </c>
    </row>
    <row r="12" spans="1:11" ht="18" customHeight="1" x14ac:dyDescent="0.3">
      <c r="A12" s="11" t="s">
        <v>623</v>
      </c>
      <c r="B12" s="29" t="s">
        <v>838</v>
      </c>
      <c r="C12" s="12"/>
      <c r="D12" s="12"/>
      <c r="E12" s="12"/>
      <c r="F12" s="12"/>
      <c r="G12" s="12"/>
      <c r="H12" s="26">
        <f t="shared" si="0"/>
        <v>0</v>
      </c>
      <c r="I12" s="27">
        <f t="shared" si="1"/>
        <v>0</v>
      </c>
      <c r="J12" s="28">
        <f t="shared" si="2"/>
        <v>7</v>
      </c>
      <c r="K12" s="27">
        <f t="shared" si="3"/>
        <v>1</v>
      </c>
    </row>
    <row r="13" spans="1:11" ht="18" customHeight="1" x14ac:dyDescent="0.3">
      <c r="A13" s="11" t="s">
        <v>709</v>
      </c>
      <c r="B13" s="29" t="s">
        <v>838</v>
      </c>
      <c r="C13" s="12"/>
      <c r="D13" s="12"/>
      <c r="E13" s="12"/>
      <c r="F13" s="12"/>
      <c r="G13" s="12"/>
      <c r="H13" s="26">
        <f t="shared" si="0"/>
        <v>0</v>
      </c>
      <c r="I13" s="27">
        <f t="shared" si="1"/>
        <v>0</v>
      </c>
      <c r="J13" s="28">
        <f t="shared" si="2"/>
        <v>7</v>
      </c>
      <c r="K13" s="27">
        <f t="shared" si="3"/>
        <v>1</v>
      </c>
    </row>
    <row r="14" spans="1:11" ht="18" customHeight="1" x14ac:dyDescent="0.3">
      <c r="A14" s="11" t="s">
        <v>710</v>
      </c>
      <c r="B14" s="29" t="s">
        <v>838</v>
      </c>
      <c r="C14" s="12"/>
      <c r="D14" s="12"/>
      <c r="E14" s="12"/>
      <c r="F14" s="12"/>
      <c r="G14" s="12"/>
      <c r="H14" s="26">
        <f t="shared" si="0"/>
        <v>0</v>
      </c>
      <c r="I14" s="27">
        <f t="shared" si="1"/>
        <v>0</v>
      </c>
      <c r="J14" s="28">
        <f t="shared" si="2"/>
        <v>7</v>
      </c>
      <c r="K14" s="27">
        <f t="shared" si="3"/>
        <v>1</v>
      </c>
    </row>
    <row r="15" spans="1:11" ht="18" customHeight="1" x14ac:dyDescent="0.3">
      <c r="A15" s="11" t="s">
        <v>710</v>
      </c>
      <c r="B15" s="26" t="s">
        <v>861</v>
      </c>
      <c r="C15" s="12"/>
      <c r="D15" s="12"/>
      <c r="E15" s="12"/>
      <c r="F15" s="12"/>
      <c r="G15" s="12"/>
      <c r="H15" s="26">
        <f t="shared" si="0"/>
        <v>0</v>
      </c>
      <c r="I15" s="27">
        <f t="shared" si="1"/>
        <v>0</v>
      </c>
      <c r="J15" s="28">
        <f t="shared" si="2"/>
        <v>7</v>
      </c>
      <c r="K15" s="27">
        <f t="shared" si="3"/>
        <v>1</v>
      </c>
    </row>
    <row r="16" spans="1:11" ht="18" customHeight="1" x14ac:dyDescent="0.3">
      <c r="A16" s="11" t="s">
        <v>711</v>
      </c>
      <c r="B16" s="29" t="s">
        <v>869</v>
      </c>
      <c r="C16" s="12"/>
      <c r="D16" s="12"/>
      <c r="E16" s="12"/>
      <c r="F16" s="12"/>
      <c r="G16" s="12"/>
      <c r="H16" s="26">
        <f t="shared" si="0"/>
        <v>0</v>
      </c>
      <c r="I16" s="27">
        <f t="shared" si="1"/>
        <v>0</v>
      </c>
      <c r="J16" s="28">
        <f t="shared" si="2"/>
        <v>7</v>
      </c>
      <c r="K16" s="27">
        <f t="shared" si="3"/>
        <v>1</v>
      </c>
    </row>
    <row r="17" spans="1:11" ht="18" customHeight="1" x14ac:dyDescent="0.3">
      <c r="A17" s="11" t="s">
        <v>711</v>
      </c>
      <c r="B17" s="29" t="s">
        <v>869</v>
      </c>
      <c r="C17" s="12"/>
      <c r="D17" s="12"/>
      <c r="E17" s="12"/>
      <c r="F17" s="12"/>
      <c r="G17" s="12"/>
      <c r="H17" s="26">
        <f t="shared" si="0"/>
        <v>0</v>
      </c>
      <c r="I17" s="27">
        <f t="shared" si="1"/>
        <v>0</v>
      </c>
      <c r="J17" s="28">
        <f t="shared" si="2"/>
        <v>7</v>
      </c>
      <c r="K17" s="27">
        <f t="shared" si="3"/>
        <v>1</v>
      </c>
    </row>
    <row r="18" spans="1:11" ht="18" customHeight="1" x14ac:dyDescent="0.3">
      <c r="A18" s="11" t="s">
        <v>712</v>
      </c>
      <c r="B18" s="26" t="s">
        <v>803</v>
      </c>
      <c r="C18" s="12"/>
      <c r="D18" s="12"/>
      <c r="E18" s="12"/>
      <c r="F18" s="12"/>
      <c r="G18" s="12"/>
      <c r="H18" s="26">
        <f t="shared" si="0"/>
        <v>0</v>
      </c>
      <c r="I18" s="27">
        <f t="shared" si="1"/>
        <v>0</v>
      </c>
      <c r="J18" s="28">
        <f t="shared" si="2"/>
        <v>7</v>
      </c>
      <c r="K18" s="27">
        <f t="shared" si="3"/>
        <v>1</v>
      </c>
    </row>
    <row r="19" spans="1:11" ht="18" customHeight="1" x14ac:dyDescent="0.3">
      <c r="A19" s="11" t="s">
        <v>713</v>
      </c>
      <c r="B19" s="29" t="s">
        <v>860</v>
      </c>
      <c r="C19" s="12"/>
      <c r="D19" s="12"/>
      <c r="E19" s="12"/>
      <c r="F19" s="12"/>
      <c r="G19" s="12"/>
      <c r="H19" s="26">
        <f t="shared" si="0"/>
        <v>0</v>
      </c>
      <c r="I19" s="27">
        <f t="shared" si="1"/>
        <v>0</v>
      </c>
      <c r="J19" s="28">
        <f t="shared" si="2"/>
        <v>7</v>
      </c>
      <c r="K19" s="27">
        <f t="shared" si="3"/>
        <v>1</v>
      </c>
    </row>
    <row r="20" spans="1:11" ht="18" customHeight="1" x14ac:dyDescent="0.3">
      <c r="A20" s="11" t="s">
        <v>713</v>
      </c>
      <c r="B20" s="29" t="s">
        <v>869</v>
      </c>
      <c r="C20" s="12"/>
      <c r="D20" s="12"/>
      <c r="E20" s="12"/>
      <c r="F20" s="12"/>
      <c r="G20" s="12"/>
      <c r="H20" s="26">
        <f t="shared" si="0"/>
        <v>0</v>
      </c>
      <c r="I20" s="27">
        <f t="shared" si="1"/>
        <v>0</v>
      </c>
      <c r="J20" s="28">
        <f t="shared" si="2"/>
        <v>7</v>
      </c>
      <c r="K20" s="27">
        <f t="shared" si="3"/>
        <v>1</v>
      </c>
    </row>
    <row r="21" spans="1:11" ht="18" customHeight="1" x14ac:dyDescent="0.3">
      <c r="A21" s="11" t="s">
        <v>714</v>
      </c>
      <c r="B21" s="29" t="s">
        <v>838</v>
      </c>
      <c r="C21" s="12"/>
      <c r="D21" s="12"/>
      <c r="E21" s="12"/>
      <c r="F21" s="12"/>
      <c r="G21" s="12"/>
      <c r="H21" s="26">
        <f t="shared" si="0"/>
        <v>0</v>
      </c>
      <c r="I21" s="27">
        <f t="shared" si="1"/>
        <v>0</v>
      </c>
      <c r="J21" s="28">
        <f t="shared" si="2"/>
        <v>7</v>
      </c>
      <c r="K21" s="27">
        <f t="shared" si="3"/>
        <v>1</v>
      </c>
    </row>
    <row r="22" spans="1:11" ht="18" customHeight="1" x14ac:dyDescent="0.3">
      <c r="A22" s="11" t="s">
        <v>715</v>
      </c>
      <c r="B22" s="26" t="s">
        <v>861</v>
      </c>
      <c r="C22" s="12"/>
      <c r="D22" s="12"/>
      <c r="E22" s="12"/>
      <c r="F22" s="12"/>
      <c r="G22" s="12"/>
      <c r="H22" s="26">
        <f t="shared" si="0"/>
        <v>0</v>
      </c>
      <c r="I22" s="27">
        <f t="shared" si="1"/>
        <v>0</v>
      </c>
      <c r="J22" s="28">
        <f t="shared" si="2"/>
        <v>7</v>
      </c>
      <c r="K22" s="27">
        <f t="shared" si="3"/>
        <v>1</v>
      </c>
    </row>
    <row r="23" spans="1:11" ht="18" customHeight="1" x14ac:dyDescent="0.3">
      <c r="A23" s="11" t="s">
        <v>716</v>
      </c>
      <c r="B23" s="29" t="s">
        <v>869</v>
      </c>
      <c r="C23" s="12"/>
      <c r="D23" s="12"/>
      <c r="E23" s="12"/>
      <c r="F23" s="12"/>
      <c r="G23" s="12"/>
      <c r="H23" s="26">
        <f t="shared" si="0"/>
        <v>0</v>
      </c>
      <c r="I23" s="27">
        <f t="shared" si="1"/>
        <v>0</v>
      </c>
      <c r="J23" s="28">
        <f t="shared" si="2"/>
        <v>7</v>
      </c>
      <c r="K23" s="27">
        <f t="shared" si="3"/>
        <v>1</v>
      </c>
    </row>
    <row r="24" spans="1:11" ht="18" customHeight="1" x14ac:dyDescent="0.3">
      <c r="A24" s="11" t="s">
        <v>716</v>
      </c>
      <c r="B24" s="29" t="s">
        <v>862</v>
      </c>
      <c r="C24" s="12"/>
      <c r="D24" s="12"/>
      <c r="E24" s="12"/>
      <c r="F24" s="12"/>
      <c r="G24" s="12"/>
      <c r="H24" s="26">
        <f t="shared" si="0"/>
        <v>0</v>
      </c>
      <c r="I24" s="27">
        <f t="shared" si="1"/>
        <v>0</v>
      </c>
      <c r="J24" s="28">
        <f t="shared" si="2"/>
        <v>7</v>
      </c>
      <c r="K24" s="27">
        <f t="shared" si="3"/>
        <v>1</v>
      </c>
    </row>
    <row r="25" spans="1:11" ht="18" customHeight="1" x14ac:dyDescent="0.3">
      <c r="A25" s="11" t="s">
        <v>717</v>
      </c>
      <c r="B25" s="29" t="s">
        <v>842</v>
      </c>
      <c r="C25" s="12"/>
      <c r="D25" s="12"/>
      <c r="E25" s="12"/>
      <c r="F25" s="12"/>
      <c r="G25" s="12"/>
      <c r="H25" s="26">
        <f t="shared" si="0"/>
        <v>0</v>
      </c>
      <c r="I25" s="27">
        <f t="shared" si="1"/>
        <v>0</v>
      </c>
      <c r="J25" s="28">
        <f t="shared" si="2"/>
        <v>7</v>
      </c>
      <c r="K25" s="27">
        <f t="shared" si="3"/>
        <v>1</v>
      </c>
    </row>
    <row r="26" spans="1:11" ht="18" customHeight="1" x14ac:dyDescent="0.3">
      <c r="A26" s="11" t="s">
        <v>718</v>
      </c>
      <c r="B26" s="26" t="s">
        <v>821</v>
      </c>
      <c r="C26" s="12"/>
      <c r="D26" s="12"/>
      <c r="E26" s="12"/>
      <c r="F26" s="12"/>
      <c r="G26" s="12"/>
      <c r="H26" s="26">
        <f t="shared" si="0"/>
        <v>0</v>
      </c>
      <c r="I26" s="27">
        <f t="shared" si="1"/>
        <v>0</v>
      </c>
      <c r="J26" s="28">
        <f t="shared" si="2"/>
        <v>7</v>
      </c>
      <c r="K26" s="27">
        <f t="shared" si="3"/>
        <v>1</v>
      </c>
    </row>
    <row r="27" spans="1:11" ht="18" customHeight="1" x14ac:dyDescent="0.3">
      <c r="A27" s="11" t="s">
        <v>719</v>
      </c>
      <c r="B27" s="29" t="s">
        <v>869</v>
      </c>
      <c r="C27" s="12"/>
      <c r="D27" s="12"/>
      <c r="E27" s="12"/>
      <c r="F27" s="12"/>
      <c r="G27" s="12"/>
      <c r="H27" s="26">
        <f t="shared" si="0"/>
        <v>0</v>
      </c>
      <c r="I27" s="27">
        <f t="shared" si="1"/>
        <v>0</v>
      </c>
      <c r="J27" s="28">
        <f t="shared" si="2"/>
        <v>7</v>
      </c>
      <c r="K27" s="27">
        <f t="shared" si="3"/>
        <v>1</v>
      </c>
    </row>
    <row r="28" spans="1:11" ht="18" customHeight="1" x14ac:dyDescent="0.3">
      <c r="A28" s="11" t="s">
        <v>720</v>
      </c>
      <c r="B28" s="29" t="s">
        <v>838</v>
      </c>
      <c r="C28" s="12"/>
      <c r="D28" s="12"/>
      <c r="E28" s="12"/>
      <c r="F28" s="12"/>
      <c r="G28" s="12"/>
      <c r="H28" s="26">
        <f t="shared" si="0"/>
        <v>0</v>
      </c>
      <c r="I28" s="27">
        <f t="shared" si="1"/>
        <v>0</v>
      </c>
      <c r="J28" s="28">
        <f t="shared" si="2"/>
        <v>7</v>
      </c>
      <c r="K28" s="27">
        <f t="shared" si="3"/>
        <v>1</v>
      </c>
    </row>
    <row r="29" spans="1:11" ht="18" customHeight="1" x14ac:dyDescent="0.3">
      <c r="A29" s="11" t="s">
        <v>721</v>
      </c>
      <c r="B29" s="29" t="s">
        <v>869</v>
      </c>
      <c r="C29" s="12"/>
      <c r="D29" s="12"/>
      <c r="E29" s="12"/>
      <c r="F29" s="12"/>
      <c r="G29" s="12"/>
      <c r="H29" s="26">
        <f t="shared" si="0"/>
        <v>0</v>
      </c>
      <c r="I29" s="27">
        <f t="shared" si="1"/>
        <v>0</v>
      </c>
      <c r="J29" s="28">
        <f t="shared" si="2"/>
        <v>7</v>
      </c>
      <c r="K29" s="27">
        <f t="shared" si="3"/>
        <v>1</v>
      </c>
    </row>
    <row r="30" spans="1:11" ht="18" customHeight="1" x14ac:dyDescent="0.3">
      <c r="A30" s="11" t="s">
        <v>721</v>
      </c>
      <c r="B30" s="26" t="s">
        <v>803</v>
      </c>
      <c r="C30" s="12"/>
      <c r="D30" s="12"/>
      <c r="E30" s="12"/>
      <c r="F30" s="12"/>
      <c r="G30" s="12"/>
      <c r="H30" s="26">
        <f t="shared" si="0"/>
        <v>0</v>
      </c>
      <c r="I30" s="27">
        <f t="shared" si="1"/>
        <v>0</v>
      </c>
      <c r="J30" s="28">
        <f t="shared" si="2"/>
        <v>7</v>
      </c>
      <c r="K30" s="27">
        <f t="shared" si="3"/>
        <v>1</v>
      </c>
    </row>
    <row r="31" spans="1:11" ht="18" customHeight="1" x14ac:dyDescent="0.3">
      <c r="A31" s="11" t="s">
        <v>722</v>
      </c>
      <c r="B31" s="29" t="s">
        <v>869</v>
      </c>
      <c r="C31" s="12"/>
      <c r="D31" s="12"/>
      <c r="E31" s="12"/>
      <c r="F31" s="12"/>
      <c r="G31" s="12"/>
      <c r="H31" s="26">
        <f t="shared" si="0"/>
        <v>0</v>
      </c>
      <c r="I31" s="27">
        <f t="shared" si="1"/>
        <v>0</v>
      </c>
      <c r="J31" s="28">
        <f t="shared" si="2"/>
        <v>7</v>
      </c>
      <c r="K31" s="27">
        <f t="shared" si="3"/>
        <v>1</v>
      </c>
    </row>
    <row r="32" spans="1:11" ht="18" customHeight="1" x14ac:dyDescent="0.3">
      <c r="A32" s="11" t="s">
        <v>722</v>
      </c>
      <c r="B32" s="29" t="s">
        <v>832</v>
      </c>
      <c r="C32" s="12"/>
      <c r="D32" s="12"/>
      <c r="E32" s="12"/>
      <c r="F32" s="12"/>
      <c r="G32" s="12"/>
      <c r="H32" s="26">
        <f t="shared" si="0"/>
        <v>0</v>
      </c>
      <c r="I32" s="27">
        <f t="shared" si="1"/>
        <v>0</v>
      </c>
      <c r="J32" s="28">
        <f t="shared" si="2"/>
        <v>7</v>
      </c>
      <c r="K32" s="27">
        <f t="shared" si="3"/>
        <v>1</v>
      </c>
    </row>
    <row r="33" spans="1:11" ht="18" customHeight="1" x14ac:dyDescent="0.3">
      <c r="A33" s="11" t="s">
        <v>595</v>
      </c>
      <c r="B33" s="29" t="s">
        <v>869</v>
      </c>
      <c r="C33" s="12"/>
      <c r="D33" s="12"/>
      <c r="E33" s="12"/>
      <c r="F33" s="12"/>
      <c r="G33" s="12"/>
      <c r="H33" s="26">
        <f t="shared" si="0"/>
        <v>0</v>
      </c>
      <c r="I33" s="27">
        <f t="shared" si="1"/>
        <v>0</v>
      </c>
      <c r="J33" s="28">
        <f t="shared" si="2"/>
        <v>7</v>
      </c>
      <c r="K33" s="27">
        <f t="shared" si="3"/>
        <v>1</v>
      </c>
    </row>
    <row r="34" spans="1:11" ht="18" customHeight="1" x14ac:dyDescent="0.3">
      <c r="A34" s="11" t="s">
        <v>723</v>
      </c>
      <c r="B34" s="26" t="s">
        <v>834</v>
      </c>
      <c r="C34" s="12"/>
      <c r="D34" s="12"/>
      <c r="E34" s="12"/>
      <c r="F34" s="12"/>
      <c r="G34" s="12"/>
      <c r="H34" s="26">
        <f t="shared" si="0"/>
        <v>0</v>
      </c>
      <c r="I34" s="27">
        <f t="shared" si="1"/>
        <v>0</v>
      </c>
      <c r="J34" s="28">
        <f t="shared" si="2"/>
        <v>7</v>
      </c>
      <c r="K34" s="27">
        <f t="shared" si="3"/>
        <v>1</v>
      </c>
    </row>
    <row r="35" spans="1:11" ht="18" customHeight="1" x14ac:dyDescent="0.3">
      <c r="A35" s="11" t="s">
        <v>724</v>
      </c>
      <c r="B35" s="29" t="s">
        <v>838</v>
      </c>
      <c r="C35" s="12"/>
      <c r="D35" s="12"/>
      <c r="E35" s="12"/>
      <c r="F35" s="12"/>
      <c r="G35" s="12"/>
      <c r="H35" s="26">
        <f t="shared" si="0"/>
        <v>0</v>
      </c>
      <c r="I35" s="27">
        <f t="shared" si="1"/>
        <v>0</v>
      </c>
      <c r="J35" s="28">
        <f t="shared" si="2"/>
        <v>7</v>
      </c>
      <c r="K35" s="27">
        <f t="shared" si="3"/>
        <v>1</v>
      </c>
    </row>
    <row r="36" spans="1:11" ht="18" customHeight="1" x14ac:dyDescent="0.3">
      <c r="A36" s="11" t="s">
        <v>725</v>
      </c>
      <c r="B36" s="46" t="s">
        <v>838</v>
      </c>
      <c r="C36" s="12"/>
      <c r="D36" s="12"/>
      <c r="E36" s="12"/>
      <c r="F36" s="12"/>
      <c r="G36" s="12"/>
      <c r="H36" s="26">
        <f t="shared" si="0"/>
        <v>0</v>
      </c>
      <c r="I36" s="27">
        <f t="shared" si="1"/>
        <v>0</v>
      </c>
      <c r="J36" s="28">
        <f t="shared" si="2"/>
        <v>7</v>
      </c>
      <c r="K36" s="27">
        <f t="shared" si="3"/>
        <v>1</v>
      </c>
    </row>
    <row r="37" spans="1:11" ht="18" customHeight="1" x14ac:dyDescent="0.3">
      <c r="A37" s="11" t="s">
        <v>726</v>
      </c>
      <c r="B37" s="29" t="s">
        <v>777</v>
      </c>
      <c r="C37" s="12"/>
      <c r="D37" s="12"/>
      <c r="E37" s="12"/>
      <c r="F37" s="12"/>
      <c r="G37" s="12"/>
      <c r="H37" s="26">
        <f t="shared" si="0"/>
        <v>0</v>
      </c>
      <c r="I37" s="27">
        <f t="shared" si="1"/>
        <v>0</v>
      </c>
      <c r="J37" s="28">
        <f t="shared" si="2"/>
        <v>7</v>
      </c>
      <c r="K37" s="27">
        <f t="shared" si="3"/>
        <v>1</v>
      </c>
    </row>
    <row r="38" spans="1:11" ht="18" customHeight="1" x14ac:dyDescent="0.3">
      <c r="A38" s="11" t="s">
        <v>727</v>
      </c>
      <c r="B38" s="29" t="s">
        <v>832</v>
      </c>
      <c r="C38" s="12"/>
      <c r="D38" s="12"/>
      <c r="E38" s="12"/>
      <c r="F38" s="12"/>
      <c r="G38" s="12"/>
      <c r="H38" s="26">
        <f t="shared" si="0"/>
        <v>0</v>
      </c>
      <c r="I38" s="27">
        <f t="shared" si="1"/>
        <v>0</v>
      </c>
      <c r="J38" s="28">
        <f t="shared" si="2"/>
        <v>7</v>
      </c>
      <c r="K38" s="27">
        <f t="shared" si="3"/>
        <v>1</v>
      </c>
    </row>
    <row r="39" spans="1:11" ht="18" customHeight="1" x14ac:dyDescent="0.3">
      <c r="A39" s="11" t="s">
        <v>728</v>
      </c>
      <c r="B39" s="26" t="s">
        <v>777</v>
      </c>
      <c r="C39" s="12"/>
      <c r="D39" s="12"/>
      <c r="E39" s="12"/>
      <c r="F39" s="12"/>
      <c r="G39" s="12"/>
      <c r="H39" s="26">
        <f t="shared" si="0"/>
        <v>0</v>
      </c>
      <c r="I39" s="27">
        <f t="shared" si="1"/>
        <v>0</v>
      </c>
      <c r="J39" s="28">
        <f t="shared" si="2"/>
        <v>7</v>
      </c>
      <c r="K39" s="27">
        <f t="shared" si="3"/>
        <v>1</v>
      </c>
    </row>
    <row r="40" spans="1:11" ht="18" customHeight="1" x14ac:dyDescent="0.3">
      <c r="A40" s="11" t="s">
        <v>729</v>
      </c>
      <c r="B40" s="29" t="s">
        <v>869</v>
      </c>
      <c r="C40" s="12"/>
      <c r="D40" s="12"/>
      <c r="E40" s="12"/>
      <c r="F40" s="12"/>
      <c r="G40" s="12"/>
      <c r="H40" s="26">
        <f t="shared" si="0"/>
        <v>0</v>
      </c>
      <c r="I40" s="27">
        <f t="shared" si="1"/>
        <v>0</v>
      </c>
      <c r="J40" s="28">
        <f t="shared" si="2"/>
        <v>7</v>
      </c>
      <c r="K40" s="27">
        <f t="shared" si="3"/>
        <v>1</v>
      </c>
    </row>
    <row r="41" spans="1:11" ht="18" customHeight="1" x14ac:dyDescent="0.3">
      <c r="A41" s="11" t="s">
        <v>730</v>
      </c>
      <c r="B41" s="26" t="s">
        <v>821</v>
      </c>
      <c r="C41" s="12"/>
      <c r="D41" s="12"/>
      <c r="E41" s="12"/>
      <c r="F41" s="12"/>
      <c r="G41" s="12"/>
      <c r="H41" s="26">
        <f t="shared" si="0"/>
        <v>0</v>
      </c>
      <c r="I41" s="27">
        <f t="shared" si="1"/>
        <v>0</v>
      </c>
      <c r="J41" s="28">
        <f t="shared" si="2"/>
        <v>7</v>
      </c>
      <c r="K41" s="27">
        <f t="shared" si="3"/>
        <v>1</v>
      </c>
    </row>
    <row r="42" spans="1:11" ht="18" customHeight="1" x14ac:dyDescent="0.3">
      <c r="A42" s="11" t="s">
        <v>731</v>
      </c>
      <c r="B42" s="29" t="s">
        <v>867</v>
      </c>
      <c r="C42" s="12"/>
      <c r="D42" s="12"/>
      <c r="E42" s="12"/>
      <c r="F42" s="12"/>
      <c r="G42" s="12"/>
      <c r="H42" s="26">
        <f t="shared" si="0"/>
        <v>0</v>
      </c>
      <c r="I42" s="27">
        <f t="shared" si="1"/>
        <v>0</v>
      </c>
      <c r="J42" s="28">
        <f t="shared" si="2"/>
        <v>7</v>
      </c>
      <c r="K42" s="27">
        <f t="shared" si="3"/>
        <v>1</v>
      </c>
    </row>
    <row r="43" spans="1:11" ht="18" customHeight="1" x14ac:dyDescent="0.3">
      <c r="A43" s="11" t="s">
        <v>732</v>
      </c>
      <c r="B43" s="26" t="s">
        <v>777</v>
      </c>
      <c r="C43" s="12"/>
      <c r="D43" s="12"/>
      <c r="E43" s="12"/>
      <c r="F43" s="12"/>
      <c r="G43" s="12"/>
      <c r="H43" s="26">
        <f t="shared" si="0"/>
        <v>0</v>
      </c>
      <c r="I43" s="27">
        <f t="shared" si="1"/>
        <v>0</v>
      </c>
      <c r="J43" s="28">
        <f t="shared" si="2"/>
        <v>7</v>
      </c>
      <c r="K43" s="27">
        <f t="shared" si="3"/>
        <v>1</v>
      </c>
    </row>
    <row r="44" spans="1:11" ht="18" customHeight="1" x14ac:dyDescent="0.3">
      <c r="A44" s="11" t="s">
        <v>733</v>
      </c>
      <c r="B44" s="26" t="s">
        <v>829</v>
      </c>
      <c r="C44" s="12"/>
      <c r="D44" s="12"/>
      <c r="E44" s="12"/>
      <c r="F44" s="12"/>
      <c r="G44" s="12"/>
      <c r="H44" s="26">
        <f t="shared" si="0"/>
        <v>0</v>
      </c>
      <c r="I44" s="27">
        <f t="shared" si="1"/>
        <v>0</v>
      </c>
      <c r="J44" s="28">
        <f t="shared" si="2"/>
        <v>7</v>
      </c>
      <c r="K44" s="27">
        <f t="shared" si="3"/>
        <v>1</v>
      </c>
    </row>
    <row r="45" spans="1:11" ht="18" customHeight="1" x14ac:dyDescent="0.3">
      <c r="A45" s="11" t="s">
        <v>557</v>
      </c>
      <c r="B45" s="29" t="s">
        <v>869</v>
      </c>
      <c r="C45" s="12"/>
      <c r="D45" s="12"/>
      <c r="E45" s="12"/>
      <c r="F45" s="12"/>
      <c r="G45" s="12"/>
      <c r="H45" s="26">
        <f t="shared" si="0"/>
        <v>0</v>
      </c>
      <c r="I45" s="27">
        <f t="shared" si="1"/>
        <v>0</v>
      </c>
      <c r="J45" s="28">
        <f t="shared" si="2"/>
        <v>7</v>
      </c>
      <c r="K45" s="27">
        <f t="shared" si="3"/>
        <v>1</v>
      </c>
    </row>
    <row r="46" spans="1:11" ht="18" customHeight="1" x14ac:dyDescent="0.3">
      <c r="A46" s="11" t="s">
        <v>734</v>
      </c>
      <c r="B46" s="29" t="s">
        <v>838</v>
      </c>
      <c r="C46" s="12"/>
      <c r="D46" s="12"/>
      <c r="E46" s="12"/>
      <c r="F46" s="12"/>
      <c r="G46" s="12"/>
      <c r="H46" s="26">
        <f t="shared" si="0"/>
        <v>0</v>
      </c>
      <c r="I46" s="27">
        <f t="shared" si="1"/>
        <v>0</v>
      </c>
      <c r="J46" s="28">
        <f t="shared" si="2"/>
        <v>7</v>
      </c>
      <c r="K46" s="27">
        <f t="shared" si="3"/>
        <v>1</v>
      </c>
    </row>
    <row r="47" spans="1:11" ht="18" customHeight="1" x14ac:dyDescent="0.3">
      <c r="A47" s="11" t="s">
        <v>735</v>
      </c>
      <c r="B47" s="29" t="s">
        <v>863</v>
      </c>
      <c r="C47" s="12"/>
      <c r="D47" s="12"/>
      <c r="E47" s="12"/>
      <c r="F47" s="12"/>
      <c r="G47" s="12"/>
      <c r="H47" s="26">
        <f t="shared" si="0"/>
        <v>0</v>
      </c>
      <c r="I47" s="27">
        <f t="shared" si="1"/>
        <v>0</v>
      </c>
      <c r="J47" s="28">
        <f t="shared" si="2"/>
        <v>7</v>
      </c>
      <c r="K47" s="27">
        <f t="shared" si="3"/>
        <v>1</v>
      </c>
    </row>
    <row r="48" spans="1:11" ht="18" customHeight="1" x14ac:dyDescent="0.3">
      <c r="A48" s="11" t="s">
        <v>736</v>
      </c>
      <c r="B48" s="29" t="s">
        <v>869</v>
      </c>
      <c r="C48" s="12"/>
      <c r="D48" s="12"/>
      <c r="E48" s="12"/>
      <c r="F48" s="12"/>
      <c r="G48" s="12"/>
      <c r="H48" s="26">
        <f t="shared" ref="H48:H62" si="4">SUM(C48:G48)</f>
        <v>0</v>
      </c>
      <c r="I48" s="27">
        <f t="shared" si="1"/>
        <v>0</v>
      </c>
      <c r="J48" s="28">
        <f t="shared" si="2"/>
        <v>7</v>
      </c>
      <c r="K48" s="27">
        <f t="shared" ref="K48:K62" si="5">100%-I48</f>
        <v>1</v>
      </c>
    </row>
    <row r="49" spans="1:11" ht="18" customHeight="1" x14ac:dyDescent="0.3">
      <c r="A49" s="11" t="s">
        <v>736</v>
      </c>
      <c r="B49" s="29" t="s">
        <v>777</v>
      </c>
      <c r="C49" s="12"/>
      <c r="D49" s="12"/>
      <c r="E49" s="12"/>
      <c r="F49" s="12"/>
      <c r="G49" s="12"/>
      <c r="H49" s="26">
        <f t="shared" si="4"/>
        <v>0</v>
      </c>
      <c r="I49" s="27">
        <f t="shared" si="1"/>
        <v>0</v>
      </c>
      <c r="J49" s="28">
        <f t="shared" si="2"/>
        <v>7</v>
      </c>
      <c r="K49" s="27">
        <f t="shared" si="5"/>
        <v>1</v>
      </c>
    </row>
    <row r="50" spans="1:11" ht="18" customHeight="1" x14ac:dyDescent="0.3">
      <c r="A50" s="11" t="s">
        <v>737</v>
      </c>
      <c r="B50" s="29" t="s">
        <v>869</v>
      </c>
      <c r="C50" s="12"/>
      <c r="D50" s="12"/>
      <c r="E50" s="12"/>
      <c r="F50" s="12"/>
      <c r="G50" s="12"/>
      <c r="H50" s="26">
        <f t="shared" si="4"/>
        <v>0</v>
      </c>
      <c r="I50" s="27">
        <f t="shared" si="1"/>
        <v>0</v>
      </c>
      <c r="J50" s="28">
        <f t="shared" si="2"/>
        <v>7</v>
      </c>
      <c r="K50" s="27">
        <f t="shared" si="5"/>
        <v>1</v>
      </c>
    </row>
    <row r="51" spans="1:11" ht="18" customHeight="1" x14ac:dyDescent="0.3">
      <c r="A51" s="11" t="s">
        <v>737</v>
      </c>
      <c r="B51" s="26" t="s">
        <v>840</v>
      </c>
      <c r="C51" s="12"/>
      <c r="D51" s="12"/>
      <c r="E51" s="12"/>
      <c r="F51" s="12"/>
      <c r="G51" s="12"/>
      <c r="H51" s="26">
        <f t="shared" si="4"/>
        <v>0</v>
      </c>
      <c r="I51" s="27">
        <f t="shared" si="1"/>
        <v>0</v>
      </c>
      <c r="J51" s="28">
        <f t="shared" si="2"/>
        <v>7</v>
      </c>
      <c r="K51" s="27">
        <f t="shared" si="5"/>
        <v>1</v>
      </c>
    </row>
    <row r="52" spans="1:11" ht="18" customHeight="1" x14ac:dyDescent="0.3">
      <c r="A52" s="11" t="s">
        <v>738</v>
      </c>
      <c r="B52" s="29" t="s">
        <v>814</v>
      </c>
      <c r="C52" s="12"/>
      <c r="D52" s="12"/>
      <c r="E52" s="12"/>
      <c r="F52" s="12"/>
      <c r="G52" s="12"/>
      <c r="H52" s="26">
        <f t="shared" si="4"/>
        <v>0</v>
      </c>
      <c r="I52" s="27">
        <f t="shared" si="1"/>
        <v>0</v>
      </c>
      <c r="J52" s="28">
        <f t="shared" si="2"/>
        <v>7</v>
      </c>
      <c r="K52" s="27">
        <f t="shared" si="5"/>
        <v>1</v>
      </c>
    </row>
    <row r="53" spans="1:11" ht="18" customHeight="1" x14ac:dyDescent="0.3">
      <c r="A53" s="11" t="s">
        <v>739</v>
      </c>
      <c r="B53" s="29" t="s">
        <v>842</v>
      </c>
      <c r="C53" s="12"/>
      <c r="D53" s="12"/>
      <c r="E53" s="12"/>
      <c r="F53" s="12"/>
      <c r="G53" s="12"/>
      <c r="H53" s="26">
        <f t="shared" si="4"/>
        <v>0</v>
      </c>
      <c r="I53" s="27">
        <f t="shared" si="1"/>
        <v>0</v>
      </c>
      <c r="J53" s="28">
        <f t="shared" si="2"/>
        <v>7</v>
      </c>
      <c r="K53" s="27">
        <f t="shared" si="5"/>
        <v>1</v>
      </c>
    </row>
    <row r="54" spans="1:11" ht="18" customHeight="1" x14ac:dyDescent="0.3">
      <c r="A54" s="11" t="s">
        <v>740</v>
      </c>
      <c r="B54" s="29" t="s">
        <v>869</v>
      </c>
      <c r="C54" s="12"/>
      <c r="D54" s="12"/>
      <c r="E54" s="12"/>
      <c r="F54" s="12"/>
      <c r="G54" s="12"/>
      <c r="H54" s="26">
        <f t="shared" si="4"/>
        <v>0</v>
      </c>
      <c r="I54" s="27">
        <f t="shared" si="1"/>
        <v>0</v>
      </c>
      <c r="J54" s="28">
        <f t="shared" si="2"/>
        <v>7</v>
      </c>
      <c r="K54" s="27">
        <f t="shared" si="5"/>
        <v>1</v>
      </c>
    </row>
    <row r="55" spans="1:11" ht="18" customHeight="1" x14ac:dyDescent="0.3">
      <c r="A55" s="11" t="s">
        <v>740</v>
      </c>
      <c r="B55" s="26" t="s">
        <v>861</v>
      </c>
      <c r="C55" s="12"/>
      <c r="D55" s="12"/>
      <c r="E55" s="12"/>
      <c r="F55" s="12"/>
      <c r="G55" s="12"/>
      <c r="H55" s="26">
        <f t="shared" si="4"/>
        <v>0</v>
      </c>
      <c r="I55" s="27">
        <f t="shared" si="1"/>
        <v>0</v>
      </c>
      <c r="J55" s="28">
        <f t="shared" si="2"/>
        <v>7</v>
      </c>
      <c r="K55" s="27">
        <f t="shared" si="5"/>
        <v>1</v>
      </c>
    </row>
    <row r="56" spans="1:11" ht="18" customHeight="1" x14ac:dyDescent="0.3">
      <c r="A56" s="11" t="s">
        <v>741</v>
      </c>
      <c r="B56" s="30" t="s">
        <v>861</v>
      </c>
      <c r="C56" s="12"/>
      <c r="D56" s="12"/>
      <c r="E56" s="12"/>
      <c r="F56" s="12"/>
      <c r="G56" s="12"/>
      <c r="H56" s="26">
        <f t="shared" si="4"/>
        <v>0</v>
      </c>
      <c r="I56" s="27">
        <f t="shared" si="1"/>
        <v>0</v>
      </c>
      <c r="J56" s="28">
        <f t="shared" si="2"/>
        <v>7</v>
      </c>
      <c r="K56" s="27">
        <f t="shared" si="5"/>
        <v>1</v>
      </c>
    </row>
    <row r="57" spans="1:11" ht="18" customHeight="1" x14ac:dyDescent="0.3">
      <c r="A57" s="11" t="s">
        <v>742</v>
      </c>
      <c r="B57" s="29" t="s">
        <v>869</v>
      </c>
      <c r="C57" s="12"/>
      <c r="D57" s="12"/>
      <c r="E57" s="12"/>
      <c r="F57" s="12"/>
      <c r="G57" s="12"/>
      <c r="H57" s="26">
        <f t="shared" si="4"/>
        <v>0</v>
      </c>
      <c r="I57" s="27">
        <f t="shared" si="1"/>
        <v>0</v>
      </c>
      <c r="J57" s="28">
        <f t="shared" si="2"/>
        <v>7</v>
      </c>
      <c r="K57" s="27">
        <f t="shared" si="5"/>
        <v>1</v>
      </c>
    </row>
    <row r="58" spans="1:11" ht="18" customHeight="1" x14ac:dyDescent="0.3">
      <c r="A58" s="11" t="s">
        <v>743</v>
      </c>
      <c r="B58" s="29" t="s">
        <v>830</v>
      </c>
      <c r="C58" s="12"/>
      <c r="D58" s="12"/>
      <c r="E58" s="12"/>
      <c r="F58" s="12"/>
      <c r="G58" s="12"/>
      <c r="H58" s="26">
        <f t="shared" si="4"/>
        <v>0</v>
      </c>
      <c r="I58" s="27">
        <f t="shared" si="1"/>
        <v>0</v>
      </c>
      <c r="J58" s="28">
        <f t="shared" si="2"/>
        <v>7</v>
      </c>
      <c r="K58" s="27">
        <f t="shared" si="5"/>
        <v>1</v>
      </c>
    </row>
    <row r="59" spans="1:11" ht="18" customHeight="1" x14ac:dyDescent="0.3">
      <c r="A59" s="11" t="s">
        <v>744</v>
      </c>
      <c r="B59" s="29" t="s">
        <v>867</v>
      </c>
      <c r="C59" s="12"/>
      <c r="D59" s="12"/>
      <c r="E59" s="12"/>
      <c r="F59" s="12"/>
      <c r="G59" s="12"/>
      <c r="H59" s="26">
        <f t="shared" si="4"/>
        <v>0</v>
      </c>
      <c r="I59" s="27">
        <f t="shared" si="1"/>
        <v>0</v>
      </c>
      <c r="J59" s="28">
        <f t="shared" si="2"/>
        <v>7</v>
      </c>
      <c r="K59" s="27">
        <f t="shared" si="5"/>
        <v>1</v>
      </c>
    </row>
    <row r="60" spans="1:11" ht="18" customHeight="1" x14ac:dyDescent="0.3">
      <c r="A60" s="11" t="s">
        <v>745</v>
      </c>
      <c r="B60" s="29" t="s">
        <v>869</v>
      </c>
      <c r="C60" s="12"/>
      <c r="D60" s="12"/>
      <c r="E60" s="12"/>
      <c r="F60" s="12"/>
      <c r="G60" s="12"/>
      <c r="H60" s="26">
        <f t="shared" si="4"/>
        <v>0</v>
      </c>
      <c r="I60" s="27">
        <f t="shared" si="1"/>
        <v>0</v>
      </c>
      <c r="J60" s="28">
        <f t="shared" si="2"/>
        <v>7</v>
      </c>
      <c r="K60" s="27">
        <f t="shared" si="5"/>
        <v>1</v>
      </c>
    </row>
    <row r="61" spans="1:11" ht="18" customHeight="1" x14ac:dyDescent="0.3">
      <c r="A61" s="11" t="s">
        <v>745</v>
      </c>
      <c r="B61" s="29" t="s">
        <v>863</v>
      </c>
      <c r="C61" s="12"/>
      <c r="D61" s="12"/>
      <c r="E61" s="12"/>
      <c r="F61" s="12"/>
      <c r="G61" s="12"/>
      <c r="H61" s="26">
        <f t="shared" si="4"/>
        <v>0</v>
      </c>
      <c r="I61" s="27">
        <f t="shared" si="1"/>
        <v>0</v>
      </c>
      <c r="J61" s="28">
        <f t="shared" si="2"/>
        <v>7</v>
      </c>
      <c r="K61" s="27">
        <f t="shared" si="5"/>
        <v>1</v>
      </c>
    </row>
    <row r="62" spans="1:11" ht="18" customHeight="1" x14ac:dyDescent="0.3">
      <c r="A62" s="25" t="s">
        <v>746</v>
      </c>
      <c r="B62" s="26" t="s">
        <v>813</v>
      </c>
      <c r="C62" s="12"/>
      <c r="D62" s="12"/>
      <c r="E62" s="12"/>
      <c r="F62" s="12"/>
      <c r="G62" s="12"/>
      <c r="H62" s="26">
        <f t="shared" si="4"/>
        <v>0</v>
      </c>
      <c r="I62" s="27">
        <f t="shared" si="1"/>
        <v>0</v>
      </c>
      <c r="J62" s="28">
        <f t="shared" si="2"/>
        <v>7</v>
      </c>
      <c r="K62" s="27">
        <f t="shared" si="5"/>
        <v>1</v>
      </c>
    </row>
    <row r="63" spans="1:11" ht="18" customHeight="1" x14ac:dyDescent="0.3">
      <c r="A63" s="11"/>
      <c r="B63" s="26"/>
      <c r="C63" s="12"/>
      <c r="D63" s="12"/>
      <c r="E63" s="12"/>
      <c r="F63" s="12"/>
      <c r="G63" s="12"/>
      <c r="H63" s="26">
        <f t="shared" ref="H63:H73" si="6">SUM(C63:G63)</f>
        <v>0</v>
      </c>
      <c r="I63" s="27">
        <f t="shared" si="1"/>
        <v>0</v>
      </c>
      <c r="J63" s="28">
        <f t="shared" si="2"/>
        <v>7</v>
      </c>
      <c r="K63" s="27">
        <f t="shared" ref="K63:K73" si="7">100%-I63</f>
        <v>1</v>
      </c>
    </row>
    <row r="64" spans="1:11" ht="18" customHeight="1" x14ac:dyDescent="0.3">
      <c r="A64" s="11"/>
      <c r="B64" s="26"/>
      <c r="C64" s="12"/>
      <c r="D64" s="12"/>
      <c r="E64" s="12"/>
      <c r="F64" s="12"/>
      <c r="G64" s="12"/>
      <c r="H64" s="26">
        <f t="shared" si="6"/>
        <v>0</v>
      </c>
      <c r="I64" s="27">
        <f t="shared" si="1"/>
        <v>0</v>
      </c>
      <c r="J64" s="28">
        <f t="shared" si="2"/>
        <v>7</v>
      </c>
      <c r="K64" s="27">
        <f t="shared" si="7"/>
        <v>1</v>
      </c>
    </row>
    <row r="65" spans="1:11" ht="18" customHeight="1" x14ac:dyDescent="0.3">
      <c r="A65" s="11"/>
      <c r="B65" s="26"/>
      <c r="C65" s="12"/>
      <c r="D65" s="12"/>
      <c r="E65" s="12"/>
      <c r="F65" s="12"/>
      <c r="G65" s="12"/>
      <c r="H65" s="26">
        <f t="shared" si="6"/>
        <v>0</v>
      </c>
      <c r="I65" s="27">
        <f t="shared" si="1"/>
        <v>0</v>
      </c>
      <c r="J65" s="28">
        <f t="shared" si="2"/>
        <v>7</v>
      </c>
      <c r="K65" s="27">
        <f t="shared" si="7"/>
        <v>1</v>
      </c>
    </row>
    <row r="66" spans="1:11" ht="18" customHeight="1" x14ac:dyDescent="0.3">
      <c r="A66" s="11"/>
      <c r="B66" s="26"/>
      <c r="C66" s="12"/>
      <c r="D66" s="12"/>
      <c r="E66" s="12"/>
      <c r="F66" s="12"/>
      <c r="G66" s="12"/>
      <c r="H66" s="26">
        <f t="shared" si="6"/>
        <v>0</v>
      </c>
      <c r="I66" s="27">
        <f t="shared" si="1"/>
        <v>0</v>
      </c>
      <c r="J66" s="28">
        <f t="shared" si="2"/>
        <v>7</v>
      </c>
      <c r="K66" s="27">
        <f t="shared" si="7"/>
        <v>1</v>
      </c>
    </row>
    <row r="67" spans="1:11" ht="18" customHeight="1" x14ac:dyDescent="0.3">
      <c r="A67" s="11"/>
      <c r="B67" s="26"/>
      <c r="C67" s="12"/>
      <c r="D67" s="12"/>
      <c r="E67" s="12"/>
      <c r="F67" s="12"/>
      <c r="G67" s="12"/>
      <c r="H67" s="26">
        <f t="shared" si="6"/>
        <v>0</v>
      </c>
      <c r="I67" s="27">
        <f t="shared" si="1"/>
        <v>0</v>
      </c>
      <c r="J67" s="28">
        <f t="shared" si="2"/>
        <v>7</v>
      </c>
      <c r="K67" s="27">
        <f t="shared" si="7"/>
        <v>1</v>
      </c>
    </row>
    <row r="68" spans="1:11" ht="18" customHeight="1" x14ac:dyDescent="0.3">
      <c r="A68" s="11"/>
      <c r="B68" s="26"/>
      <c r="C68" s="12"/>
      <c r="D68" s="12"/>
      <c r="E68" s="12"/>
      <c r="F68" s="12"/>
      <c r="G68" s="12"/>
      <c r="H68" s="26">
        <f t="shared" si="6"/>
        <v>0</v>
      </c>
      <c r="I68" s="27">
        <f t="shared" si="1"/>
        <v>0</v>
      </c>
      <c r="J68" s="28">
        <f t="shared" si="2"/>
        <v>7</v>
      </c>
      <c r="K68" s="27">
        <f t="shared" si="7"/>
        <v>1</v>
      </c>
    </row>
    <row r="69" spans="1:11" ht="18" customHeight="1" x14ac:dyDescent="0.3">
      <c r="A69" s="11"/>
      <c r="B69" s="26"/>
      <c r="C69" s="12"/>
      <c r="D69" s="12"/>
      <c r="E69" s="12"/>
      <c r="F69" s="12"/>
      <c r="G69" s="12"/>
      <c r="H69" s="26">
        <f t="shared" si="6"/>
        <v>0</v>
      </c>
      <c r="I69" s="27">
        <f t="shared" ref="I69:I73" si="8">H69/100</f>
        <v>0</v>
      </c>
      <c r="J69" s="28">
        <f t="shared" ref="J69:J73" si="9">7-H69</f>
        <v>7</v>
      </c>
      <c r="K69" s="27">
        <f t="shared" si="7"/>
        <v>1</v>
      </c>
    </row>
    <row r="70" spans="1:11" ht="18" customHeight="1" x14ac:dyDescent="0.3">
      <c r="A70" s="11"/>
      <c r="B70" s="10"/>
      <c r="C70" s="12"/>
      <c r="D70" s="12"/>
      <c r="E70" s="12"/>
      <c r="F70" s="12"/>
      <c r="G70" s="12"/>
      <c r="H70" s="26">
        <f t="shared" si="6"/>
        <v>0</v>
      </c>
      <c r="I70" s="27">
        <f t="shared" si="8"/>
        <v>0</v>
      </c>
      <c r="J70" s="28">
        <f t="shared" si="9"/>
        <v>7</v>
      </c>
      <c r="K70" s="27">
        <f t="shared" si="7"/>
        <v>1</v>
      </c>
    </row>
    <row r="71" spans="1:11" ht="18" customHeight="1" x14ac:dyDescent="0.3">
      <c r="A71" s="11"/>
      <c r="B71" s="10"/>
      <c r="C71" s="12"/>
      <c r="D71" s="12"/>
      <c r="E71" s="12"/>
      <c r="F71" s="12"/>
      <c r="G71" s="12"/>
      <c r="H71" s="26">
        <f t="shared" si="6"/>
        <v>0</v>
      </c>
      <c r="I71" s="27">
        <f t="shared" si="8"/>
        <v>0</v>
      </c>
      <c r="J71" s="28">
        <f t="shared" si="9"/>
        <v>7</v>
      </c>
      <c r="K71" s="27">
        <f t="shared" si="7"/>
        <v>1</v>
      </c>
    </row>
    <row r="72" spans="1:11" ht="18" customHeight="1" x14ac:dyDescent="0.3">
      <c r="A72" s="11"/>
      <c r="B72" s="10"/>
      <c r="C72" s="12"/>
      <c r="D72" s="12"/>
      <c r="E72" s="12"/>
      <c r="F72" s="12"/>
      <c r="G72" s="12"/>
      <c r="H72" s="26">
        <f t="shared" si="6"/>
        <v>0</v>
      </c>
      <c r="I72" s="27">
        <f t="shared" si="8"/>
        <v>0</v>
      </c>
      <c r="J72" s="28">
        <f t="shared" si="9"/>
        <v>7</v>
      </c>
      <c r="K72" s="27">
        <f t="shared" si="7"/>
        <v>1</v>
      </c>
    </row>
    <row r="73" spans="1:11" ht="18" customHeight="1" x14ac:dyDescent="0.3">
      <c r="A73" s="11"/>
      <c r="B73" s="10"/>
      <c r="C73" s="12"/>
      <c r="D73" s="12"/>
      <c r="E73" s="12"/>
      <c r="F73" s="12"/>
      <c r="G73" s="12"/>
      <c r="H73" s="26">
        <f t="shared" si="6"/>
        <v>0</v>
      </c>
      <c r="I73" s="27">
        <f t="shared" si="8"/>
        <v>0</v>
      </c>
      <c r="J73" s="28">
        <f t="shared" si="9"/>
        <v>7</v>
      </c>
      <c r="K73" s="27">
        <f t="shared" si="7"/>
        <v>1</v>
      </c>
    </row>
  </sheetData>
  <mergeCells count="3">
    <mergeCell ref="C1:K1"/>
    <mergeCell ref="A1:A2"/>
    <mergeCell ref="B1:B2"/>
  </mergeCells>
  <conditionalFormatting sqref="K3:K73">
    <cfRule type="cellIs" priority="2" operator="greaterThan">
      <formula>0.8</formula>
    </cfRule>
    <cfRule type="cellIs" dxfId="4" priority="3" operator="lessThan">
      <formula>0.85</formula>
    </cfRule>
  </conditionalFormatting>
  <conditionalFormatting sqref="K3:K73">
    <cfRule type="cellIs" dxfId="3" priority="1" operator="greaterThan"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workbookViewId="0">
      <selection activeCell="C2" sqref="C2:K2"/>
    </sheetView>
  </sheetViews>
  <sheetFormatPr defaultRowHeight="14.4" x14ac:dyDescent="0.3"/>
  <cols>
    <col min="1" max="1" width="38.33203125" customWidth="1"/>
    <col min="2" max="2" width="14.5546875" customWidth="1"/>
    <col min="8" max="8" width="16.88671875" customWidth="1"/>
    <col min="9" max="9" width="16.33203125" hidden="1" customWidth="1"/>
    <col min="10" max="10" width="19" hidden="1" customWidth="1"/>
    <col min="11" max="11" width="17.21875" customWidth="1"/>
  </cols>
  <sheetData>
    <row r="1" spans="1:11" ht="28.8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2"/>
      <c r="C2" s="1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83</v>
      </c>
      <c r="B3" s="43" t="s">
        <v>815</v>
      </c>
      <c r="C3" s="18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84</v>
      </c>
      <c r="B4" s="43" t="s">
        <v>809</v>
      </c>
      <c r="C4" s="18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85</v>
      </c>
      <c r="B5" s="43" t="s">
        <v>816</v>
      </c>
      <c r="C5" s="18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86</v>
      </c>
      <c r="B6" s="43" t="s">
        <v>811</v>
      </c>
      <c r="C6" s="18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87</v>
      </c>
      <c r="B7" s="43" t="s">
        <v>815</v>
      </c>
      <c r="C7" s="18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88</v>
      </c>
      <c r="B8" s="44" t="s">
        <v>757</v>
      </c>
      <c r="C8" s="18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89</v>
      </c>
      <c r="B9" s="43" t="s">
        <v>809</v>
      </c>
      <c r="C9" s="18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90</v>
      </c>
      <c r="B10" s="43" t="s">
        <v>806</v>
      </c>
      <c r="C10" s="18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91</v>
      </c>
      <c r="B11" s="43" t="s">
        <v>816</v>
      </c>
      <c r="C11" s="18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92</v>
      </c>
      <c r="B12" s="44" t="s">
        <v>757</v>
      </c>
      <c r="C12" s="18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93</v>
      </c>
      <c r="B13" s="44" t="s">
        <v>757</v>
      </c>
      <c r="C13" s="18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94</v>
      </c>
      <c r="B14" s="43" t="s">
        <v>809</v>
      </c>
      <c r="C14" s="18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95</v>
      </c>
      <c r="B15" s="43" t="s">
        <v>764</v>
      </c>
      <c r="C15" s="18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96</v>
      </c>
      <c r="B16" s="43" t="s">
        <v>809</v>
      </c>
      <c r="C16" s="18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97</v>
      </c>
      <c r="B17" s="43" t="s">
        <v>809</v>
      </c>
      <c r="C17" s="18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98</v>
      </c>
      <c r="B18" s="43" t="s">
        <v>816</v>
      </c>
      <c r="C18" s="18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99</v>
      </c>
      <c r="B19" s="43" t="s">
        <v>806</v>
      </c>
      <c r="C19" s="18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100</v>
      </c>
      <c r="B20" s="44" t="s">
        <v>757</v>
      </c>
      <c r="C20" s="18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101</v>
      </c>
      <c r="B21" s="43" t="s">
        <v>815</v>
      </c>
      <c r="C21" s="18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102</v>
      </c>
      <c r="B22" s="43" t="s">
        <v>817</v>
      </c>
      <c r="C22" s="18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103</v>
      </c>
      <c r="B23" s="43" t="s">
        <v>818</v>
      </c>
      <c r="C23" s="18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104</v>
      </c>
      <c r="B24" s="43" t="s">
        <v>818</v>
      </c>
      <c r="C24" s="18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105</v>
      </c>
      <c r="B25" s="43" t="s">
        <v>811</v>
      </c>
      <c r="C25" s="18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106</v>
      </c>
      <c r="B26" s="43" t="s">
        <v>764</v>
      </c>
      <c r="C26" s="18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107</v>
      </c>
      <c r="B27" s="43" t="s">
        <v>819</v>
      </c>
      <c r="C27" s="18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108</v>
      </c>
      <c r="B28" s="43" t="s">
        <v>815</v>
      </c>
      <c r="C28" s="18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109</v>
      </c>
      <c r="B29" s="43" t="s">
        <v>816</v>
      </c>
      <c r="C29" s="18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110</v>
      </c>
      <c r="B30" s="43" t="s">
        <v>764</v>
      </c>
      <c r="C30" s="18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111</v>
      </c>
      <c r="B31" s="43" t="s">
        <v>813</v>
      </c>
      <c r="C31" s="18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30</v>
      </c>
      <c r="B32" s="43" t="s">
        <v>813</v>
      </c>
      <c r="C32" s="18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 t="s">
        <v>112</v>
      </c>
      <c r="B33" s="43" t="s">
        <v>815</v>
      </c>
      <c r="C33" s="18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113</v>
      </c>
      <c r="B34" s="44" t="s">
        <v>757</v>
      </c>
      <c r="C34" s="18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 t="s">
        <v>114</v>
      </c>
      <c r="B35" s="44" t="s">
        <v>757</v>
      </c>
      <c r="C35" s="18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 t="s">
        <v>115</v>
      </c>
      <c r="B36" s="46" t="s">
        <v>757</v>
      </c>
      <c r="C36" s="18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 t="s">
        <v>116</v>
      </c>
      <c r="B37" s="43" t="s">
        <v>811</v>
      </c>
      <c r="C37" s="18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 t="s">
        <v>117</v>
      </c>
      <c r="B38" s="43" t="s">
        <v>809</v>
      </c>
      <c r="C38" s="18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 t="s">
        <v>118</v>
      </c>
      <c r="B39" s="44" t="s">
        <v>757</v>
      </c>
      <c r="C39" s="18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 t="s">
        <v>119</v>
      </c>
      <c r="B40" s="43" t="s">
        <v>816</v>
      </c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 t="s">
        <v>20</v>
      </c>
      <c r="B41" s="11" t="s">
        <v>759</v>
      </c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/>
      <c r="B42" s="11"/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/>
      <c r="B43" s="11"/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/>
      <c r="B44" s="11"/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/>
      <c r="B45" s="11"/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11"/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45" priority="3" operator="lessThan">
      <formula>0.85</formula>
    </cfRule>
  </conditionalFormatting>
  <conditionalFormatting sqref="K3:K47">
    <cfRule type="cellIs" dxfId="44" priority="1" operator="greaterThan">
      <formula>0.8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"/>
  <sheetViews>
    <sheetView topLeftCell="A30" workbookViewId="0">
      <selection activeCell="O15" sqref="O15"/>
    </sheetView>
  </sheetViews>
  <sheetFormatPr defaultRowHeight="14.4" x14ac:dyDescent="0.3"/>
  <cols>
    <col min="1" max="1" width="34.88671875" customWidth="1"/>
    <col min="2" max="2" width="14.5546875" customWidth="1"/>
    <col min="8" max="8" width="13.21875" customWidth="1"/>
    <col min="9" max="10" width="0" hidden="1" customWidth="1"/>
    <col min="11" max="11" width="17.21875" customWidth="1"/>
  </cols>
  <sheetData>
    <row r="1" spans="1:11" ht="28.8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2"/>
      <c r="C2" s="1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120</v>
      </c>
      <c r="B3" s="11" t="s">
        <v>816</v>
      </c>
      <c r="C3" s="18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121</v>
      </c>
      <c r="B4" s="11" t="s">
        <v>757</v>
      </c>
      <c r="C4" s="18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122</v>
      </c>
      <c r="B5" s="11" t="s">
        <v>757</v>
      </c>
      <c r="C5" s="18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123</v>
      </c>
      <c r="B6" s="11" t="s">
        <v>757</v>
      </c>
      <c r="C6" s="18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124</v>
      </c>
      <c r="B7" s="11" t="s">
        <v>812</v>
      </c>
      <c r="C7" s="18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125</v>
      </c>
      <c r="B8" s="11" t="s">
        <v>816</v>
      </c>
      <c r="C8" s="18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126</v>
      </c>
      <c r="B9" s="11" t="s">
        <v>820</v>
      </c>
      <c r="C9" s="18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127</v>
      </c>
      <c r="B10" s="11" t="s">
        <v>757</v>
      </c>
      <c r="C10" s="18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128</v>
      </c>
      <c r="B11" s="11" t="s">
        <v>813</v>
      </c>
      <c r="C11" s="18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129</v>
      </c>
      <c r="B12" s="11" t="s">
        <v>757</v>
      </c>
      <c r="C12" s="18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130</v>
      </c>
      <c r="B13" s="11" t="s">
        <v>757</v>
      </c>
      <c r="C13" s="18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131</v>
      </c>
      <c r="B14" s="11" t="s">
        <v>806</v>
      </c>
      <c r="C14" s="18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132</v>
      </c>
      <c r="B15" s="11" t="s">
        <v>821</v>
      </c>
      <c r="C15" s="18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71</v>
      </c>
      <c r="B16" s="11" t="s">
        <v>757</v>
      </c>
      <c r="C16" s="18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133</v>
      </c>
      <c r="B17" s="11" t="s">
        <v>816</v>
      </c>
      <c r="C17" s="18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134</v>
      </c>
      <c r="B18" s="11" t="s">
        <v>757</v>
      </c>
      <c r="C18" s="18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135</v>
      </c>
      <c r="B19" s="11" t="s">
        <v>816</v>
      </c>
      <c r="C19" s="18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136</v>
      </c>
      <c r="B20" s="11" t="s">
        <v>816</v>
      </c>
      <c r="C20" s="18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137</v>
      </c>
      <c r="B21" s="11" t="s">
        <v>757</v>
      </c>
      <c r="C21" s="18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138</v>
      </c>
      <c r="B22" s="11" t="s">
        <v>757</v>
      </c>
      <c r="C22" s="18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139</v>
      </c>
      <c r="B23" s="11" t="s">
        <v>816</v>
      </c>
      <c r="C23" s="18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140</v>
      </c>
      <c r="B24" s="11" t="s">
        <v>816</v>
      </c>
      <c r="C24" s="18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141</v>
      </c>
      <c r="B25" s="11" t="s">
        <v>816</v>
      </c>
      <c r="C25" s="18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44</v>
      </c>
      <c r="B26" s="11" t="s">
        <v>803</v>
      </c>
      <c r="C26" s="18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142</v>
      </c>
      <c r="B27" s="11" t="s">
        <v>822</v>
      </c>
      <c r="C27" s="18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143</v>
      </c>
      <c r="B28" s="11" t="s">
        <v>806</v>
      </c>
      <c r="C28" s="18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144</v>
      </c>
      <c r="B29" s="11" t="s">
        <v>816</v>
      </c>
      <c r="C29" s="18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145</v>
      </c>
      <c r="B30" s="11" t="s">
        <v>757</v>
      </c>
      <c r="C30" s="18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146</v>
      </c>
      <c r="B31" s="11" t="s">
        <v>811</v>
      </c>
      <c r="C31" s="18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147</v>
      </c>
      <c r="B32" s="11" t="s">
        <v>757</v>
      </c>
      <c r="C32" s="18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 t="s">
        <v>148</v>
      </c>
      <c r="B33" s="11" t="s">
        <v>823</v>
      </c>
      <c r="C33" s="18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149</v>
      </c>
      <c r="B34" s="11" t="s">
        <v>757</v>
      </c>
      <c r="C34" s="18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 t="s">
        <v>150</v>
      </c>
      <c r="B35" s="11" t="s">
        <v>813</v>
      </c>
      <c r="C35" s="18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 t="s">
        <v>151</v>
      </c>
      <c r="B36" s="46" t="s">
        <v>806</v>
      </c>
      <c r="C36" s="18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 t="s">
        <v>152</v>
      </c>
      <c r="B37" s="11" t="s">
        <v>816</v>
      </c>
      <c r="C37" s="18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 t="s">
        <v>153</v>
      </c>
      <c r="B38" s="11" t="s">
        <v>811</v>
      </c>
      <c r="C38" s="18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 t="s">
        <v>154</v>
      </c>
      <c r="B39" s="11" t="s">
        <v>816</v>
      </c>
      <c r="C39" s="18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 t="s">
        <v>71</v>
      </c>
      <c r="B40" s="11" t="s">
        <v>805</v>
      </c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 t="s">
        <v>155</v>
      </c>
      <c r="B41" s="11" t="s">
        <v>809</v>
      </c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 t="s">
        <v>156</v>
      </c>
      <c r="B42" s="11" t="s">
        <v>816</v>
      </c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 t="s">
        <v>157</v>
      </c>
      <c r="B43" s="11" t="s">
        <v>806</v>
      </c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 t="s">
        <v>158</v>
      </c>
      <c r="B44" s="11" t="s">
        <v>802</v>
      </c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 t="s">
        <v>159</v>
      </c>
      <c r="B45" s="11" t="s">
        <v>805</v>
      </c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11"/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43" priority="3" operator="lessThan">
      <formula>0.85</formula>
    </cfRule>
  </conditionalFormatting>
  <conditionalFormatting sqref="K3:K47">
    <cfRule type="cellIs" dxfId="42" priority="1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7"/>
  <sheetViews>
    <sheetView topLeftCell="A18" workbookViewId="0">
      <selection activeCell="O15" sqref="O15"/>
    </sheetView>
  </sheetViews>
  <sheetFormatPr defaultRowHeight="14.4" x14ac:dyDescent="0.3"/>
  <cols>
    <col min="1" max="1" width="40" customWidth="1"/>
    <col min="2" max="2" width="14.5546875" customWidth="1"/>
    <col min="8" max="8" width="11.88671875" customWidth="1"/>
    <col min="9" max="10" width="0" hidden="1" customWidth="1"/>
    <col min="11" max="11" width="18.6640625" customWidth="1"/>
  </cols>
  <sheetData>
    <row r="1" spans="1:11" ht="28.8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2"/>
      <c r="C2" s="1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160</v>
      </c>
      <c r="B3" s="11" t="s">
        <v>767</v>
      </c>
      <c r="C3" s="18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161</v>
      </c>
      <c r="B4" s="11" t="s">
        <v>775</v>
      </c>
      <c r="C4" s="18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162</v>
      </c>
      <c r="B5" s="11" t="s">
        <v>824</v>
      </c>
      <c r="C5" s="18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163</v>
      </c>
      <c r="B6" s="11" t="s">
        <v>818</v>
      </c>
      <c r="C6" s="18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164</v>
      </c>
      <c r="B7" s="11" t="s">
        <v>764</v>
      </c>
      <c r="C7" s="18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165</v>
      </c>
      <c r="B8" s="11" t="s">
        <v>757</v>
      </c>
      <c r="C8" s="18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166</v>
      </c>
      <c r="B9" s="11" t="s">
        <v>823</v>
      </c>
      <c r="C9" s="18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167</v>
      </c>
      <c r="B10" s="11" t="s">
        <v>824</v>
      </c>
      <c r="C10" s="18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168</v>
      </c>
      <c r="B11" s="11" t="s">
        <v>764</v>
      </c>
      <c r="C11" s="18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169</v>
      </c>
      <c r="B12" s="11" t="s">
        <v>775</v>
      </c>
      <c r="C12" s="18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170</v>
      </c>
      <c r="B13" s="11" t="s">
        <v>764</v>
      </c>
      <c r="C13" s="18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171</v>
      </c>
      <c r="B14" s="11" t="s">
        <v>772</v>
      </c>
      <c r="C14" s="18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172</v>
      </c>
      <c r="B15" s="11" t="s">
        <v>818</v>
      </c>
      <c r="C15" s="18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173</v>
      </c>
      <c r="B16" s="11" t="s">
        <v>764</v>
      </c>
      <c r="C16" s="18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174</v>
      </c>
      <c r="B17" s="11" t="s">
        <v>759</v>
      </c>
      <c r="C17" s="18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175</v>
      </c>
      <c r="B18" s="11" t="s">
        <v>824</v>
      </c>
      <c r="C18" s="18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176</v>
      </c>
      <c r="B19" s="11" t="s">
        <v>764</v>
      </c>
      <c r="C19" s="18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177</v>
      </c>
      <c r="B20" s="11" t="s">
        <v>824</v>
      </c>
      <c r="C20" s="18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178</v>
      </c>
      <c r="B21" s="11" t="s">
        <v>772</v>
      </c>
      <c r="C21" s="18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179</v>
      </c>
      <c r="B22" s="11" t="s">
        <v>757</v>
      </c>
      <c r="C22" s="18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180</v>
      </c>
      <c r="B23" s="11" t="s">
        <v>757</v>
      </c>
      <c r="C23" s="18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181</v>
      </c>
      <c r="B24" s="11" t="s">
        <v>767</v>
      </c>
      <c r="C24" s="18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182</v>
      </c>
      <c r="B25" s="11" t="s">
        <v>764</v>
      </c>
      <c r="C25" s="18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183</v>
      </c>
      <c r="B26" s="11" t="s">
        <v>818</v>
      </c>
      <c r="C26" s="18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184</v>
      </c>
      <c r="B27" s="11" t="s">
        <v>823</v>
      </c>
      <c r="C27" s="18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185</v>
      </c>
      <c r="B28" s="11" t="s">
        <v>757</v>
      </c>
      <c r="C28" s="18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186</v>
      </c>
      <c r="B29" s="11" t="s">
        <v>767</v>
      </c>
      <c r="C29" s="18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187</v>
      </c>
      <c r="B30" s="11" t="s">
        <v>818</v>
      </c>
      <c r="C30" s="18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188</v>
      </c>
      <c r="B31" s="11" t="s">
        <v>824</v>
      </c>
      <c r="C31" s="18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189</v>
      </c>
      <c r="B32" s="11" t="s">
        <v>823</v>
      </c>
      <c r="C32" s="18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 t="s">
        <v>190</v>
      </c>
      <c r="B33" s="11" t="s">
        <v>764</v>
      </c>
      <c r="C33" s="18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191</v>
      </c>
      <c r="B34" s="11" t="s">
        <v>823</v>
      </c>
      <c r="C34" s="18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 t="s">
        <v>192</v>
      </c>
      <c r="B35" s="11" t="s">
        <v>764</v>
      </c>
      <c r="C35" s="18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 t="s">
        <v>193</v>
      </c>
      <c r="B36" s="46" t="s">
        <v>775</v>
      </c>
      <c r="C36" s="18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 t="s">
        <v>194</v>
      </c>
      <c r="B37" s="11" t="s">
        <v>823</v>
      </c>
      <c r="C37" s="18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 t="s">
        <v>195</v>
      </c>
      <c r="B38" s="11" t="s">
        <v>823</v>
      </c>
      <c r="C38" s="18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 t="s">
        <v>196</v>
      </c>
      <c r="B39" s="11" t="s">
        <v>818</v>
      </c>
      <c r="C39" s="18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 t="s">
        <v>197</v>
      </c>
      <c r="B40" s="45" t="s">
        <v>823</v>
      </c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 t="s">
        <v>198</v>
      </c>
      <c r="B41" s="45" t="s">
        <v>823</v>
      </c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 t="s">
        <v>199</v>
      </c>
      <c r="B42" s="45" t="s">
        <v>818</v>
      </c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/>
      <c r="B43" s="11"/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/>
      <c r="B44" s="11"/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/>
      <c r="B45" s="11"/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11"/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41" priority="3" operator="lessThan">
      <formula>0.85</formula>
    </cfRule>
  </conditionalFormatting>
  <conditionalFormatting sqref="K3:K47">
    <cfRule type="cellIs" dxfId="40" priority="1" operator="greaterThan">
      <formula>0.8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7"/>
  <sheetViews>
    <sheetView topLeftCell="A18" workbookViewId="0">
      <selection activeCell="O15" sqref="O15"/>
    </sheetView>
  </sheetViews>
  <sheetFormatPr defaultRowHeight="14.4" x14ac:dyDescent="0.3"/>
  <cols>
    <col min="1" max="1" width="38.77734375" customWidth="1"/>
    <col min="2" max="2" width="14.5546875" customWidth="1"/>
    <col min="8" max="8" width="12.5546875" customWidth="1"/>
    <col min="9" max="10" width="0" hidden="1" customWidth="1"/>
    <col min="11" max="11" width="15.21875" customWidth="1"/>
  </cols>
  <sheetData>
    <row r="1" spans="1:11" ht="28.8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2"/>
      <c r="C2" s="1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200</v>
      </c>
      <c r="B3" s="11" t="s">
        <v>770</v>
      </c>
      <c r="C3" s="18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201</v>
      </c>
      <c r="B4" s="11" t="s">
        <v>775</v>
      </c>
      <c r="C4" s="18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202</v>
      </c>
      <c r="B5" s="11" t="s">
        <v>819</v>
      </c>
      <c r="C5" s="18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203</v>
      </c>
      <c r="B6" s="11" t="s">
        <v>824</v>
      </c>
      <c r="C6" s="18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204</v>
      </c>
      <c r="B7" s="11" t="s">
        <v>759</v>
      </c>
      <c r="C7" s="18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205</v>
      </c>
      <c r="B8" s="11" t="s">
        <v>824</v>
      </c>
      <c r="C8" s="18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206</v>
      </c>
      <c r="B9" s="11" t="s">
        <v>818</v>
      </c>
      <c r="C9" s="18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207</v>
      </c>
      <c r="B10" s="11" t="s">
        <v>759</v>
      </c>
      <c r="C10" s="18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208</v>
      </c>
      <c r="B11" s="11" t="s">
        <v>759</v>
      </c>
      <c r="C11" s="18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209</v>
      </c>
      <c r="B12" s="11" t="s">
        <v>775</v>
      </c>
      <c r="C12" s="18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210</v>
      </c>
      <c r="B13" s="11" t="s">
        <v>759</v>
      </c>
      <c r="C13" s="18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211</v>
      </c>
      <c r="B14" s="11" t="s">
        <v>764</v>
      </c>
      <c r="C14" s="18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212</v>
      </c>
      <c r="B15" s="11" t="s">
        <v>804</v>
      </c>
      <c r="C15" s="18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213</v>
      </c>
      <c r="B16" s="11" t="s">
        <v>757</v>
      </c>
      <c r="C16" s="18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214</v>
      </c>
      <c r="B17" s="11" t="s">
        <v>775</v>
      </c>
      <c r="C17" s="18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215</v>
      </c>
      <c r="B18" s="11" t="s">
        <v>819</v>
      </c>
      <c r="C18" s="18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216</v>
      </c>
      <c r="B19" s="11" t="s">
        <v>770</v>
      </c>
      <c r="C19" s="18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217</v>
      </c>
      <c r="B20" s="11" t="s">
        <v>759</v>
      </c>
      <c r="C20" s="18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218</v>
      </c>
      <c r="B21" s="11" t="s">
        <v>759</v>
      </c>
      <c r="C21" s="18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219</v>
      </c>
      <c r="B22" s="11" t="s">
        <v>824</v>
      </c>
      <c r="C22" s="18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220</v>
      </c>
      <c r="B23" s="11" t="s">
        <v>775</v>
      </c>
      <c r="C23" s="18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221</v>
      </c>
      <c r="B24" s="11" t="s">
        <v>764</v>
      </c>
      <c r="C24" s="18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222</v>
      </c>
      <c r="B25" s="11" t="s">
        <v>764</v>
      </c>
      <c r="C25" s="18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223</v>
      </c>
      <c r="B26" s="11" t="s">
        <v>764</v>
      </c>
      <c r="C26" s="18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224</v>
      </c>
      <c r="B27" s="11" t="s">
        <v>809</v>
      </c>
      <c r="C27" s="18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225</v>
      </c>
      <c r="B28" s="11" t="s">
        <v>824</v>
      </c>
      <c r="C28" s="18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226</v>
      </c>
      <c r="B29" s="11" t="s">
        <v>804</v>
      </c>
      <c r="C29" s="18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227</v>
      </c>
      <c r="B30" s="11" t="s">
        <v>757</v>
      </c>
      <c r="C30" s="18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228</v>
      </c>
      <c r="B31" s="11" t="s">
        <v>770</v>
      </c>
      <c r="C31" s="18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229</v>
      </c>
      <c r="B32" s="11" t="s">
        <v>803</v>
      </c>
      <c r="C32" s="18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 t="s">
        <v>230</v>
      </c>
      <c r="B33" s="11" t="s">
        <v>811</v>
      </c>
      <c r="C33" s="18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231</v>
      </c>
      <c r="B34" s="11" t="s">
        <v>775</v>
      </c>
      <c r="C34" s="18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 t="s">
        <v>232</v>
      </c>
      <c r="B35" s="11" t="s">
        <v>764</v>
      </c>
      <c r="C35" s="18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 t="s">
        <v>233</v>
      </c>
      <c r="B36" s="46" t="s">
        <v>824</v>
      </c>
      <c r="C36" s="18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 t="s">
        <v>234</v>
      </c>
      <c r="B37" s="11" t="s">
        <v>775</v>
      </c>
      <c r="C37" s="18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 t="s">
        <v>235</v>
      </c>
      <c r="B38" s="11" t="s">
        <v>764</v>
      </c>
      <c r="C38" s="18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 t="s">
        <v>180</v>
      </c>
      <c r="B39" s="11" t="s">
        <v>824</v>
      </c>
      <c r="C39" s="18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 t="s">
        <v>230</v>
      </c>
      <c r="B40" s="13" t="s">
        <v>811</v>
      </c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/>
      <c r="B41" s="11"/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/>
      <c r="B42" s="11"/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/>
      <c r="B43" s="11"/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/>
      <c r="B44" s="11"/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/>
      <c r="B45" s="11"/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11"/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39" priority="3" operator="lessThan">
      <formula>0.85</formula>
    </cfRule>
  </conditionalFormatting>
  <conditionalFormatting sqref="K3:K47">
    <cfRule type="cellIs" dxfId="38" priority="1" operator="greaterThan">
      <formula>0.8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7"/>
  <sheetViews>
    <sheetView topLeftCell="A18" workbookViewId="0">
      <selection activeCell="O15" sqref="O15"/>
    </sheetView>
  </sheetViews>
  <sheetFormatPr defaultRowHeight="14.4" x14ac:dyDescent="0.3"/>
  <cols>
    <col min="1" max="1" width="36.6640625" customWidth="1"/>
    <col min="2" max="2" width="14.5546875" customWidth="1"/>
    <col min="8" max="8" width="12.77734375" customWidth="1"/>
    <col min="9" max="10" width="0" hidden="1" customWidth="1"/>
    <col min="11" max="11" width="15.33203125" customWidth="1"/>
  </cols>
  <sheetData>
    <row r="1" spans="1:11" ht="28.8" x14ac:dyDescent="0.3">
      <c r="A1" s="32" t="s">
        <v>0</v>
      </c>
      <c r="B1" s="31" t="s">
        <v>801</v>
      </c>
      <c r="C1" s="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2"/>
      <c r="C2" s="1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236</v>
      </c>
      <c r="B3" s="11" t="s">
        <v>759</v>
      </c>
      <c r="C3" s="18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237</v>
      </c>
      <c r="B4" s="11" t="s">
        <v>825</v>
      </c>
      <c r="C4" s="18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238</v>
      </c>
      <c r="B5" s="11" t="s">
        <v>764</v>
      </c>
      <c r="C5" s="18"/>
      <c r="D5" s="12"/>
      <c r="E5" s="12"/>
      <c r="F5" s="12"/>
      <c r="G5" s="12"/>
      <c r="H5" s="10">
        <f t="shared" ref="H5:H47" si="0">SUM(C5:G5)</f>
        <v>0</v>
      </c>
      <c r="I5" s="4">
        <f t="shared" ref="I5:I47" si="1">H5/100</f>
        <v>0</v>
      </c>
      <c r="J5" s="3">
        <f t="shared" ref="J5:J47" si="2">7-H5</f>
        <v>7</v>
      </c>
      <c r="K5" s="4">
        <f t="shared" ref="K5:K47" si="3">100%-I5</f>
        <v>1</v>
      </c>
    </row>
    <row r="6" spans="1:11" x14ac:dyDescent="0.3">
      <c r="A6" s="11" t="s">
        <v>239</v>
      </c>
      <c r="B6" s="11" t="s">
        <v>775</v>
      </c>
      <c r="C6" s="18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240</v>
      </c>
      <c r="B7" s="11" t="s">
        <v>826</v>
      </c>
      <c r="C7" s="18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241</v>
      </c>
      <c r="B8" s="11" t="s">
        <v>770</v>
      </c>
      <c r="C8" s="18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242</v>
      </c>
      <c r="B9" s="11" t="s">
        <v>817</v>
      </c>
      <c r="C9" s="18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243</v>
      </c>
      <c r="B10" s="11" t="s">
        <v>759</v>
      </c>
      <c r="C10" s="18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244</v>
      </c>
      <c r="B11" s="11" t="s">
        <v>772</v>
      </c>
      <c r="C11" s="18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245</v>
      </c>
      <c r="B12" s="11" t="s">
        <v>772</v>
      </c>
      <c r="C12" s="18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246</v>
      </c>
      <c r="B13" s="11" t="s">
        <v>775</v>
      </c>
      <c r="C13" s="18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247</v>
      </c>
      <c r="B14" s="11" t="s">
        <v>759</v>
      </c>
      <c r="C14" s="18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248</v>
      </c>
      <c r="B15" s="11" t="s">
        <v>757</v>
      </c>
      <c r="C15" s="18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249</v>
      </c>
      <c r="B16" s="11" t="s">
        <v>775</v>
      </c>
      <c r="C16" s="18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250</v>
      </c>
      <c r="B17" s="11" t="s">
        <v>759</v>
      </c>
      <c r="C17" s="18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233</v>
      </c>
      <c r="B18" s="11" t="s">
        <v>757</v>
      </c>
      <c r="C18" s="18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251</v>
      </c>
      <c r="B19" s="11" t="s">
        <v>757</v>
      </c>
      <c r="C19" s="18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252</v>
      </c>
      <c r="B20" s="11" t="s">
        <v>767</v>
      </c>
      <c r="C20" s="18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253</v>
      </c>
      <c r="B21" s="11" t="s">
        <v>759</v>
      </c>
      <c r="C21" s="18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254</v>
      </c>
      <c r="B22" s="11" t="s">
        <v>777</v>
      </c>
      <c r="C22" s="18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255</v>
      </c>
      <c r="B23" s="11" t="s">
        <v>775</v>
      </c>
      <c r="C23" s="18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256</v>
      </c>
      <c r="B24" s="11" t="s">
        <v>804</v>
      </c>
      <c r="C24" s="18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257</v>
      </c>
      <c r="B25" s="11" t="s">
        <v>764</v>
      </c>
      <c r="C25" s="18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258</v>
      </c>
      <c r="B26" s="11" t="s">
        <v>757</v>
      </c>
      <c r="C26" s="18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259</v>
      </c>
      <c r="B27" s="11" t="s">
        <v>759</v>
      </c>
      <c r="C27" s="18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260</v>
      </c>
      <c r="B28" s="11" t="s">
        <v>827</v>
      </c>
      <c r="C28" s="18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261</v>
      </c>
      <c r="B29" s="11" t="s">
        <v>775</v>
      </c>
      <c r="C29" s="18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262</v>
      </c>
      <c r="B30" s="11" t="s">
        <v>759</v>
      </c>
      <c r="C30" s="18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263</v>
      </c>
      <c r="B31" s="11" t="s">
        <v>759</v>
      </c>
      <c r="C31" s="18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264</v>
      </c>
      <c r="B32" s="11" t="s">
        <v>770</v>
      </c>
      <c r="C32" s="18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 t="s">
        <v>265</v>
      </c>
      <c r="B33" s="11" t="s">
        <v>764</v>
      </c>
      <c r="C33" s="18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179</v>
      </c>
      <c r="B34" s="11" t="s">
        <v>775</v>
      </c>
      <c r="C34" s="18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 t="s">
        <v>266</v>
      </c>
      <c r="B35" s="11" t="s">
        <v>824</v>
      </c>
      <c r="C35" s="18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/>
      <c r="B36" s="46"/>
      <c r="C36" s="18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/>
      <c r="B37" s="11"/>
      <c r="C37" s="18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/>
      <c r="B38" s="11"/>
      <c r="C38" s="18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/>
      <c r="B39" s="11"/>
      <c r="C39" s="18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/>
      <c r="B40" s="41"/>
      <c r="C40" s="12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/>
      <c r="B41" s="11"/>
      <c r="C41" s="12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/>
      <c r="B42" s="11"/>
      <c r="C42" s="12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/>
      <c r="B43" s="11"/>
      <c r="C43" s="12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/>
      <c r="B44" s="11"/>
      <c r="C44" s="12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/>
      <c r="B45" s="11"/>
      <c r="C45" s="12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11"/>
      <c r="C46" s="12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11"/>
      <c r="C47" s="12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</sheetData>
  <mergeCells count="3">
    <mergeCell ref="C1:K1"/>
    <mergeCell ref="B1:B2"/>
    <mergeCell ref="A1:A2"/>
  </mergeCells>
  <conditionalFormatting sqref="K3:K47">
    <cfRule type="cellIs" priority="2" operator="greaterThan">
      <formula>0.8</formula>
    </cfRule>
    <cfRule type="cellIs" dxfId="37" priority="3" operator="lessThan">
      <formula>0.85</formula>
    </cfRule>
  </conditionalFormatting>
  <conditionalFormatting sqref="K3:K47">
    <cfRule type="cellIs" dxfId="36" priority="1" operator="greaterThan">
      <formula>0.8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8"/>
  <sheetViews>
    <sheetView topLeftCell="A18" workbookViewId="0">
      <selection activeCell="O15" sqref="O15"/>
    </sheetView>
  </sheetViews>
  <sheetFormatPr defaultRowHeight="14.4" x14ac:dyDescent="0.3"/>
  <cols>
    <col min="1" max="1" width="37.21875" customWidth="1"/>
    <col min="2" max="2" width="14.5546875" customWidth="1"/>
    <col min="3" max="3" width="17.77734375" customWidth="1"/>
    <col min="8" max="8" width="12.88671875" customWidth="1"/>
    <col min="9" max="10" width="0" hidden="1" customWidth="1"/>
    <col min="11" max="11" width="16.109375" customWidth="1"/>
  </cols>
  <sheetData>
    <row r="1" spans="1:11" ht="28.8" x14ac:dyDescent="0.3">
      <c r="A1" s="32" t="s">
        <v>0</v>
      </c>
      <c r="B1" s="31" t="s">
        <v>828</v>
      </c>
      <c r="C1" s="1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2"/>
      <c r="C2" s="1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756</v>
      </c>
      <c r="B3" s="11" t="s">
        <v>757</v>
      </c>
      <c r="C3" s="18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758</v>
      </c>
      <c r="B4" s="11" t="s">
        <v>759</v>
      </c>
      <c r="C4" s="18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760</v>
      </c>
      <c r="B5" s="11" t="s">
        <v>757</v>
      </c>
      <c r="C5" s="18"/>
      <c r="D5" s="12"/>
      <c r="E5" s="12"/>
      <c r="F5" s="12"/>
      <c r="G5" s="12"/>
      <c r="H5" s="10">
        <f t="shared" ref="H5:H48" si="0">SUM(C5:G5)</f>
        <v>0</v>
      </c>
      <c r="I5" s="4">
        <f t="shared" ref="I5:I48" si="1">H5/100</f>
        <v>0</v>
      </c>
      <c r="J5" s="3">
        <f t="shared" ref="J5:J48" si="2">7-H5</f>
        <v>7</v>
      </c>
      <c r="K5" s="4">
        <f t="shared" ref="K5:K48" si="3">100%-I5</f>
        <v>1</v>
      </c>
    </row>
    <row r="6" spans="1:11" x14ac:dyDescent="0.3">
      <c r="A6" s="11" t="s">
        <v>761</v>
      </c>
      <c r="B6" s="11" t="s">
        <v>762</v>
      </c>
      <c r="C6" s="18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763</v>
      </c>
      <c r="B7" s="11" t="s">
        <v>764</v>
      </c>
      <c r="C7" s="18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765</v>
      </c>
      <c r="B8" s="11" t="s">
        <v>757</v>
      </c>
      <c r="C8" s="18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766</v>
      </c>
      <c r="B9" s="11" t="s">
        <v>767</v>
      </c>
      <c r="C9" s="18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768</v>
      </c>
      <c r="B10" s="11" t="s">
        <v>759</v>
      </c>
      <c r="C10" s="18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769</v>
      </c>
      <c r="B11" s="11" t="s">
        <v>770</v>
      </c>
      <c r="C11" s="18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771</v>
      </c>
      <c r="B12" s="11" t="s">
        <v>772</v>
      </c>
      <c r="C12" s="18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773</v>
      </c>
      <c r="B13" s="11" t="s">
        <v>772</v>
      </c>
      <c r="C13" s="18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774</v>
      </c>
      <c r="B14" s="11" t="s">
        <v>775</v>
      </c>
      <c r="C14" s="18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776</v>
      </c>
      <c r="B15" s="11" t="s">
        <v>777</v>
      </c>
      <c r="C15" s="18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778</v>
      </c>
      <c r="B16" s="11" t="s">
        <v>764</v>
      </c>
      <c r="C16" s="18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779</v>
      </c>
      <c r="B17" s="11" t="s">
        <v>767</v>
      </c>
      <c r="C17" s="18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780</v>
      </c>
      <c r="B18" s="11" t="s">
        <v>759</v>
      </c>
      <c r="C18" s="18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781</v>
      </c>
      <c r="B19" s="11" t="s">
        <v>767</v>
      </c>
      <c r="C19" s="18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782</v>
      </c>
      <c r="B20" s="11" t="s">
        <v>759</v>
      </c>
      <c r="C20" s="18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783</v>
      </c>
      <c r="B21" s="11" t="s">
        <v>775</v>
      </c>
      <c r="C21" s="18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784</v>
      </c>
      <c r="B22" s="11" t="s">
        <v>777</v>
      </c>
      <c r="C22" s="18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785</v>
      </c>
      <c r="B23" s="11" t="s">
        <v>777</v>
      </c>
      <c r="C23" s="18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786</v>
      </c>
      <c r="B24" s="11" t="s">
        <v>757</v>
      </c>
      <c r="C24" s="18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787</v>
      </c>
      <c r="B25" s="11" t="s">
        <v>767</v>
      </c>
      <c r="C25" s="18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788</v>
      </c>
      <c r="B26" s="11" t="s">
        <v>757</v>
      </c>
      <c r="C26" s="18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789</v>
      </c>
      <c r="B27" s="11" t="s">
        <v>777</v>
      </c>
      <c r="C27" s="18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790</v>
      </c>
      <c r="B28" s="11" t="s">
        <v>767</v>
      </c>
      <c r="C28" s="18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791</v>
      </c>
      <c r="B29" s="11" t="s">
        <v>759</v>
      </c>
      <c r="C29" s="18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792</v>
      </c>
      <c r="B30" s="11" t="s">
        <v>759</v>
      </c>
      <c r="C30" s="18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793</v>
      </c>
      <c r="B31" s="11" t="s">
        <v>767</v>
      </c>
      <c r="C31" s="18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384</v>
      </c>
      <c r="B32" s="11" t="s">
        <v>794</v>
      </c>
      <c r="C32" s="18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9" t="s">
        <v>795</v>
      </c>
      <c r="B33" s="11" t="s">
        <v>796</v>
      </c>
      <c r="C33" s="18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797</v>
      </c>
      <c r="B34" s="11" t="s">
        <v>798</v>
      </c>
      <c r="C34" s="18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9" t="s">
        <v>799</v>
      </c>
      <c r="B35" s="11" t="s">
        <v>777</v>
      </c>
      <c r="C35" s="18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9" t="s">
        <v>800</v>
      </c>
      <c r="B36" s="46" t="s">
        <v>759</v>
      </c>
      <c r="C36" s="18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/>
      <c r="B37" s="11"/>
      <c r="C37" s="18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/>
      <c r="B38" s="11"/>
      <c r="C38" s="18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/>
      <c r="B39" s="11"/>
      <c r="C39" s="18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/>
      <c r="B40" s="42"/>
      <c r="C40" s="18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/>
      <c r="B41" s="24"/>
      <c r="C41" s="18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/>
      <c r="B42" s="24"/>
      <c r="C42" s="18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/>
      <c r="B43" s="24"/>
      <c r="C43" s="18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/>
      <c r="B44" s="24"/>
      <c r="C44" s="18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/>
      <c r="B45" s="24"/>
      <c r="C45" s="18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/>
      <c r="B46" s="24"/>
      <c r="C46" s="18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/>
      <c r="B47" s="24"/>
      <c r="C47" s="18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  <row r="48" spans="1:11" x14ac:dyDescent="0.3">
      <c r="A48" s="11"/>
      <c r="B48" s="24"/>
      <c r="C48" s="18"/>
      <c r="D48" s="12"/>
      <c r="E48" s="12"/>
      <c r="F48" s="12"/>
      <c r="G48" s="12"/>
      <c r="H48" s="10">
        <f t="shared" si="0"/>
        <v>0</v>
      </c>
      <c r="I48" s="4">
        <f t="shared" si="1"/>
        <v>0</v>
      </c>
      <c r="J48" s="3">
        <f t="shared" si="2"/>
        <v>7</v>
      </c>
      <c r="K48" s="4">
        <f t="shared" si="3"/>
        <v>1</v>
      </c>
    </row>
  </sheetData>
  <mergeCells count="3">
    <mergeCell ref="C1:K1"/>
    <mergeCell ref="B1:B2"/>
    <mergeCell ref="A1:A2"/>
  </mergeCells>
  <conditionalFormatting sqref="K3:K48">
    <cfRule type="cellIs" priority="2" operator="greaterThan">
      <formula>0.8</formula>
    </cfRule>
    <cfRule type="cellIs" dxfId="35" priority="3" operator="lessThan">
      <formula>0.85</formula>
    </cfRule>
  </conditionalFormatting>
  <conditionalFormatting sqref="K3:K48">
    <cfRule type="cellIs" dxfId="34" priority="1" operator="greaterThan">
      <formula>0.8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8"/>
  <sheetViews>
    <sheetView workbookViewId="0">
      <selection activeCell="O15" sqref="O15"/>
    </sheetView>
  </sheetViews>
  <sheetFormatPr defaultRowHeight="14.4" x14ac:dyDescent="0.3"/>
  <cols>
    <col min="1" max="1" width="37.44140625" customWidth="1"/>
    <col min="2" max="2" width="14.5546875" customWidth="1"/>
    <col min="8" max="8" width="13.5546875" customWidth="1"/>
    <col min="9" max="10" width="0" hidden="1" customWidth="1"/>
    <col min="11" max="11" width="15.88671875" customWidth="1"/>
  </cols>
  <sheetData>
    <row r="1" spans="1:11" ht="28.8" x14ac:dyDescent="0.3">
      <c r="A1" s="32" t="s">
        <v>0</v>
      </c>
      <c r="B1" s="31" t="s">
        <v>801</v>
      </c>
      <c r="C1" s="16" t="s">
        <v>749</v>
      </c>
      <c r="D1" s="6"/>
      <c r="E1" s="6"/>
      <c r="F1" s="6"/>
      <c r="G1" s="6"/>
      <c r="H1" s="6"/>
      <c r="I1" s="6"/>
      <c r="J1" s="6"/>
      <c r="K1" s="6"/>
    </row>
    <row r="2" spans="1:11" x14ac:dyDescent="0.3">
      <c r="A2" s="33"/>
      <c r="B2" s="22"/>
      <c r="C2" s="17" t="s">
        <v>750</v>
      </c>
      <c r="D2" s="7" t="s">
        <v>751</v>
      </c>
      <c r="E2" s="7" t="s">
        <v>752</v>
      </c>
      <c r="F2" s="7" t="s">
        <v>753</v>
      </c>
      <c r="G2" s="7" t="s">
        <v>754</v>
      </c>
      <c r="H2" s="7" t="s">
        <v>1</v>
      </c>
      <c r="I2" s="7" t="s">
        <v>748</v>
      </c>
      <c r="J2" s="7" t="s">
        <v>1</v>
      </c>
      <c r="K2" s="7" t="s">
        <v>2</v>
      </c>
    </row>
    <row r="3" spans="1:11" x14ac:dyDescent="0.3">
      <c r="A3" s="11" t="s">
        <v>267</v>
      </c>
      <c r="B3" s="11" t="s">
        <v>829</v>
      </c>
      <c r="C3" s="18"/>
      <c r="D3" s="12"/>
      <c r="E3" s="12"/>
      <c r="F3" s="12"/>
      <c r="G3" s="12"/>
      <c r="H3" s="10">
        <f>SUM(C3:G3)</f>
        <v>0</v>
      </c>
      <c r="I3" s="4">
        <f>H3/100</f>
        <v>0</v>
      </c>
      <c r="J3" s="3">
        <f>7-H3</f>
        <v>7</v>
      </c>
      <c r="K3" s="4">
        <f>100%-I3</f>
        <v>1</v>
      </c>
    </row>
    <row r="4" spans="1:11" x14ac:dyDescent="0.3">
      <c r="A4" s="11" t="s">
        <v>268</v>
      </c>
      <c r="B4" s="11" t="s">
        <v>829</v>
      </c>
      <c r="C4" s="18"/>
      <c r="D4" s="12"/>
      <c r="E4" s="12"/>
      <c r="F4" s="12"/>
      <c r="G4" s="12"/>
      <c r="H4" s="10">
        <f>SUM(C4:G4)</f>
        <v>0</v>
      </c>
      <c r="I4" s="4">
        <f>H4/100</f>
        <v>0</v>
      </c>
      <c r="J4" s="3">
        <f>7-H4</f>
        <v>7</v>
      </c>
      <c r="K4" s="4">
        <f>100%-I4</f>
        <v>1</v>
      </c>
    </row>
    <row r="5" spans="1:11" x14ac:dyDescent="0.3">
      <c r="A5" s="11" t="s">
        <v>269</v>
      </c>
      <c r="B5" s="11" t="s">
        <v>829</v>
      </c>
      <c r="C5" s="18"/>
      <c r="D5" s="12"/>
      <c r="E5" s="12"/>
      <c r="F5" s="12"/>
      <c r="G5" s="12"/>
      <c r="H5" s="10">
        <f t="shared" ref="H5:H47" si="0">SUM(C5:G5)</f>
        <v>0</v>
      </c>
      <c r="I5" s="4">
        <f t="shared" ref="I5:I48" si="1">H5/100</f>
        <v>0</v>
      </c>
      <c r="J5" s="3">
        <f t="shared" ref="J5:J48" si="2">7-H5</f>
        <v>7</v>
      </c>
      <c r="K5" s="4">
        <f t="shared" ref="K5:K47" si="3">100%-I5</f>
        <v>1</v>
      </c>
    </row>
    <row r="6" spans="1:11" x14ac:dyDescent="0.3">
      <c r="A6" s="11" t="s">
        <v>270</v>
      </c>
      <c r="B6" s="11" t="s">
        <v>829</v>
      </c>
      <c r="C6" s="18"/>
      <c r="D6" s="12"/>
      <c r="E6" s="12"/>
      <c r="F6" s="12"/>
      <c r="G6" s="12"/>
      <c r="H6" s="10">
        <f t="shared" si="0"/>
        <v>0</v>
      </c>
      <c r="I6" s="4">
        <f t="shared" si="1"/>
        <v>0</v>
      </c>
      <c r="J6" s="3">
        <f t="shared" si="2"/>
        <v>7</v>
      </c>
      <c r="K6" s="4">
        <f t="shared" si="3"/>
        <v>1</v>
      </c>
    </row>
    <row r="7" spans="1:11" x14ac:dyDescent="0.3">
      <c r="A7" s="11" t="s">
        <v>271</v>
      </c>
      <c r="B7" s="11" t="s">
        <v>830</v>
      </c>
      <c r="C7" s="18"/>
      <c r="D7" s="12"/>
      <c r="E7" s="12"/>
      <c r="F7" s="12"/>
      <c r="G7" s="12"/>
      <c r="H7" s="10">
        <f t="shared" si="0"/>
        <v>0</v>
      </c>
      <c r="I7" s="4">
        <f t="shared" si="1"/>
        <v>0</v>
      </c>
      <c r="J7" s="3">
        <f t="shared" si="2"/>
        <v>7</v>
      </c>
      <c r="K7" s="4">
        <f t="shared" si="3"/>
        <v>1</v>
      </c>
    </row>
    <row r="8" spans="1:11" x14ac:dyDescent="0.3">
      <c r="A8" s="11" t="s">
        <v>272</v>
      </c>
      <c r="B8" s="11" t="s">
        <v>814</v>
      </c>
      <c r="C8" s="18"/>
      <c r="D8" s="12"/>
      <c r="E8" s="12"/>
      <c r="F8" s="12"/>
      <c r="G8" s="12"/>
      <c r="H8" s="10">
        <f t="shared" si="0"/>
        <v>0</v>
      </c>
      <c r="I8" s="4">
        <f t="shared" si="1"/>
        <v>0</v>
      </c>
      <c r="J8" s="3">
        <f t="shared" si="2"/>
        <v>7</v>
      </c>
      <c r="K8" s="4">
        <f t="shared" si="3"/>
        <v>1</v>
      </c>
    </row>
    <row r="9" spans="1:11" x14ac:dyDescent="0.3">
      <c r="A9" s="11" t="s">
        <v>273</v>
      </c>
      <c r="B9" s="11" t="s">
        <v>757</v>
      </c>
      <c r="C9" s="18"/>
      <c r="D9" s="12"/>
      <c r="E9" s="12"/>
      <c r="F9" s="12"/>
      <c r="G9" s="12"/>
      <c r="H9" s="10">
        <f t="shared" si="0"/>
        <v>0</v>
      </c>
      <c r="I9" s="4">
        <f t="shared" si="1"/>
        <v>0</v>
      </c>
      <c r="J9" s="3">
        <f t="shared" si="2"/>
        <v>7</v>
      </c>
      <c r="K9" s="4">
        <f t="shared" si="3"/>
        <v>1</v>
      </c>
    </row>
    <row r="10" spans="1:11" x14ac:dyDescent="0.3">
      <c r="A10" s="11" t="s">
        <v>274</v>
      </c>
      <c r="B10" s="11" t="s">
        <v>757</v>
      </c>
      <c r="C10" s="18"/>
      <c r="D10" s="12"/>
      <c r="E10" s="12"/>
      <c r="F10" s="12"/>
      <c r="G10" s="12"/>
      <c r="H10" s="10">
        <f t="shared" si="0"/>
        <v>0</v>
      </c>
      <c r="I10" s="4">
        <f t="shared" si="1"/>
        <v>0</v>
      </c>
      <c r="J10" s="3">
        <f t="shared" si="2"/>
        <v>7</v>
      </c>
      <c r="K10" s="4">
        <f t="shared" si="3"/>
        <v>1</v>
      </c>
    </row>
    <row r="11" spans="1:11" x14ac:dyDescent="0.3">
      <c r="A11" s="11" t="s">
        <v>275</v>
      </c>
      <c r="B11" s="11" t="s">
        <v>831</v>
      </c>
      <c r="C11" s="18"/>
      <c r="D11" s="12"/>
      <c r="E11" s="12"/>
      <c r="F11" s="12"/>
      <c r="G11" s="12"/>
      <c r="H11" s="10">
        <f t="shared" si="0"/>
        <v>0</v>
      </c>
      <c r="I11" s="4">
        <f t="shared" si="1"/>
        <v>0</v>
      </c>
      <c r="J11" s="3">
        <f t="shared" si="2"/>
        <v>7</v>
      </c>
      <c r="K11" s="4">
        <f t="shared" si="3"/>
        <v>1</v>
      </c>
    </row>
    <row r="12" spans="1:11" x14ac:dyDescent="0.3">
      <c r="A12" s="11" t="s">
        <v>276</v>
      </c>
      <c r="B12" s="11" t="s">
        <v>757</v>
      </c>
      <c r="C12" s="18"/>
      <c r="D12" s="12"/>
      <c r="E12" s="12"/>
      <c r="F12" s="12"/>
      <c r="G12" s="12"/>
      <c r="H12" s="10">
        <f t="shared" si="0"/>
        <v>0</v>
      </c>
      <c r="I12" s="4">
        <f t="shared" si="1"/>
        <v>0</v>
      </c>
      <c r="J12" s="3">
        <f t="shared" si="2"/>
        <v>7</v>
      </c>
      <c r="K12" s="4">
        <f t="shared" si="3"/>
        <v>1</v>
      </c>
    </row>
    <row r="13" spans="1:11" x14ac:dyDescent="0.3">
      <c r="A13" s="11" t="s">
        <v>277</v>
      </c>
      <c r="B13" s="11" t="s">
        <v>757</v>
      </c>
      <c r="C13" s="18"/>
      <c r="D13" s="12"/>
      <c r="E13" s="12"/>
      <c r="F13" s="12"/>
      <c r="G13" s="12"/>
      <c r="H13" s="10">
        <f t="shared" si="0"/>
        <v>0</v>
      </c>
      <c r="I13" s="4">
        <f t="shared" si="1"/>
        <v>0</v>
      </c>
      <c r="J13" s="3">
        <f t="shared" si="2"/>
        <v>7</v>
      </c>
      <c r="K13" s="4">
        <f t="shared" si="3"/>
        <v>1</v>
      </c>
    </row>
    <row r="14" spans="1:11" x14ac:dyDescent="0.3">
      <c r="A14" s="11" t="s">
        <v>278</v>
      </c>
      <c r="B14" s="11" t="s">
        <v>831</v>
      </c>
      <c r="C14" s="18"/>
      <c r="D14" s="12"/>
      <c r="E14" s="12"/>
      <c r="F14" s="12"/>
      <c r="G14" s="12"/>
      <c r="H14" s="10">
        <f t="shared" si="0"/>
        <v>0</v>
      </c>
      <c r="I14" s="4">
        <f t="shared" si="1"/>
        <v>0</v>
      </c>
      <c r="J14" s="3">
        <f t="shared" si="2"/>
        <v>7</v>
      </c>
      <c r="K14" s="4">
        <f t="shared" si="3"/>
        <v>1</v>
      </c>
    </row>
    <row r="15" spans="1:11" x14ac:dyDescent="0.3">
      <c r="A15" s="11" t="s">
        <v>279</v>
      </c>
      <c r="B15" s="11" t="s">
        <v>820</v>
      </c>
      <c r="C15" s="18"/>
      <c r="D15" s="12"/>
      <c r="E15" s="12"/>
      <c r="F15" s="12"/>
      <c r="G15" s="12"/>
      <c r="H15" s="10">
        <f t="shared" si="0"/>
        <v>0</v>
      </c>
      <c r="I15" s="4">
        <f t="shared" si="1"/>
        <v>0</v>
      </c>
      <c r="J15" s="3">
        <f t="shared" si="2"/>
        <v>7</v>
      </c>
      <c r="K15" s="4">
        <f t="shared" si="3"/>
        <v>1</v>
      </c>
    </row>
    <row r="16" spans="1:11" x14ac:dyDescent="0.3">
      <c r="A16" s="11" t="s">
        <v>280</v>
      </c>
      <c r="B16" s="11" t="s">
        <v>829</v>
      </c>
      <c r="C16" s="18"/>
      <c r="D16" s="12"/>
      <c r="E16" s="12"/>
      <c r="F16" s="12"/>
      <c r="G16" s="12"/>
      <c r="H16" s="10">
        <f t="shared" si="0"/>
        <v>0</v>
      </c>
      <c r="I16" s="4">
        <f t="shared" si="1"/>
        <v>0</v>
      </c>
      <c r="J16" s="3">
        <f t="shared" si="2"/>
        <v>7</v>
      </c>
      <c r="K16" s="4">
        <f t="shared" si="3"/>
        <v>1</v>
      </c>
    </row>
    <row r="17" spans="1:11" x14ac:dyDescent="0.3">
      <c r="A17" s="11" t="s">
        <v>281</v>
      </c>
      <c r="B17" s="11" t="s">
        <v>831</v>
      </c>
      <c r="C17" s="18"/>
      <c r="D17" s="12"/>
      <c r="E17" s="12"/>
      <c r="F17" s="12"/>
      <c r="G17" s="12"/>
      <c r="H17" s="10">
        <f t="shared" si="0"/>
        <v>0</v>
      </c>
      <c r="I17" s="4">
        <f t="shared" si="1"/>
        <v>0</v>
      </c>
      <c r="J17" s="3">
        <f t="shared" si="2"/>
        <v>7</v>
      </c>
      <c r="K17" s="4">
        <f t="shared" si="3"/>
        <v>1</v>
      </c>
    </row>
    <row r="18" spans="1:11" x14ac:dyDescent="0.3">
      <c r="A18" s="11" t="s">
        <v>282</v>
      </c>
      <c r="B18" s="11" t="s">
        <v>832</v>
      </c>
      <c r="C18" s="18"/>
      <c r="D18" s="12"/>
      <c r="E18" s="12"/>
      <c r="F18" s="12"/>
      <c r="G18" s="12"/>
      <c r="H18" s="10">
        <f t="shared" si="0"/>
        <v>0</v>
      </c>
      <c r="I18" s="4">
        <f t="shared" si="1"/>
        <v>0</v>
      </c>
      <c r="J18" s="3">
        <f t="shared" si="2"/>
        <v>7</v>
      </c>
      <c r="K18" s="4">
        <f t="shared" si="3"/>
        <v>1</v>
      </c>
    </row>
    <row r="19" spans="1:11" x14ac:dyDescent="0.3">
      <c r="A19" s="11" t="s">
        <v>283</v>
      </c>
      <c r="B19" s="11" t="s">
        <v>802</v>
      </c>
      <c r="C19" s="18"/>
      <c r="D19" s="12"/>
      <c r="E19" s="12"/>
      <c r="F19" s="12"/>
      <c r="G19" s="12"/>
      <c r="H19" s="10">
        <f t="shared" si="0"/>
        <v>0</v>
      </c>
      <c r="I19" s="4">
        <f t="shared" si="1"/>
        <v>0</v>
      </c>
      <c r="J19" s="3">
        <f t="shared" si="2"/>
        <v>7</v>
      </c>
      <c r="K19" s="4">
        <f t="shared" si="3"/>
        <v>1</v>
      </c>
    </row>
    <row r="20" spans="1:11" x14ac:dyDescent="0.3">
      <c r="A20" s="11" t="s">
        <v>284</v>
      </c>
      <c r="B20" s="11" t="s">
        <v>831</v>
      </c>
      <c r="C20" s="18"/>
      <c r="D20" s="12"/>
      <c r="E20" s="12"/>
      <c r="F20" s="12"/>
      <c r="G20" s="12"/>
      <c r="H20" s="10">
        <f t="shared" si="0"/>
        <v>0</v>
      </c>
      <c r="I20" s="4">
        <f t="shared" si="1"/>
        <v>0</v>
      </c>
      <c r="J20" s="3">
        <f t="shared" si="2"/>
        <v>7</v>
      </c>
      <c r="K20" s="4">
        <f t="shared" si="3"/>
        <v>1</v>
      </c>
    </row>
    <row r="21" spans="1:11" x14ac:dyDescent="0.3">
      <c r="A21" s="11" t="s">
        <v>285</v>
      </c>
      <c r="B21" s="11" t="s">
        <v>829</v>
      </c>
      <c r="C21" s="18"/>
      <c r="D21" s="12"/>
      <c r="E21" s="12"/>
      <c r="F21" s="12"/>
      <c r="G21" s="12"/>
      <c r="H21" s="10">
        <f t="shared" si="0"/>
        <v>0</v>
      </c>
      <c r="I21" s="4">
        <f t="shared" si="1"/>
        <v>0</v>
      </c>
      <c r="J21" s="3">
        <f t="shared" si="2"/>
        <v>7</v>
      </c>
      <c r="K21" s="4">
        <f t="shared" si="3"/>
        <v>1</v>
      </c>
    </row>
    <row r="22" spans="1:11" x14ac:dyDescent="0.3">
      <c r="A22" s="11" t="s">
        <v>286</v>
      </c>
      <c r="B22" s="11" t="s">
        <v>757</v>
      </c>
      <c r="C22" s="18"/>
      <c r="D22" s="12"/>
      <c r="E22" s="12"/>
      <c r="F22" s="12"/>
      <c r="G22" s="12"/>
      <c r="H22" s="10">
        <f t="shared" si="0"/>
        <v>0</v>
      </c>
      <c r="I22" s="4">
        <f t="shared" si="1"/>
        <v>0</v>
      </c>
      <c r="J22" s="3">
        <f t="shared" si="2"/>
        <v>7</v>
      </c>
      <c r="K22" s="4">
        <f t="shared" si="3"/>
        <v>1</v>
      </c>
    </row>
    <row r="23" spans="1:11" x14ac:dyDescent="0.3">
      <c r="A23" s="11" t="s">
        <v>287</v>
      </c>
      <c r="B23" s="11" t="s">
        <v>831</v>
      </c>
      <c r="C23" s="18"/>
      <c r="D23" s="12"/>
      <c r="E23" s="12"/>
      <c r="F23" s="12"/>
      <c r="G23" s="12"/>
      <c r="H23" s="10">
        <f t="shared" si="0"/>
        <v>0</v>
      </c>
      <c r="I23" s="4">
        <f t="shared" si="1"/>
        <v>0</v>
      </c>
      <c r="J23" s="3">
        <f t="shared" si="2"/>
        <v>7</v>
      </c>
      <c r="K23" s="4">
        <f t="shared" si="3"/>
        <v>1</v>
      </c>
    </row>
    <row r="24" spans="1:11" x14ac:dyDescent="0.3">
      <c r="A24" s="11" t="s">
        <v>288</v>
      </c>
      <c r="B24" s="11" t="s">
        <v>757</v>
      </c>
      <c r="C24" s="18"/>
      <c r="D24" s="12"/>
      <c r="E24" s="12"/>
      <c r="F24" s="12"/>
      <c r="G24" s="12"/>
      <c r="H24" s="10">
        <f t="shared" si="0"/>
        <v>0</v>
      </c>
      <c r="I24" s="4">
        <f t="shared" si="1"/>
        <v>0</v>
      </c>
      <c r="J24" s="3">
        <f t="shared" si="2"/>
        <v>7</v>
      </c>
      <c r="K24" s="4">
        <f t="shared" si="3"/>
        <v>1</v>
      </c>
    </row>
    <row r="25" spans="1:11" x14ac:dyDescent="0.3">
      <c r="A25" s="11" t="s">
        <v>289</v>
      </c>
      <c r="B25" s="11" t="s">
        <v>829</v>
      </c>
      <c r="C25" s="18"/>
      <c r="D25" s="12"/>
      <c r="E25" s="12"/>
      <c r="F25" s="12"/>
      <c r="G25" s="12"/>
      <c r="H25" s="10">
        <f t="shared" si="0"/>
        <v>0</v>
      </c>
      <c r="I25" s="4">
        <f t="shared" si="1"/>
        <v>0</v>
      </c>
      <c r="J25" s="3">
        <f t="shared" si="2"/>
        <v>7</v>
      </c>
      <c r="K25" s="4">
        <f t="shared" si="3"/>
        <v>1</v>
      </c>
    </row>
    <row r="26" spans="1:11" x14ac:dyDescent="0.3">
      <c r="A26" s="11" t="s">
        <v>290</v>
      </c>
      <c r="B26" s="11" t="s">
        <v>831</v>
      </c>
      <c r="C26" s="18"/>
      <c r="D26" s="12"/>
      <c r="E26" s="12"/>
      <c r="F26" s="12"/>
      <c r="G26" s="12"/>
      <c r="H26" s="10">
        <f t="shared" si="0"/>
        <v>0</v>
      </c>
      <c r="I26" s="4">
        <f t="shared" si="1"/>
        <v>0</v>
      </c>
      <c r="J26" s="3">
        <f t="shared" si="2"/>
        <v>7</v>
      </c>
      <c r="K26" s="4">
        <f t="shared" si="3"/>
        <v>1</v>
      </c>
    </row>
    <row r="27" spans="1:11" x14ac:dyDescent="0.3">
      <c r="A27" s="11" t="s">
        <v>291</v>
      </c>
      <c r="B27" s="11" t="s">
        <v>822</v>
      </c>
      <c r="C27" s="18"/>
      <c r="D27" s="12"/>
      <c r="E27" s="12"/>
      <c r="F27" s="12"/>
      <c r="G27" s="12"/>
      <c r="H27" s="10">
        <f t="shared" si="0"/>
        <v>0</v>
      </c>
      <c r="I27" s="4">
        <f t="shared" si="1"/>
        <v>0</v>
      </c>
      <c r="J27" s="3">
        <f t="shared" si="2"/>
        <v>7</v>
      </c>
      <c r="K27" s="4">
        <f t="shared" si="3"/>
        <v>1</v>
      </c>
    </row>
    <row r="28" spans="1:11" x14ac:dyDescent="0.3">
      <c r="A28" s="11" t="s">
        <v>292</v>
      </c>
      <c r="B28" s="11" t="s">
        <v>757</v>
      </c>
      <c r="C28" s="18"/>
      <c r="D28" s="12"/>
      <c r="E28" s="12"/>
      <c r="F28" s="12"/>
      <c r="G28" s="12"/>
      <c r="H28" s="10">
        <f t="shared" si="0"/>
        <v>0</v>
      </c>
      <c r="I28" s="4">
        <f t="shared" si="1"/>
        <v>0</v>
      </c>
      <c r="J28" s="3">
        <f t="shared" si="2"/>
        <v>7</v>
      </c>
      <c r="K28" s="4">
        <f t="shared" si="3"/>
        <v>1</v>
      </c>
    </row>
    <row r="29" spans="1:11" x14ac:dyDescent="0.3">
      <c r="A29" s="11" t="s">
        <v>293</v>
      </c>
      <c r="B29" s="11" t="s">
        <v>833</v>
      </c>
      <c r="C29" s="18"/>
      <c r="D29" s="12"/>
      <c r="E29" s="12"/>
      <c r="F29" s="12"/>
      <c r="G29" s="12"/>
      <c r="H29" s="10">
        <f t="shared" si="0"/>
        <v>0</v>
      </c>
      <c r="I29" s="4">
        <f t="shared" si="1"/>
        <v>0</v>
      </c>
      <c r="J29" s="3">
        <f t="shared" si="2"/>
        <v>7</v>
      </c>
      <c r="K29" s="4">
        <f t="shared" si="3"/>
        <v>1</v>
      </c>
    </row>
    <row r="30" spans="1:11" x14ac:dyDescent="0.3">
      <c r="A30" s="11" t="s">
        <v>294</v>
      </c>
      <c r="B30" s="11" t="s">
        <v>832</v>
      </c>
      <c r="C30" s="18"/>
      <c r="D30" s="12"/>
      <c r="E30" s="12"/>
      <c r="F30" s="12"/>
      <c r="G30" s="12"/>
      <c r="H30" s="10">
        <f t="shared" si="0"/>
        <v>0</v>
      </c>
      <c r="I30" s="4">
        <f t="shared" si="1"/>
        <v>0</v>
      </c>
      <c r="J30" s="3">
        <f t="shared" si="2"/>
        <v>7</v>
      </c>
      <c r="K30" s="4">
        <f t="shared" si="3"/>
        <v>1</v>
      </c>
    </row>
    <row r="31" spans="1:11" x14ac:dyDescent="0.3">
      <c r="A31" s="11" t="s">
        <v>295</v>
      </c>
      <c r="B31" s="11" t="s">
        <v>831</v>
      </c>
      <c r="C31" s="18"/>
      <c r="D31" s="12"/>
      <c r="E31" s="12"/>
      <c r="F31" s="12"/>
      <c r="G31" s="12"/>
      <c r="H31" s="10">
        <f t="shared" si="0"/>
        <v>0</v>
      </c>
      <c r="I31" s="4">
        <f t="shared" si="1"/>
        <v>0</v>
      </c>
      <c r="J31" s="3">
        <f t="shared" si="2"/>
        <v>7</v>
      </c>
      <c r="K31" s="4">
        <f t="shared" si="3"/>
        <v>1</v>
      </c>
    </row>
    <row r="32" spans="1:11" x14ac:dyDescent="0.3">
      <c r="A32" s="11" t="s">
        <v>296</v>
      </c>
      <c r="B32" s="11" t="s">
        <v>834</v>
      </c>
      <c r="C32" s="18"/>
      <c r="D32" s="12"/>
      <c r="E32" s="12"/>
      <c r="F32" s="12"/>
      <c r="G32" s="12"/>
      <c r="H32" s="10">
        <f t="shared" si="0"/>
        <v>0</v>
      </c>
      <c r="I32" s="4">
        <f t="shared" si="1"/>
        <v>0</v>
      </c>
      <c r="J32" s="3">
        <f t="shared" si="2"/>
        <v>7</v>
      </c>
      <c r="K32" s="4">
        <f t="shared" si="3"/>
        <v>1</v>
      </c>
    </row>
    <row r="33" spans="1:11" x14ac:dyDescent="0.3">
      <c r="A33" s="11" t="s">
        <v>297</v>
      </c>
      <c r="B33" s="11" t="s">
        <v>830</v>
      </c>
      <c r="C33" s="18"/>
      <c r="D33" s="12"/>
      <c r="E33" s="12"/>
      <c r="F33" s="12"/>
      <c r="G33" s="12"/>
      <c r="H33" s="10">
        <f t="shared" si="0"/>
        <v>0</v>
      </c>
      <c r="I33" s="4">
        <f t="shared" si="1"/>
        <v>0</v>
      </c>
      <c r="J33" s="3">
        <f t="shared" si="2"/>
        <v>7</v>
      </c>
      <c r="K33" s="4">
        <f t="shared" si="3"/>
        <v>1</v>
      </c>
    </row>
    <row r="34" spans="1:11" x14ac:dyDescent="0.3">
      <c r="A34" s="11" t="s">
        <v>298</v>
      </c>
      <c r="B34" s="11" t="s">
        <v>822</v>
      </c>
      <c r="C34" s="18"/>
      <c r="D34" s="12"/>
      <c r="E34" s="12"/>
      <c r="F34" s="12"/>
      <c r="G34" s="12"/>
      <c r="H34" s="10">
        <f t="shared" si="0"/>
        <v>0</v>
      </c>
      <c r="I34" s="4">
        <f t="shared" si="1"/>
        <v>0</v>
      </c>
      <c r="J34" s="3">
        <f t="shared" si="2"/>
        <v>7</v>
      </c>
      <c r="K34" s="4">
        <f t="shared" si="3"/>
        <v>1</v>
      </c>
    </row>
    <row r="35" spans="1:11" x14ac:dyDescent="0.3">
      <c r="A35" s="11" t="s">
        <v>299</v>
      </c>
      <c r="B35" s="11" t="s">
        <v>830</v>
      </c>
      <c r="C35" s="18"/>
      <c r="D35" s="12"/>
      <c r="E35" s="12"/>
      <c r="F35" s="12"/>
      <c r="G35" s="12"/>
      <c r="H35" s="10">
        <f t="shared" si="0"/>
        <v>0</v>
      </c>
      <c r="I35" s="4">
        <f t="shared" si="1"/>
        <v>0</v>
      </c>
      <c r="J35" s="3">
        <f t="shared" si="2"/>
        <v>7</v>
      </c>
      <c r="K35" s="4">
        <f t="shared" si="3"/>
        <v>1</v>
      </c>
    </row>
    <row r="36" spans="1:11" x14ac:dyDescent="0.3">
      <c r="A36" s="11" t="s">
        <v>300</v>
      </c>
      <c r="B36" s="46" t="s">
        <v>833</v>
      </c>
      <c r="C36" s="18"/>
      <c r="D36" s="12"/>
      <c r="E36" s="12"/>
      <c r="F36" s="12"/>
      <c r="G36" s="12"/>
      <c r="H36" s="10">
        <f t="shared" si="0"/>
        <v>0</v>
      </c>
      <c r="I36" s="4">
        <f t="shared" si="1"/>
        <v>0</v>
      </c>
      <c r="J36" s="3">
        <f t="shared" si="2"/>
        <v>7</v>
      </c>
      <c r="K36" s="4">
        <f t="shared" si="3"/>
        <v>1</v>
      </c>
    </row>
    <row r="37" spans="1:11" x14ac:dyDescent="0.3">
      <c r="A37" s="11" t="s">
        <v>301</v>
      </c>
      <c r="B37" s="11" t="s">
        <v>829</v>
      </c>
      <c r="C37" s="18"/>
      <c r="D37" s="12"/>
      <c r="E37" s="12"/>
      <c r="F37" s="12"/>
      <c r="G37" s="12"/>
      <c r="H37" s="10">
        <f t="shared" si="0"/>
        <v>0</v>
      </c>
      <c r="I37" s="4">
        <f t="shared" si="1"/>
        <v>0</v>
      </c>
      <c r="J37" s="3">
        <f t="shared" si="2"/>
        <v>7</v>
      </c>
      <c r="K37" s="4">
        <f t="shared" si="3"/>
        <v>1</v>
      </c>
    </row>
    <row r="38" spans="1:11" x14ac:dyDescent="0.3">
      <c r="A38" s="11" t="s">
        <v>302</v>
      </c>
      <c r="B38" s="11" t="s">
        <v>830</v>
      </c>
      <c r="C38" s="18"/>
      <c r="D38" s="12"/>
      <c r="E38" s="12"/>
      <c r="F38" s="12"/>
      <c r="G38" s="12"/>
      <c r="H38" s="10">
        <f t="shared" si="0"/>
        <v>0</v>
      </c>
      <c r="I38" s="4">
        <f t="shared" si="1"/>
        <v>0</v>
      </c>
      <c r="J38" s="3">
        <f t="shared" si="2"/>
        <v>7</v>
      </c>
      <c r="K38" s="4">
        <f t="shared" si="3"/>
        <v>1</v>
      </c>
    </row>
    <row r="39" spans="1:11" x14ac:dyDescent="0.3">
      <c r="A39" s="11" t="s">
        <v>303</v>
      </c>
      <c r="B39" s="11" t="s">
        <v>822</v>
      </c>
      <c r="C39" s="18"/>
      <c r="D39" s="12"/>
      <c r="E39" s="12"/>
      <c r="F39" s="12"/>
      <c r="G39" s="12"/>
      <c r="H39" s="10">
        <f t="shared" si="0"/>
        <v>0</v>
      </c>
      <c r="I39" s="4">
        <f t="shared" si="1"/>
        <v>0</v>
      </c>
      <c r="J39" s="3">
        <f t="shared" si="2"/>
        <v>7</v>
      </c>
      <c r="K39" s="4">
        <f t="shared" si="3"/>
        <v>1</v>
      </c>
    </row>
    <row r="40" spans="1:11" x14ac:dyDescent="0.3">
      <c r="A40" s="11" t="s">
        <v>232</v>
      </c>
      <c r="B40" s="11" t="s">
        <v>764</v>
      </c>
      <c r="C40" s="18"/>
      <c r="D40" s="12"/>
      <c r="E40" s="12"/>
      <c r="F40" s="12"/>
      <c r="G40" s="12"/>
      <c r="H40" s="10">
        <f t="shared" si="0"/>
        <v>0</v>
      </c>
      <c r="I40" s="4">
        <f t="shared" si="1"/>
        <v>0</v>
      </c>
      <c r="J40" s="3">
        <f t="shared" si="2"/>
        <v>7</v>
      </c>
      <c r="K40" s="4">
        <f t="shared" si="3"/>
        <v>1</v>
      </c>
    </row>
    <row r="41" spans="1:11" x14ac:dyDescent="0.3">
      <c r="A41" s="11" t="s">
        <v>304</v>
      </c>
      <c r="B41" s="11" t="s">
        <v>829</v>
      </c>
      <c r="C41" s="18"/>
      <c r="D41" s="12"/>
      <c r="E41" s="12"/>
      <c r="F41" s="12"/>
      <c r="G41" s="12"/>
      <c r="H41" s="10">
        <f t="shared" si="0"/>
        <v>0</v>
      </c>
      <c r="I41" s="4">
        <f t="shared" si="1"/>
        <v>0</v>
      </c>
      <c r="J41" s="3">
        <f t="shared" si="2"/>
        <v>7</v>
      </c>
      <c r="K41" s="4">
        <f t="shared" si="3"/>
        <v>1</v>
      </c>
    </row>
    <row r="42" spans="1:11" x14ac:dyDescent="0.3">
      <c r="A42" s="11" t="s">
        <v>305</v>
      </c>
      <c r="B42" s="11" t="s">
        <v>830</v>
      </c>
      <c r="C42" s="18"/>
      <c r="D42" s="12"/>
      <c r="E42" s="12"/>
      <c r="F42" s="12"/>
      <c r="G42" s="12"/>
      <c r="H42" s="10">
        <f t="shared" si="0"/>
        <v>0</v>
      </c>
      <c r="I42" s="4">
        <f t="shared" si="1"/>
        <v>0</v>
      </c>
      <c r="J42" s="3">
        <f t="shared" si="2"/>
        <v>7</v>
      </c>
      <c r="K42" s="4">
        <f t="shared" si="3"/>
        <v>1</v>
      </c>
    </row>
    <row r="43" spans="1:11" x14ac:dyDescent="0.3">
      <c r="A43" s="11" t="s">
        <v>298</v>
      </c>
      <c r="B43" s="11" t="s">
        <v>822</v>
      </c>
      <c r="C43" s="18"/>
      <c r="D43" s="12"/>
      <c r="E43" s="12"/>
      <c r="F43" s="12"/>
      <c r="G43" s="12"/>
      <c r="H43" s="10">
        <f t="shared" si="0"/>
        <v>0</v>
      </c>
      <c r="I43" s="4">
        <f t="shared" si="1"/>
        <v>0</v>
      </c>
      <c r="J43" s="3">
        <f t="shared" si="2"/>
        <v>7</v>
      </c>
      <c r="K43" s="4">
        <f t="shared" si="3"/>
        <v>1</v>
      </c>
    </row>
    <row r="44" spans="1:11" x14ac:dyDescent="0.3">
      <c r="A44" s="11" t="s">
        <v>306</v>
      </c>
      <c r="B44" s="11" t="s">
        <v>829</v>
      </c>
      <c r="C44" s="18"/>
      <c r="D44" s="12"/>
      <c r="E44" s="12"/>
      <c r="F44" s="12"/>
      <c r="G44" s="12"/>
      <c r="H44" s="10">
        <f t="shared" si="0"/>
        <v>0</v>
      </c>
      <c r="I44" s="4">
        <f t="shared" si="1"/>
        <v>0</v>
      </c>
      <c r="J44" s="3">
        <f t="shared" si="2"/>
        <v>7</v>
      </c>
      <c r="K44" s="4">
        <f t="shared" si="3"/>
        <v>1</v>
      </c>
    </row>
    <row r="45" spans="1:11" x14ac:dyDescent="0.3">
      <c r="A45" s="11" t="s">
        <v>307</v>
      </c>
      <c r="B45" s="11"/>
      <c r="C45" s="18"/>
      <c r="D45" s="12"/>
      <c r="E45" s="12"/>
      <c r="F45" s="12"/>
      <c r="G45" s="12"/>
      <c r="H45" s="10">
        <f t="shared" si="0"/>
        <v>0</v>
      </c>
      <c r="I45" s="4">
        <f t="shared" si="1"/>
        <v>0</v>
      </c>
      <c r="J45" s="3">
        <f t="shared" si="2"/>
        <v>7</v>
      </c>
      <c r="K45" s="4">
        <f t="shared" si="3"/>
        <v>1</v>
      </c>
    </row>
    <row r="46" spans="1:11" x14ac:dyDescent="0.3">
      <c r="A46" s="11" t="s">
        <v>308</v>
      </c>
      <c r="B46" s="11"/>
      <c r="C46" s="18"/>
      <c r="D46" s="12"/>
      <c r="E46" s="12"/>
      <c r="F46" s="12"/>
      <c r="G46" s="12"/>
      <c r="H46" s="10">
        <f t="shared" si="0"/>
        <v>0</v>
      </c>
      <c r="I46" s="4">
        <f t="shared" si="1"/>
        <v>0</v>
      </c>
      <c r="J46" s="3">
        <f t="shared" si="2"/>
        <v>7</v>
      </c>
      <c r="K46" s="4">
        <f t="shared" si="3"/>
        <v>1</v>
      </c>
    </row>
    <row r="47" spans="1:11" x14ac:dyDescent="0.3">
      <c r="A47" s="11" t="s">
        <v>309</v>
      </c>
      <c r="B47" s="11"/>
      <c r="C47" s="18"/>
      <c r="D47" s="12"/>
      <c r="E47" s="12"/>
      <c r="F47" s="12"/>
      <c r="G47" s="12"/>
      <c r="H47" s="10">
        <f t="shared" si="0"/>
        <v>0</v>
      </c>
      <c r="I47" s="4">
        <f t="shared" si="1"/>
        <v>0</v>
      </c>
      <c r="J47" s="3">
        <f t="shared" si="2"/>
        <v>7</v>
      </c>
      <c r="K47" s="4">
        <f t="shared" si="3"/>
        <v>1</v>
      </c>
    </row>
    <row r="48" spans="1:11" x14ac:dyDescent="0.3">
      <c r="A48" s="11" t="s">
        <v>310</v>
      </c>
      <c r="B48" s="11" t="s">
        <v>835</v>
      </c>
      <c r="C48" s="18"/>
      <c r="D48" s="12"/>
      <c r="E48" s="12"/>
      <c r="F48" s="12"/>
      <c r="G48" s="12"/>
      <c r="H48" s="10">
        <f t="shared" ref="H48" si="4">SUM(C48:G48)</f>
        <v>0</v>
      </c>
      <c r="I48" s="4">
        <f t="shared" si="1"/>
        <v>0</v>
      </c>
      <c r="J48" s="3">
        <f t="shared" si="2"/>
        <v>7</v>
      </c>
      <c r="K48" s="4">
        <f t="shared" ref="K48" si="5">100%-I48</f>
        <v>1</v>
      </c>
    </row>
  </sheetData>
  <mergeCells count="3">
    <mergeCell ref="C1:K1"/>
    <mergeCell ref="B1:B2"/>
    <mergeCell ref="A1:A2"/>
  </mergeCells>
  <conditionalFormatting sqref="K3:K48">
    <cfRule type="cellIs" priority="2" operator="greaterThan">
      <formula>0.8</formula>
    </cfRule>
    <cfRule type="cellIs" dxfId="33" priority="3" operator="lessThan">
      <formula>0.85</formula>
    </cfRule>
  </conditionalFormatting>
  <conditionalFormatting sqref="K3:K48">
    <cfRule type="cellIs" dxfId="32" priority="1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6A</vt:lpstr>
      <vt:lpstr>6B</vt:lpstr>
      <vt:lpstr>6C</vt:lpstr>
      <vt:lpstr>6D</vt:lpstr>
      <vt:lpstr>7A</vt:lpstr>
      <vt:lpstr>7B</vt:lpstr>
      <vt:lpstr>7C</vt:lpstr>
      <vt:lpstr>7D</vt:lpstr>
      <vt:lpstr>8A</vt:lpstr>
      <vt:lpstr>8B</vt:lpstr>
      <vt:lpstr>8C</vt:lpstr>
      <vt:lpstr>8D</vt:lpstr>
      <vt:lpstr>9A</vt:lpstr>
      <vt:lpstr>9B</vt:lpstr>
      <vt:lpstr>9C</vt:lpstr>
      <vt:lpstr>9D</vt:lpstr>
      <vt:lpstr>1A</vt:lpstr>
      <vt:lpstr>1B</vt:lpstr>
      <vt:lpstr>1C</vt:lpstr>
      <vt:lpstr>3A</vt:lpstr>
      <vt:lpstr>.3ADM</vt:lpstr>
      <vt:lpstr>.3MKT</vt:lpstr>
      <vt:lpstr>.3INFO</vt:lpstr>
      <vt:lpstr>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David Valente</dc:creator>
  <cp:lastModifiedBy>Renato Valente</cp:lastModifiedBy>
  <dcterms:created xsi:type="dcterms:W3CDTF">2024-10-09T13:26:54Z</dcterms:created>
  <dcterms:modified xsi:type="dcterms:W3CDTF">2024-10-09T15:56:34Z</dcterms:modified>
</cp:coreProperties>
</file>