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1080" windowWidth="25600" windowHeight="14980" tabRatio="500"/>
  </bookViews>
  <sheets>
    <sheet name="Sheet1" sheetId="1" r:id="rId1"/>
    <sheet name="Sheet2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C62" i="1"/>
  <c r="B62" i="1"/>
  <c r="D2" i="1"/>
  <c r="D4" i="1"/>
  <c r="D5" i="1"/>
  <c r="D6" i="1"/>
  <c r="D7" i="1"/>
  <c r="D39" i="1"/>
  <c r="D40" i="1"/>
  <c r="D8" i="1"/>
  <c r="D41" i="1"/>
  <c r="D9" i="1"/>
  <c r="D10" i="1"/>
  <c r="D42" i="1"/>
  <c r="D43" i="1"/>
  <c r="D44" i="1"/>
  <c r="D11" i="1"/>
  <c r="D45" i="1"/>
  <c r="D12" i="1"/>
  <c r="D46" i="1"/>
  <c r="D13" i="1"/>
  <c r="D14" i="1"/>
  <c r="D15" i="1"/>
  <c r="D16" i="1"/>
  <c r="D17" i="1"/>
  <c r="D47" i="1"/>
  <c r="D18" i="1"/>
  <c r="D48" i="1"/>
  <c r="D49" i="1"/>
  <c r="D50" i="1"/>
  <c r="D19" i="1"/>
  <c r="D20" i="1"/>
  <c r="D21" i="1"/>
  <c r="D22" i="1"/>
  <c r="D51" i="1"/>
  <c r="D23" i="1"/>
  <c r="D38" i="1"/>
  <c r="D52" i="1"/>
  <c r="D24" i="1"/>
  <c r="D53" i="1"/>
  <c r="D54" i="1"/>
  <c r="D26" i="1"/>
  <c r="D29" i="1"/>
  <c r="D27" i="1"/>
  <c r="D28" i="1"/>
  <c r="D55" i="1"/>
  <c r="D30" i="1"/>
  <c r="D31" i="1"/>
  <c r="D32" i="1"/>
  <c r="D56" i="1"/>
  <c r="D57" i="1"/>
  <c r="D33" i="1"/>
  <c r="D58" i="1"/>
  <c r="D34" i="1"/>
  <c r="D59" i="1"/>
  <c r="D35" i="1"/>
  <c r="D60" i="1"/>
  <c r="D36" i="1"/>
  <c r="D37" i="1"/>
  <c r="D3" i="1"/>
</calcChain>
</file>

<file path=xl/sharedStrings.xml><?xml version="1.0" encoding="utf-8"?>
<sst xmlns="http://schemas.openxmlformats.org/spreadsheetml/2006/main" count="245" uniqueCount="173">
  <si>
    <t>First Name</t>
  </si>
  <si>
    <t>Last Name</t>
  </si>
  <si>
    <t>Home Email (Value)</t>
  </si>
  <si>
    <t>Field 2</t>
  </si>
  <si>
    <t>Kathy</t>
  </si>
  <si>
    <t>Adams</t>
  </si>
  <si>
    <t>kla9345@yahoo.com</t>
  </si>
  <si>
    <t>Bill</t>
  </si>
  <si>
    <t>billadams32@yahoo.com</t>
  </si>
  <si>
    <t>Rick</t>
  </si>
  <si>
    <t>Bell</t>
  </si>
  <si>
    <t>dfbellrb@yahoo.com</t>
  </si>
  <si>
    <t>Ed</t>
  </si>
  <si>
    <t>Bergmann</t>
  </si>
  <si>
    <t>bergma55@yahoo.com</t>
  </si>
  <si>
    <t>Mike</t>
  </si>
  <si>
    <t>Caudle</t>
  </si>
  <si>
    <t>caudlef15e@earthlink.net</t>
  </si>
  <si>
    <t>Jim</t>
  </si>
  <si>
    <t>Connors</t>
  </si>
  <si>
    <t>connorsjim@mac.com</t>
  </si>
  <si>
    <t>Phil</t>
  </si>
  <si>
    <t>Covington</t>
  </si>
  <si>
    <t>pilotb17@yahoo.com</t>
  </si>
  <si>
    <t>Bryan</t>
  </si>
  <si>
    <t>Cross</t>
  </si>
  <si>
    <t>bryanrkcross@gmail.com</t>
  </si>
  <si>
    <t>Shawn</t>
  </si>
  <si>
    <t>Culbertson</t>
  </si>
  <si>
    <t>shawnc@arfabricating.com</t>
  </si>
  <si>
    <t>Megan</t>
  </si>
  <si>
    <t>Daley</t>
  </si>
  <si>
    <t>megan_daley@tamu.edu</t>
  </si>
  <si>
    <t>Joe</t>
  </si>
  <si>
    <t>Ditmar</t>
  </si>
  <si>
    <t>jdtx68@yahoo.com</t>
  </si>
  <si>
    <t>Daryl</t>
  </si>
  <si>
    <t>Dressler</t>
  </si>
  <si>
    <t>dddressler1@verizon.net</t>
  </si>
  <si>
    <t>Byron</t>
  </si>
  <si>
    <t>Eddins</t>
  </si>
  <si>
    <t>bnavistar@yahoo.com</t>
  </si>
  <si>
    <t>Dewayne</t>
  </si>
  <si>
    <t>Edison</t>
  </si>
  <si>
    <t>dewayne_eidson@verizon.net</t>
  </si>
  <si>
    <t>Juan</t>
  </si>
  <si>
    <t>Fernandez</t>
  </si>
  <si>
    <t>osopolar666@hotmail.com</t>
  </si>
  <si>
    <t>Mark</t>
  </si>
  <si>
    <t>Frederick</t>
  </si>
  <si>
    <t>f1boss@gmail.com</t>
  </si>
  <si>
    <t>Cheryl</t>
  </si>
  <si>
    <t>caf@us.ibm.com</t>
  </si>
  <si>
    <t>Dennis</t>
  </si>
  <si>
    <t>Gauthier</t>
  </si>
  <si>
    <t>degauthier@suddenlink.net</t>
  </si>
  <si>
    <t>Paul E.</t>
  </si>
  <si>
    <t>Hansen</t>
  </si>
  <si>
    <t>flyinglittlevikings@yahoo.com</t>
  </si>
  <si>
    <t>Chris</t>
  </si>
  <si>
    <t>Hirsh</t>
  </si>
  <si>
    <t>hirshez@suddenlink.net</t>
  </si>
  <si>
    <t>Kent</t>
  </si>
  <si>
    <t>Holiday</t>
  </si>
  <si>
    <t>flyntexn@aol.com</t>
  </si>
  <si>
    <t>John</t>
  </si>
  <si>
    <t>Howard</t>
  </si>
  <si>
    <t>john.willard.howard@gmail.com</t>
  </si>
  <si>
    <t>Ivanoff</t>
  </si>
  <si>
    <t>jim@polarbeardesign.net</t>
  </si>
  <si>
    <t>Beth</t>
  </si>
  <si>
    <t>Jenkins</t>
  </si>
  <si>
    <t>bajpca@juno.com</t>
  </si>
  <si>
    <t>Thomas</t>
  </si>
  <si>
    <t>Kudlek</t>
  </si>
  <si>
    <t>tkudlek@yahoo.com</t>
  </si>
  <si>
    <t>Bob</t>
  </si>
  <si>
    <t>Lasecki</t>
  </si>
  <si>
    <t>j35bob@aol.com</t>
  </si>
  <si>
    <t>Scott</t>
  </si>
  <si>
    <t>Lewis</t>
  </si>
  <si>
    <t>1sum41@gmail.com</t>
  </si>
  <si>
    <t>Lowman</t>
  </si>
  <si>
    <t>mlowman@verizon.net</t>
  </si>
  <si>
    <t>Don</t>
  </si>
  <si>
    <t>Maslon</t>
  </si>
  <si>
    <t>Don@maslon.co</t>
  </si>
  <si>
    <t>Al</t>
  </si>
  <si>
    <t>Maxwell</t>
  </si>
  <si>
    <t>bluemax38@aol.com</t>
  </si>
  <si>
    <t>Ira</t>
  </si>
  <si>
    <t>Menin</t>
  </si>
  <si>
    <t>iracomman@aol.com</t>
  </si>
  <si>
    <t>Chuck</t>
  </si>
  <si>
    <t>Northwick</t>
  </si>
  <si>
    <t>colonelbat@aol.com</t>
  </si>
  <si>
    <t>O'Neal</t>
  </si>
  <si>
    <t>mkoneal40@yahoo.com</t>
  </si>
  <si>
    <t>Jason</t>
  </si>
  <si>
    <t>Olivet</t>
  </si>
  <si>
    <t>jasonolivet@yahoo.com</t>
  </si>
  <si>
    <t>Robert</t>
  </si>
  <si>
    <t>Owen</t>
  </si>
  <si>
    <t>r.e.o.texas@sbcglobal.net</t>
  </si>
  <si>
    <t>Brian</t>
  </si>
  <si>
    <t>Papke</t>
  </si>
  <si>
    <t>astrobrian@maxqent.com</t>
  </si>
  <si>
    <t>Paslawski</t>
  </si>
  <si>
    <t>johnpaslawski@yahoo.com</t>
  </si>
  <si>
    <t>Gregg</t>
  </si>
  <si>
    <t>Peterson</t>
  </si>
  <si>
    <t>greggpete@verizon.net</t>
  </si>
  <si>
    <t>Martie</t>
  </si>
  <si>
    <t>gandmpete@verizon.net</t>
  </si>
  <si>
    <t>Eric</t>
  </si>
  <si>
    <t>Poteet</t>
  </si>
  <si>
    <t>jepoteet@earthlink.net</t>
  </si>
  <si>
    <t>Sott</t>
  </si>
  <si>
    <t>Purdue</t>
  </si>
  <si>
    <t>sperdue@mac.com</t>
  </si>
  <si>
    <t>Kevin</t>
  </si>
  <si>
    <t>Reick</t>
  </si>
  <si>
    <t>Kevin_reick@hotmail.com</t>
  </si>
  <si>
    <t>Reynolds</t>
  </si>
  <si>
    <t>travelswithbob@verizon.net</t>
  </si>
  <si>
    <t>Tim</t>
  </si>
  <si>
    <t>acesii@att.net</t>
  </si>
  <si>
    <t>reynkar13@yahoo.com</t>
  </si>
  <si>
    <t>Bobby</t>
  </si>
  <si>
    <t>Ripps</t>
  </si>
  <si>
    <t>robert.ripps@dps.texas.gov</t>
  </si>
  <si>
    <t>Rodgers</t>
  </si>
  <si>
    <t>brodg@rocketmail.com</t>
  </si>
  <si>
    <t>Kerry</t>
  </si>
  <si>
    <t>Doug</t>
  </si>
  <si>
    <t>Rozendaal</t>
  </si>
  <si>
    <t>dougr@petroblend.com</t>
  </si>
  <si>
    <t>Christopher</t>
  </si>
  <si>
    <t>Schultz</t>
  </si>
  <si>
    <t>csschultz@hotmail.com</t>
  </si>
  <si>
    <t>Bruce</t>
  </si>
  <si>
    <t>Schweigert</t>
  </si>
  <si>
    <t>bguard99@verizon.net</t>
  </si>
  <si>
    <t>Richard</t>
  </si>
  <si>
    <t>Sutton</t>
  </si>
  <si>
    <t>sutton@wf.net</t>
  </si>
  <si>
    <t>Charles</t>
  </si>
  <si>
    <t>Terry</t>
  </si>
  <si>
    <t>charlesandfaye@verizon.net</t>
  </si>
  <si>
    <t>Tom</t>
  </si>
  <si>
    <t>Travis</t>
  </si>
  <si>
    <t>tomtravis@aol.com</t>
  </si>
  <si>
    <t>Paul</t>
  </si>
  <si>
    <t>Trusz</t>
  </si>
  <si>
    <t>pslentfarm@gmail.com</t>
  </si>
  <si>
    <t>Tully</t>
  </si>
  <si>
    <t>cttully@gmail.com</t>
  </si>
  <si>
    <t>Ben</t>
  </si>
  <si>
    <t>Van Meter</t>
  </si>
  <si>
    <t>vanmeter_benjamin@msn.com</t>
  </si>
  <si>
    <t>Hart</t>
  </si>
  <si>
    <t>hartvm@sbcglobal.net</t>
  </si>
  <si>
    <t>Johnny</t>
  </si>
  <si>
    <t>Vermillion</t>
  </si>
  <si>
    <t>jvermill@tceq.state.tx.us</t>
  </si>
  <si>
    <t>dcurran0326@gmail.com</t>
  </si>
  <si>
    <t>dcutliff@verizon.net</t>
  </si>
  <si>
    <t>samwhope@gmail.com</t>
  </si>
  <si>
    <t>grant811@austin.rr.com</t>
  </si>
  <si>
    <t>mocha@wi.rr.com</t>
  </si>
  <si>
    <t>jpoteet@round-rock.tx.us</t>
  </si>
  <si>
    <t>pawreth@embarqmail.com</t>
  </si>
  <si>
    <t>wxsbee@verizon.net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</si>
</sst>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ont="1" applyAlignment="1">
      <alignment horizontal="left" vertical="top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right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d/Downloads/member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mbers.csv"/>
    </sheetNames>
    <sheetDataSet>
      <sheetData sheetId="0">
        <row r="1">
          <cell r="A1">
            <v>1</v>
          </cell>
          <cell r="B1" t="str">
            <v>NULL</v>
          </cell>
          <cell r="C1">
            <v>15315</v>
          </cell>
          <cell r="D1">
            <v>40816</v>
          </cell>
          <cell r="E1" t="str">
            <v>Bill</v>
          </cell>
          <cell r="F1" t="str">
            <v>Adams</v>
          </cell>
          <cell r="G1" t="str">
            <v>5008 N Oakland Lane</v>
          </cell>
          <cell r="H1" t="str">
            <v>NULL</v>
          </cell>
          <cell r="I1" t="str">
            <v>Bryan</v>
          </cell>
          <cell r="J1" t="str">
            <v>TX</v>
          </cell>
          <cell r="K1">
            <v>77808</v>
          </cell>
          <cell r="L1" t="str">
            <v>979-589-2102</v>
          </cell>
          <cell r="N1" t="str">
            <v>979-255-8732</v>
          </cell>
          <cell r="O1" t="str">
            <v>billadams32@yahoo.com</v>
          </cell>
          <cell r="P1" t="str">
            <v>NULL</v>
          </cell>
          <cell r="Q1" t="str">
            <v>NULL</v>
          </cell>
          <cell r="R1" t="str">
            <v>NULL</v>
          </cell>
          <cell r="S1" t="str">
            <v>NULL</v>
          </cell>
          <cell r="T1" t="str">
            <v>NULL</v>
          </cell>
          <cell r="U1">
            <v>1</v>
          </cell>
        </row>
        <row r="2">
          <cell r="A2">
            <v>2</v>
          </cell>
          <cell r="B2" t="str">
            <v>NULL</v>
          </cell>
          <cell r="C2">
            <v>27130</v>
          </cell>
          <cell r="D2">
            <v>40681</v>
          </cell>
          <cell r="E2" t="str">
            <v>Kathy</v>
          </cell>
          <cell r="F2" t="str">
            <v>Adams</v>
          </cell>
          <cell r="G2" t="str">
            <v>5008 N Oakland Lane</v>
          </cell>
          <cell r="H2" t="str">
            <v>NULL</v>
          </cell>
          <cell r="I2" t="str">
            <v>Bryan</v>
          </cell>
          <cell r="J2" t="str">
            <v>TX</v>
          </cell>
          <cell r="K2">
            <v>77808</v>
          </cell>
          <cell r="L2" t="str">
            <v>979-589-2102</v>
          </cell>
          <cell r="O2" t="str">
            <v>kla9345@yahoo.com</v>
          </cell>
          <cell r="P2" t="str">
            <v>NULL</v>
          </cell>
          <cell r="Q2" t="str">
            <v>NULL</v>
          </cell>
          <cell r="R2" t="str">
            <v>NULL</v>
          </cell>
          <cell r="S2" t="str">
            <v>NULL</v>
          </cell>
          <cell r="T2" t="str">
            <v>NULL</v>
          </cell>
          <cell r="U2">
            <v>2</v>
          </cell>
        </row>
        <row r="3">
          <cell r="A3">
            <v>3</v>
          </cell>
          <cell r="B3" t="str">
            <v>NULL</v>
          </cell>
          <cell r="C3">
            <v>24843</v>
          </cell>
          <cell r="D3">
            <v>40877</v>
          </cell>
          <cell r="E3" t="str">
            <v>Rick</v>
          </cell>
          <cell r="F3" t="str">
            <v>Bell</v>
          </cell>
          <cell r="G3" t="str">
            <v>91 Mergs Dr.</v>
          </cell>
          <cell r="H3" t="str">
            <v>NULL</v>
          </cell>
          <cell r="I3" t="str">
            <v>Shalimar</v>
          </cell>
          <cell r="J3" t="str">
            <v>FL</v>
          </cell>
          <cell r="K3">
            <v>32579</v>
          </cell>
          <cell r="L3" t="str">
            <v>850-543-0875</v>
          </cell>
          <cell r="O3" t="str">
            <v>dfbellrb@yahoo.com</v>
          </cell>
          <cell r="P3" t="str">
            <v>NULL</v>
          </cell>
          <cell r="Q3" t="str">
            <v>NULL</v>
          </cell>
          <cell r="R3" t="str">
            <v>NULL</v>
          </cell>
          <cell r="S3" t="str">
            <v>NULL</v>
          </cell>
          <cell r="T3" t="str">
            <v>NULL</v>
          </cell>
          <cell r="U3">
            <v>3</v>
          </cell>
        </row>
        <row r="4">
          <cell r="A4">
            <v>4</v>
          </cell>
          <cell r="B4" t="str">
            <v>NULL</v>
          </cell>
          <cell r="C4">
            <v>6251</v>
          </cell>
          <cell r="D4">
            <v>40663</v>
          </cell>
          <cell r="E4" t="str">
            <v>Ed</v>
          </cell>
          <cell r="F4" t="str">
            <v>Bergmann</v>
          </cell>
          <cell r="G4" t="str">
            <v>1857 Silent Shore Ct.</v>
          </cell>
          <cell r="H4" t="str">
            <v>NULL</v>
          </cell>
          <cell r="I4" t="str">
            <v>League City</v>
          </cell>
          <cell r="J4" t="str">
            <v>TX</v>
          </cell>
          <cell r="K4">
            <v>77573</v>
          </cell>
          <cell r="L4" t="str">
            <v>(281) 332-0403</v>
          </cell>
          <cell r="M4" t="str">
            <v>(409) 945-8065</v>
          </cell>
          <cell r="N4" t="str">
            <v>979-299-9211</v>
          </cell>
          <cell r="O4" t="str">
            <v>bergma55@yahoo.com</v>
          </cell>
          <cell r="P4" t="str">
            <v>NULL</v>
          </cell>
          <cell r="Q4" t="str">
            <v>NULL</v>
          </cell>
          <cell r="R4" t="str">
            <v>NULL</v>
          </cell>
          <cell r="S4" t="str">
            <v>NULL</v>
          </cell>
          <cell r="T4" t="str">
            <v>NULL</v>
          </cell>
          <cell r="U4">
            <v>4</v>
          </cell>
        </row>
        <row r="5">
          <cell r="A5">
            <v>5</v>
          </cell>
          <cell r="B5" t="str">
            <v>NULL</v>
          </cell>
          <cell r="C5">
            <v>32650</v>
          </cell>
          <cell r="D5">
            <v>40855</v>
          </cell>
          <cell r="E5" t="str">
            <v>Mike</v>
          </cell>
          <cell r="F5" t="str">
            <v>Caudle</v>
          </cell>
          <cell r="G5" t="str">
            <v>1418 Ashberry Trail</v>
          </cell>
          <cell r="H5" t="str">
            <v>NULL</v>
          </cell>
          <cell r="I5" t="str">
            <v>Georgetown</v>
          </cell>
          <cell r="J5" t="str">
            <v>TX</v>
          </cell>
          <cell r="K5">
            <v>78626</v>
          </cell>
          <cell r="L5" t="str">
            <v>512-863-7001</v>
          </cell>
          <cell r="N5" t="str">
            <v>512-639-1669</v>
          </cell>
          <cell r="O5" t="str">
            <v>caudlef15e@earthlink.net</v>
          </cell>
          <cell r="P5" t="str">
            <v>NULL</v>
          </cell>
          <cell r="Q5" t="str">
            <v>NULL</v>
          </cell>
          <cell r="R5" t="str">
            <v>NULL</v>
          </cell>
          <cell r="S5" t="str">
            <v>NULL</v>
          </cell>
          <cell r="T5" t="str">
            <v>NULL</v>
          </cell>
          <cell r="U5">
            <v>5</v>
          </cell>
        </row>
        <row r="6">
          <cell r="A6">
            <v>6</v>
          </cell>
          <cell r="B6">
            <v>2</v>
          </cell>
          <cell r="C6">
            <v>33990</v>
          </cell>
          <cell r="D6">
            <v>40847</v>
          </cell>
          <cell r="E6" t="str">
            <v>Jim</v>
          </cell>
          <cell r="F6" t="str">
            <v>Connors</v>
          </cell>
          <cell r="G6" t="str">
            <v>1501 Barcus Drive</v>
          </cell>
          <cell r="H6" t="str">
            <v>NULL</v>
          </cell>
          <cell r="I6" t="str">
            <v>Georgetown</v>
          </cell>
          <cell r="J6" t="str">
            <v>TX</v>
          </cell>
          <cell r="K6">
            <v>78626</v>
          </cell>
          <cell r="L6" t="str">
            <v>(512) 535-7371</v>
          </cell>
          <cell r="M6" t="str">
            <v>512-868-2009</v>
          </cell>
          <cell r="N6" t="str">
            <v>512-508-4822</v>
          </cell>
          <cell r="O6" t="str">
            <v>connorsjim@mac.com</v>
          </cell>
          <cell r="P6" t="str">
            <v>NULL</v>
          </cell>
          <cell r="Q6" t="str">
            <v>NULL</v>
          </cell>
          <cell r="R6" t="str">
            <v>NULL</v>
          </cell>
          <cell r="S6" t="str">
            <v>NULL</v>
          </cell>
          <cell r="T6" t="str">
            <v>NULL</v>
          </cell>
          <cell r="U6">
            <v>6</v>
          </cell>
        </row>
        <row r="7">
          <cell r="A7">
            <v>7</v>
          </cell>
          <cell r="B7" t="str">
            <v>NULL</v>
          </cell>
          <cell r="C7">
            <v>35264</v>
          </cell>
          <cell r="D7">
            <v>40724</v>
          </cell>
          <cell r="E7" t="str">
            <v>Shawn</v>
          </cell>
          <cell r="F7" t="str">
            <v>Culbertson</v>
          </cell>
          <cell r="G7" t="str">
            <v>803 Cielo</v>
          </cell>
          <cell r="H7" t="str">
            <v>NULL</v>
          </cell>
          <cell r="I7" t="str">
            <v>Georgetwon</v>
          </cell>
          <cell r="J7" t="str">
            <v>TX</v>
          </cell>
          <cell r="K7">
            <v>78626</v>
          </cell>
          <cell r="L7" t="str">
            <v>512-864-9490</v>
          </cell>
          <cell r="M7" t="str">
            <v>1 (512) 240-424</v>
          </cell>
          <cell r="N7" t="str">
            <v>1 (512) 635-814</v>
          </cell>
          <cell r="O7" t="str">
            <v>shawnc@arfabricating.com</v>
          </cell>
          <cell r="P7" t="str">
            <v>NULL</v>
          </cell>
          <cell r="Q7" t="str">
            <v>NULL</v>
          </cell>
          <cell r="R7" t="str">
            <v>NULL</v>
          </cell>
          <cell r="S7" t="str">
            <v>NULL</v>
          </cell>
          <cell r="T7" t="str">
            <v>NULL</v>
          </cell>
          <cell r="U7">
            <v>7</v>
          </cell>
        </row>
        <row r="8">
          <cell r="A8">
            <v>8</v>
          </cell>
          <cell r="B8" t="str">
            <v>NULL</v>
          </cell>
          <cell r="C8">
            <v>0</v>
          </cell>
          <cell r="D8">
            <v>40770</v>
          </cell>
          <cell r="E8" t="str">
            <v>Dustin</v>
          </cell>
          <cell r="F8" t="str">
            <v>Curran</v>
          </cell>
          <cell r="G8" t="str">
            <v>3901 Danzi Lane</v>
          </cell>
          <cell r="H8" t="str">
            <v>NULL</v>
          </cell>
          <cell r="I8" t="str">
            <v>Austin</v>
          </cell>
          <cell r="J8" t="str">
            <v>TX</v>
          </cell>
          <cell r="K8">
            <v>78749</v>
          </cell>
          <cell r="L8" t="str">
            <v>(512) 280-6015</v>
          </cell>
          <cell r="N8" t="str">
            <v>(512) 748-9227</v>
          </cell>
          <cell r="O8" t="str">
            <v>dcurran0326@gmail.com</v>
          </cell>
          <cell r="P8" t="str">
            <v>NULL</v>
          </cell>
          <cell r="Q8" t="str">
            <v>NULL</v>
          </cell>
          <cell r="R8" t="str">
            <v>NULL</v>
          </cell>
          <cell r="S8" t="str">
            <v>NULL</v>
          </cell>
          <cell r="T8" t="str">
            <v>NULL</v>
          </cell>
          <cell r="U8">
            <v>8</v>
          </cell>
        </row>
        <row r="9">
          <cell r="A9">
            <v>9</v>
          </cell>
          <cell r="B9" t="str">
            <v>NULL</v>
          </cell>
          <cell r="C9">
            <v>35175</v>
          </cell>
          <cell r="D9">
            <v>40663</v>
          </cell>
          <cell r="E9" t="str">
            <v>Dave</v>
          </cell>
          <cell r="F9" t="str">
            <v>Cutliff</v>
          </cell>
          <cell r="G9" t="str">
            <v>401 Kimra Cove</v>
          </cell>
          <cell r="H9" t="str">
            <v>NULL</v>
          </cell>
          <cell r="I9" t="str">
            <v>Georgetown</v>
          </cell>
          <cell r="J9" t="str">
            <v>TX</v>
          </cell>
          <cell r="K9">
            <v>78626</v>
          </cell>
          <cell r="L9" t="str">
            <v>(512) 868-1147</v>
          </cell>
          <cell r="O9" t="str">
            <v>dcutliff@verizon.net</v>
          </cell>
          <cell r="P9" t="str">
            <v>NULL</v>
          </cell>
          <cell r="Q9" t="str">
            <v>NULL</v>
          </cell>
          <cell r="R9" t="str">
            <v>NULL</v>
          </cell>
          <cell r="S9" t="str">
            <v>NULL</v>
          </cell>
          <cell r="T9" t="str">
            <v>NULL</v>
          </cell>
          <cell r="U9">
            <v>9</v>
          </cell>
        </row>
        <row r="10">
          <cell r="A10">
            <v>10</v>
          </cell>
          <cell r="B10" t="str">
            <v>NULL</v>
          </cell>
          <cell r="C10">
            <v>35035</v>
          </cell>
          <cell r="D10">
            <v>40574</v>
          </cell>
          <cell r="E10" t="str">
            <v>Joe</v>
          </cell>
          <cell r="F10" t="str">
            <v>Ditmar</v>
          </cell>
          <cell r="G10" t="str">
            <v>13105 Armaga Springs</v>
          </cell>
          <cell r="H10" t="str">
            <v>NULL</v>
          </cell>
          <cell r="I10" t="str">
            <v>Austin</v>
          </cell>
          <cell r="J10" t="str">
            <v>TX</v>
          </cell>
          <cell r="K10">
            <v>78626</v>
          </cell>
          <cell r="L10" t="str">
            <v>(512) 426-4627</v>
          </cell>
          <cell r="O10" t="str">
            <v>jdtx68@yahoo.com</v>
          </cell>
          <cell r="P10" t="str">
            <v>NULL</v>
          </cell>
          <cell r="Q10" t="str">
            <v>NULL</v>
          </cell>
          <cell r="R10" t="str">
            <v>NULL</v>
          </cell>
          <cell r="S10" t="str">
            <v>NULL</v>
          </cell>
          <cell r="T10" t="str">
            <v>NULL</v>
          </cell>
          <cell r="U10">
            <v>10</v>
          </cell>
        </row>
        <row r="11">
          <cell r="A11">
            <v>11</v>
          </cell>
          <cell r="B11" t="str">
            <v>NULL</v>
          </cell>
          <cell r="C11">
            <v>34763</v>
          </cell>
          <cell r="D11">
            <v>40847</v>
          </cell>
          <cell r="E11" t="str">
            <v>Daryl</v>
          </cell>
          <cell r="F11" t="str">
            <v>Dressler</v>
          </cell>
          <cell r="G11" t="str">
            <v>261 Valley View Rd</v>
          </cell>
          <cell r="H11" t="str">
            <v>NULL</v>
          </cell>
          <cell r="I11" t="str">
            <v>Georgetown</v>
          </cell>
          <cell r="J11" t="str">
            <v>TX</v>
          </cell>
          <cell r="K11">
            <v>78633</v>
          </cell>
          <cell r="L11" t="str">
            <v>512-864-2167</v>
          </cell>
          <cell r="N11" t="str">
            <v>(651) 592-4822</v>
          </cell>
          <cell r="O11" t="str">
            <v>dddressler1@verizon.net</v>
          </cell>
          <cell r="P11" t="str">
            <v>NULL</v>
          </cell>
          <cell r="Q11" t="str">
            <v>NULL</v>
          </cell>
          <cell r="R11" t="str">
            <v>NULL</v>
          </cell>
          <cell r="S11" t="str">
            <v>NULL</v>
          </cell>
          <cell r="T11" t="str">
            <v>NULL</v>
          </cell>
          <cell r="U11">
            <v>11</v>
          </cell>
        </row>
        <row r="12">
          <cell r="A12">
            <v>12</v>
          </cell>
          <cell r="B12" t="str">
            <v>NULL</v>
          </cell>
          <cell r="C12">
            <v>35027</v>
          </cell>
          <cell r="D12">
            <v>40574</v>
          </cell>
          <cell r="E12" t="str">
            <v>Mark</v>
          </cell>
          <cell r="F12" t="str">
            <v>Frederick</v>
          </cell>
          <cell r="G12" t="str">
            <v>50 CR 406</v>
          </cell>
          <cell r="H12" t="str">
            <v>NULL</v>
          </cell>
          <cell r="I12" t="str">
            <v>Taylor</v>
          </cell>
          <cell r="J12" t="str">
            <v>TX</v>
          </cell>
          <cell r="K12">
            <v>76574</v>
          </cell>
          <cell r="L12" t="str">
            <v>(512) 352-0746</v>
          </cell>
          <cell r="N12" t="str">
            <v>(512) 289-0746</v>
          </cell>
          <cell r="O12" t="str">
            <v>f1boss@gmail.com</v>
          </cell>
          <cell r="P12" t="str">
            <v>NULL</v>
          </cell>
          <cell r="Q12" t="str">
            <v>NULL</v>
          </cell>
          <cell r="R12" t="str">
            <v>NULL</v>
          </cell>
          <cell r="S12" t="str">
            <v>NULL</v>
          </cell>
          <cell r="T12" t="str">
            <v>NULL</v>
          </cell>
          <cell r="U12">
            <v>12</v>
          </cell>
        </row>
        <row r="13">
          <cell r="A13">
            <v>13</v>
          </cell>
          <cell r="B13" t="str">
            <v>NULL</v>
          </cell>
          <cell r="C13">
            <v>31690</v>
          </cell>
          <cell r="D13">
            <v>40847</v>
          </cell>
          <cell r="E13" t="str">
            <v>Dennis</v>
          </cell>
          <cell r="F13" t="str">
            <v>Gauthier</v>
          </cell>
          <cell r="G13" t="str">
            <v>105 West 9th St</v>
          </cell>
          <cell r="H13" t="str">
            <v>NULL</v>
          </cell>
          <cell r="I13" t="str">
            <v>Georgetown</v>
          </cell>
          <cell r="J13" t="str">
            <v>TX</v>
          </cell>
          <cell r="K13">
            <v>78626</v>
          </cell>
          <cell r="L13" t="str">
            <v>512-863-0348</v>
          </cell>
          <cell r="M13" t="str">
            <v>512-930-4774</v>
          </cell>
          <cell r="N13" t="str">
            <v>512-913-1258</v>
          </cell>
          <cell r="O13" t="str">
            <v>degauthier@suddenlink.net</v>
          </cell>
          <cell r="P13" t="str">
            <v>NULL</v>
          </cell>
          <cell r="Q13" t="str">
            <v>NULL</v>
          </cell>
          <cell r="R13" t="str">
            <v>NULL</v>
          </cell>
          <cell r="S13" t="str">
            <v>NULL</v>
          </cell>
          <cell r="T13" t="str">
            <v>NULL</v>
          </cell>
          <cell r="U13">
            <v>13</v>
          </cell>
        </row>
        <row r="14">
          <cell r="A14">
            <v>14</v>
          </cell>
          <cell r="B14" t="str">
            <v>NULL</v>
          </cell>
          <cell r="C14">
            <v>30303</v>
          </cell>
          <cell r="D14">
            <v>40786</v>
          </cell>
          <cell r="E14" t="str">
            <v>Chris</v>
          </cell>
          <cell r="F14" t="str">
            <v>Hirsh</v>
          </cell>
          <cell r="G14" t="str">
            <v>P.O. Box 998</v>
          </cell>
          <cell r="H14" t="str">
            <v>NULL</v>
          </cell>
          <cell r="I14" t="str">
            <v>Hutto</v>
          </cell>
          <cell r="J14" t="str">
            <v>TX</v>
          </cell>
          <cell r="K14">
            <v>78634</v>
          </cell>
          <cell r="L14" t="str">
            <v>512-759-6541</v>
          </cell>
          <cell r="M14" t="str">
            <v>(512) 406-3323</v>
          </cell>
          <cell r="N14" t="str">
            <v>512-417-8831</v>
          </cell>
          <cell r="O14" t="str">
            <v>hirshez@suddenlink.net</v>
          </cell>
          <cell r="P14" t="str">
            <v>NULL</v>
          </cell>
          <cell r="Q14" t="str">
            <v>NULL</v>
          </cell>
          <cell r="R14" t="str">
            <v>NULL</v>
          </cell>
          <cell r="S14" t="str">
            <v>NULL</v>
          </cell>
          <cell r="T14" t="str">
            <v>NULL</v>
          </cell>
          <cell r="U14">
            <v>14</v>
          </cell>
        </row>
        <row r="15">
          <cell r="A15">
            <v>15</v>
          </cell>
          <cell r="B15" t="str">
            <v>NULL</v>
          </cell>
          <cell r="C15">
            <v>2548</v>
          </cell>
          <cell r="D15">
            <v>40816</v>
          </cell>
          <cell r="E15" t="str">
            <v>Kent</v>
          </cell>
          <cell r="F15" t="str">
            <v>Holiday</v>
          </cell>
          <cell r="G15" t="str">
            <v>3303 Northwest Blvd</v>
          </cell>
          <cell r="H15" t="str">
            <v>NULL</v>
          </cell>
          <cell r="I15" t="str">
            <v>Georgetown</v>
          </cell>
          <cell r="J15" t="str">
            <v>TX</v>
          </cell>
          <cell r="K15">
            <v>78628</v>
          </cell>
          <cell r="L15" t="str">
            <v>512-863-6608</v>
          </cell>
          <cell r="N15" t="str">
            <v>512-413-0138</v>
          </cell>
          <cell r="O15" t="str">
            <v>flyntexn@aol.com</v>
          </cell>
          <cell r="P15" t="str">
            <v>NULL</v>
          </cell>
          <cell r="Q15" t="str">
            <v>NULL</v>
          </cell>
          <cell r="R15" t="str">
            <v>NULL</v>
          </cell>
          <cell r="S15" t="str">
            <v>NULL</v>
          </cell>
          <cell r="T15" t="str">
            <v>NULL</v>
          </cell>
          <cell r="U15">
            <v>15</v>
          </cell>
        </row>
        <row r="16">
          <cell r="A16">
            <v>16</v>
          </cell>
          <cell r="B16" t="str">
            <v>NULL</v>
          </cell>
          <cell r="C16">
            <v>34555</v>
          </cell>
          <cell r="D16">
            <v>40908</v>
          </cell>
          <cell r="E16" t="str">
            <v>Sam</v>
          </cell>
          <cell r="F16" t="str">
            <v>Hope</v>
          </cell>
          <cell r="G16" t="str">
            <v>1405 Oakridge Dr</v>
          </cell>
          <cell r="H16" t="str">
            <v>NULL</v>
          </cell>
          <cell r="I16" t="str">
            <v>Round Rock</v>
          </cell>
          <cell r="J16" t="str">
            <v>TX</v>
          </cell>
          <cell r="K16">
            <v>78681</v>
          </cell>
          <cell r="L16" t="str">
            <v>1 (512) 826-159</v>
          </cell>
          <cell r="O16" t="str">
            <v>samwhope@gmail.com</v>
          </cell>
          <cell r="P16" t="str">
            <v>NULL</v>
          </cell>
          <cell r="Q16" t="str">
            <v>NULL</v>
          </cell>
          <cell r="R16" t="str">
            <v>NULL</v>
          </cell>
          <cell r="S16" t="str">
            <v>NULL</v>
          </cell>
          <cell r="T16" t="str">
            <v>NULL</v>
          </cell>
          <cell r="U16">
            <v>16</v>
          </cell>
        </row>
        <row r="17">
          <cell r="A17">
            <v>17</v>
          </cell>
          <cell r="B17" t="str">
            <v>NULL</v>
          </cell>
          <cell r="C17">
            <v>34582</v>
          </cell>
          <cell r="D17">
            <v>40786</v>
          </cell>
          <cell r="E17" t="str">
            <v>John</v>
          </cell>
          <cell r="F17" t="str">
            <v>Howard</v>
          </cell>
          <cell r="G17" t="str">
            <v>111 Buckshot Way</v>
          </cell>
          <cell r="H17" t="str">
            <v>NULL</v>
          </cell>
          <cell r="I17" t="str">
            <v>Cedar Park</v>
          </cell>
          <cell r="J17" t="str">
            <v>TX</v>
          </cell>
          <cell r="K17">
            <v>78613</v>
          </cell>
          <cell r="L17" t="str">
            <v>(512) 388-3827</v>
          </cell>
          <cell r="N17" t="str">
            <v>(817) 896-8110</v>
          </cell>
          <cell r="O17" t="str">
            <v>john.willard.howard@gmail.com</v>
          </cell>
          <cell r="P17" t="str">
            <v>NULL</v>
          </cell>
          <cell r="Q17" t="str">
            <v>NULL</v>
          </cell>
          <cell r="R17" t="str">
            <v>NULL</v>
          </cell>
          <cell r="S17" t="str">
            <v>NULL</v>
          </cell>
          <cell r="T17" t="str">
            <v>NULL</v>
          </cell>
          <cell r="U17">
            <v>17</v>
          </cell>
        </row>
        <row r="18">
          <cell r="A18">
            <v>18</v>
          </cell>
          <cell r="B18">
            <v>1</v>
          </cell>
          <cell r="C18">
            <v>31940</v>
          </cell>
          <cell r="D18">
            <v>40633</v>
          </cell>
          <cell r="E18" t="str">
            <v>Jim</v>
          </cell>
          <cell r="F18" t="str">
            <v>Ivanoff</v>
          </cell>
          <cell r="G18" t="str">
            <v>2105 Plumbrook Dr</v>
          </cell>
          <cell r="I18" t="str">
            <v>Austin</v>
          </cell>
          <cell r="J18" t="str">
            <v>TX</v>
          </cell>
          <cell r="K18">
            <v>78746</v>
          </cell>
          <cell r="N18" t="str">
            <v>512-293-0171</v>
          </cell>
          <cell r="O18" t="str">
            <v>jim@polarbeardesign.net</v>
          </cell>
          <cell r="P18" t="str">
            <v>NULL</v>
          </cell>
          <cell r="Q18" t="str">
            <v>NULL</v>
          </cell>
          <cell r="R18" t="str">
            <v>NULL</v>
          </cell>
          <cell r="S18" t="str">
            <v>NULL</v>
          </cell>
          <cell r="T18">
            <v>41032.654317129629</v>
          </cell>
          <cell r="U18">
            <v>18</v>
          </cell>
        </row>
        <row r="19">
          <cell r="A19">
            <v>19</v>
          </cell>
          <cell r="B19" t="str">
            <v>NULL</v>
          </cell>
          <cell r="C19">
            <v>34990</v>
          </cell>
          <cell r="D19">
            <v>40685</v>
          </cell>
          <cell r="E19" t="str">
            <v>Grant</v>
          </cell>
          <cell r="F19" t="str">
            <v>Jacobson</v>
          </cell>
          <cell r="G19" t="str">
            <v>811 N.Â¬â€ Congress Ave</v>
          </cell>
          <cell r="H19" t="str">
            <v>NULL</v>
          </cell>
          <cell r="I19" t="str">
            <v>Austin</v>
          </cell>
          <cell r="J19" t="str">
            <v>TX</v>
          </cell>
          <cell r="K19" t="str">
            <v>78701-2425</v>
          </cell>
          <cell r="L19" t="str">
            <v>512-433-6705</v>
          </cell>
          <cell r="N19" t="str">
            <v>512-745-1236</v>
          </cell>
          <cell r="O19" t="str">
            <v>grant811@austin.rr.com</v>
          </cell>
          <cell r="P19" t="str">
            <v>NULL</v>
          </cell>
          <cell r="Q19" t="str">
            <v>NULL</v>
          </cell>
          <cell r="R19" t="str">
            <v>NULL</v>
          </cell>
          <cell r="S19" t="str">
            <v>NULL</v>
          </cell>
          <cell r="T19" t="str">
            <v>NULL</v>
          </cell>
          <cell r="U19">
            <v>19</v>
          </cell>
        </row>
        <row r="20">
          <cell r="A20">
            <v>20</v>
          </cell>
          <cell r="B20" t="str">
            <v>NULL</v>
          </cell>
          <cell r="C20">
            <v>15557</v>
          </cell>
          <cell r="D20">
            <v>40877</v>
          </cell>
          <cell r="E20" t="str">
            <v>Beth</v>
          </cell>
          <cell r="F20" t="str">
            <v>Jenkins</v>
          </cell>
          <cell r="G20" t="str">
            <v>209 Corsair Drive</v>
          </cell>
          <cell r="H20" t="str">
            <v>NULL</v>
          </cell>
          <cell r="I20" t="str">
            <v>Georgetown</v>
          </cell>
          <cell r="J20" t="str">
            <v>TX</v>
          </cell>
          <cell r="K20">
            <v>78626</v>
          </cell>
          <cell r="M20" t="str">
            <v>(512) 869-1759</v>
          </cell>
          <cell r="N20" t="str">
            <v>(512) 423-4609</v>
          </cell>
          <cell r="O20" t="str">
            <v>bajpca@juno.com</v>
          </cell>
          <cell r="P20" t="str">
            <v>NULL</v>
          </cell>
          <cell r="Q20" t="str">
            <v>NULL</v>
          </cell>
          <cell r="R20" t="str">
            <v>NULL</v>
          </cell>
          <cell r="S20" t="str">
            <v>NULL</v>
          </cell>
          <cell r="T20" t="str">
            <v>NULL</v>
          </cell>
          <cell r="U20">
            <v>20</v>
          </cell>
        </row>
        <row r="21">
          <cell r="A21">
            <v>21</v>
          </cell>
          <cell r="B21" t="str">
            <v>NULL</v>
          </cell>
          <cell r="C21">
            <v>25944</v>
          </cell>
          <cell r="D21">
            <v>40908</v>
          </cell>
          <cell r="E21" t="str">
            <v>Bob</v>
          </cell>
          <cell r="F21" t="str">
            <v>Lasecki</v>
          </cell>
          <cell r="G21" t="str">
            <v>9703 S Route 12</v>
          </cell>
          <cell r="H21" t="str">
            <v>NULL</v>
          </cell>
          <cell r="I21" t="str">
            <v>Richmond</v>
          </cell>
          <cell r="J21" t="str">
            <v>IL</v>
          </cell>
          <cell r="K21">
            <v>60071</v>
          </cell>
          <cell r="L21" t="str">
            <v>847-362-4760</v>
          </cell>
          <cell r="M21" t="str">
            <v>(815) 678-4299</v>
          </cell>
          <cell r="N21" t="str">
            <v>(847) 778-8019</v>
          </cell>
          <cell r="O21" t="str">
            <v>j35bob@aol.com</v>
          </cell>
          <cell r="P21" t="str">
            <v>NULL</v>
          </cell>
          <cell r="Q21" t="str">
            <v>NULL</v>
          </cell>
          <cell r="R21" t="str">
            <v>NULL</v>
          </cell>
          <cell r="S21" t="str">
            <v>NULL</v>
          </cell>
          <cell r="T21" t="str">
            <v>NULL</v>
          </cell>
          <cell r="U21">
            <v>21</v>
          </cell>
        </row>
        <row r="22">
          <cell r="A22">
            <v>22</v>
          </cell>
          <cell r="B22" t="str">
            <v>NULL</v>
          </cell>
          <cell r="C22">
            <v>22056</v>
          </cell>
          <cell r="D22">
            <v>40908</v>
          </cell>
          <cell r="E22" t="str">
            <v>Al</v>
          </cell>
          <cell r="F22" t="str">
            <v>Maxwell</v>
          </cell>
          <cell r="G22" t="str">
            <v>112 Royal Drive</v>
          </cell>
          <cell r="H22" t="str">
            <v>NULL</v>
          </cell>
          <cell r="I22" t="str">
            <v>League City</v>
          </cell>
          <cell r="J22" t="str">
            <v>TX</v>
          </cell>
          <cell r="K22">
            <v>77573</v>
          </cell>
          <cell r="L22" t="str">
            <v>281-332-6662</v>
          </cell>
          <cell r="M22" t="str">
            <v>713-649-7777</v>
          </cell>
          <cell r="N22" t="str">
            <v>713-291-3499</v>
          </cell>
          <cell r="O22" t="str">
            <v>bluemax38@aol.com</v>
          </cell>
          <cell r="P22" t="str">
            <v>NULL</v>
          </cell>
          <cell r="Q22" t="str">
            <v>NULL</v>
          </cell>
          <cell r="R22" t="str">
            <v>NULL</v>
          </cell>
          <cell r="S22" t="str">
            <v>NULL</v>
          </cell>
          <cell r="T22" t="str">
            <v>NULL</v>
          </cell>
          <cell r="U22">
            <v>22</v>
          </cell>
        </row>
        <row r="23">
          <cell r="A23">
            <v>23</v>
          </cell>
          <cell r="B23" t="str">
            <v>NULL</v>
          </cell>
          <cell r="C23">
            <v>0</v>
          </cell>
          <cell r="D23">
            <v>40908</v>
          </cell>
          <cell r="E23" t="str">
            <v>Ira</v>
          </cell>
          <cell r="F23" t="str">
            <v>Menin</v>
          </cell>
          <cell r="G23" t="str">
            <v>2210 Seneca Way</v>
          </cell>
          <cell r="H23" t="str">
            <v>NULL</v>
          </cell>
          <cell r="I23" t="str">
            <v>Sioux City</v>
          </cell>
          <cell r="J23" t="str">
            <v>IA</v>
          </cell>
          <cell r="K23">
            <v>51104</v>
          </cell>
          <cell r="N23" t="str">
            <v>(712) 223-7568</v>
          </cell>
          <cell r="O23" t="str">
            <v>iracomman@aol.com</v>
          </cell>
          <cell r="P23" t="str">
            <v>NULL</v>
          </cell>
          <cell r="Q23" t="str">
            <v>NULL</v>
          </cell>
          <cell r="R23" t="str">
            <v>NULL</v>
          </cell>
          <cell r="S23" t="str">
            <v>NULL</v>
          </cell>
          <cell r="T23" t="str">
            <v>NULL</v>
          </cell>
          <cell r="U23">
            <v>23</v>
          </cell>
        </row>
        <row r="24">
          <cell r="A24">
            <v>24</v>
          </cell>
          <cell r="B24" t="str">
            <v>NULL</v>
          </cell>
          <cell r="C24">
            <v>19919</v>
          </cell>
          <cell r="D24">
            <v>40618</v>
          </cell>
          <cell r="E24" t="str">
            <v>Chuck</v>
          </cell>
          <cell r="F24" t="str">
            <v>Northwick</v>
          </cell>
          <cell r="G24" t="str">
            <v>516 Dove Holw</v>
          </cell>
          <cell r="H24" t="str">
            <v>NULL</v>
          </cell>
          <cell r="I24" t="str">
            <v>Georgetown</v>
          </cell>
          <cell r="J24" t="str">
            <v>TX</v>
          </cell>
          <cell r="K24" t="str">
            <v>78633-5066</v>
          </cell>
          <cell r="L24" t="str">
            <v>1 (512) 869-301</v>
          </cell>
          <cell r="O24" t="str">
            <v>colonelbat@aol.com</v>
          </cell>
          <cell r="P24" t="str">
            <v>NULL</v>
          </cell>
          <cell r="Q24" t="str">
            <v>NULL</v>
          </cell>
          <cell r="R24" t="str">
            <v>NULL</v>
          </cell>
          <cell r="S24" t="str">
            <v>NULL</v>
          </cell>
          <cell r="T24" t="str">
            <v>NULL</v>
          </cell>
          <cell r="U24">
            <v>24</v>
          </cell>
        </row>
        <row r="25">
          <cell r="A25">
            <v>25</v>
          </cell>
          <cell r="B25" t="str">
            <v>NULL</v>
          </cell>
          <cell r="C25">
            <v>35392</v>
          </cell>
          <cell r="D25">
            <v>40775</v>
          </cell>
          <cell r="E25" t="str">
            <v>Mike</v>
          </cell>
          <cell r="F25" t="str">
            <v>O'Neal</v>
          </cell>
          <cell r="G25" t="str">
            <v>1750 CR 262</v>
          </cell>
          <cell r="H25" t="str">
            <v>NULL</v>
          </cell>
          <cell r="I25" t="str">
            <v>Georgetown</v>
          </cell>
          <cell r="J25" t="str">
            <v>TX</v>
          </cell>
          <cell r="K25">
            <v>78626</v>
          </cell>
          <cell r="L25" t="str">
            <v>(512) 863-9346</v>
          </cell>
          <cell r="N25" t="str">
            <v>(512) 632-1565</v>
          </cell>
          <cell r="O25" t="str">
            <v>mkoneal40@yahoo.com</v>
          </cell>
          <cell r="P25" t="str">
            <v>NULL</v>
          </cell>
          <cell r="Q25" t="str">
            <v>NULL</v>
          </cell>
          <cell r="R25" t="str">
            <v>NULL</v>
          </cell>
          <cell r="S25" t="str">
            <v>NULL</v>
          </cell>
          <cell r="T25" t="str">
            <v>NULL</v>
          </cell>
          <cell r="U25">
            <v>25</v>
          </cell>
        </row>
        <row r="26">
          <cell r="A26">
            <v>26</v>
          </cell>
          <cell r="B26" t="str">
            <v>NULL</v>
          </cell>
          <cell r="C26">
            <v>0</v>
          </cell>
          <cell r="D26">
            <v>40792</v>
          </cell>
          <cell r="E26" t="str">
            <v>Donna</v>
          </cell>
          <cell r="F26" t="str">
            <v>Ocha</v>
          </cell>
          <cell r="G26" t="str">
            <v>W3516 Washington Drive</v>
          </cell>
          <cell r="H26" t="str">
            <v>NULL</v>
          </cell>
          <cell r="I26" t="str">
            <v>Lake Geneva</v>
          </cell>
          <cell r="J26" t="str">
            <v>WI</v>
          </cell>
          <cell r="K26">
            <v>53147</v>
          </cell>
          <cell r="L26" t="str">
            <v>(262) 203-5387</v>
          </cell>
          <cell r="O26" t="str">
            <v>mocha@wi.rr.com</v>
          </cell>
          <cell r="P26" t="str">
            <v>NULL</v>
          </cell>
          <cell r="Q26" t="str">
            <v>NULL</v>
          </cell>
          <cell r="R26" t="str">
            <v>NULL</v>
          </cell>
          <cell r="S26" t="str">
            <v>NULL</v>
          </cell>
          <cell r="T26" t="str">
            <v>NULL</v>
          </cell>
          <cell r="U26">
            <v>26</v>
          </cell>
        </row>
        <row r="27">
          <cell r="A27">
            <v>27</v>
          </cell>
          <cell r="B27" t="str">
            <v>NULL</v>
          </cell>
          <cell r="C27">
            <v>34292</v>
          </cell>
          <cell r="D27">
            <v>40816</v>
          </cell>
          <cell r="E27" t="str">
            <v>Robert</v>
          </cell>
          <cell r="F27" t="str">
            <v>Owen</v>
          </cell>
          <cell r="G27" t="str">
            <v>PO Box 4401</v>
          </cell>
          <cell r="H27" t="str">
            <v>NULL</v>
          </cell>
          <cell r="I27" t="str">
            <v>Lago Vista</v>
          </cell>
          <cell r="J27" t="str">
            <v>TX</v>
          </cell>
          <cell r="K27">
            <v>78645</v>
          </cell>
          <cell r="N27" t="str">
            <v>(512) 484-7679</v>
          </cell>
          <cell r="O27" t="str">
            <v>r.e.o.texas@sbcglobal.net</v>
          </cell>
          <cell r="P27" t="str">
            <v>NULL</v>
          </cell>
          <cell r="Q27" t="str">
            <v>NULL</v>
          </cell>
          <cell r="R27" t="str">
            <v>NULL</v>
          </cell>
          <cell r="S27" t="str">
            <v>NULL</v>
          </cell>
          <cell r="T27" t="str">
            <v>NULL</v>
          </cell>
          <cell r="U27">
            <v>27</v>
          </cell>
        </row>
        <row r="28">
          <cell r="A28">
            <v>28</v>
          </cell>
          <cell r="B28" t="str">
            <v>NULL</v>
          </cell>
          <cell r="C28">
            <v>34427</v>
          </cell>
          <cell r="D28">
            <v>40724</v>
          </cell>
          <cell r="E28" t="str">
            <v>Gregg</v>
          </cell>
          <cell r="F28" t="str">
            <v>Peterson</v>
          </cell>
          <cell r="G28" t="str">
            <v>1518 Shinnecock Hills Drive</v>
          </cell>
          <cell r="H28" t="str">
            <v>NULL</v>
          </cell>
          <cell r="I28" t="str">
            <v>Georgetown</v>
          </cell>
          <cell r="J28" t="str">
            <v>TX</v>
          </cell>
          <cell r="K28">
            <v>78628</v>
          </cell>
          <cell r="L28" t="str">
            <v>512 869-7660</v>
          </cell>
          <cell r="N28" t="str">
            <v>512 818-2333</v>
          </cell>
          <cell r="O28" t="str">
            <v>greggpete@verizon.net</v>
          </cell>
          <cell r="P28" t="str">
            <v>NULL</v>
          </cell>
          <cell r="Q28" t="str">
            <v>NULL</v>
          </cell>
          <cell r="R28" t="str">
            <v>NULL</v>
          </cell>
          <cell r="S28" t="str">
            <v>NULL</v>
          </cell>
          <cell r="T28" t="str">
            <v>NULL</v>
          </cell>
          <cell r="U28">
            <v>28</v>
          </cell>
        </row>
        <row r="29">
          <cell r="A29">
            <v>29</v>
          </cell>
          <cell r="B29" t="str">
            <v>NULL</v>
          </cell>
          <cell r="C29">
            <v>30518</v>
          </cell>
          <cell r="D29">
            <v>40584</v>
          </cell>
          <cell r="E29" t="str">
            <v>Eric</v>
          </cell>
          <cell r="F29" t="str">
            <v>Poteet</v>
          </cell>
          <cell r="G29" t="str">
            <v>310 Horseshoe Loop</v>
          </cell>
          <cell r="H29" t="str">
            <v>NULL</v>
          </cell>
          <cell r="I29" t="str">
            <v>Liberty Hill</v>
          </cell>
          <cell r="J29" t="str">
            <v>TX</v>
          </cell>
          <cell r="K29">
            <v>78642</v>
          </cell>
          <cell r="L29" t="str">
            <v>(512) 923-2444</v>
          </cell>
          <cell r="N29" t="str">
            <v>(512) 801-4628</v>
          </cell>
          <cell r="O29" t="str">
            <v>jpoteet@round-rock.tx.us</v>
          </cell>
          <cell r="P29" t="str">
            <v>NULL</v>
          </cell>
          <cell r="Q29" t="str">
            <v>NULL</v>
          </cell>
          <cell r="R29" t="str">
            <v>NULL</v>
          </cell>
          <cell r="S29" t="str">
            <v>NULL</v>
          </cell>
          <cell r="T29" t="str">
            <v>NULL</v>
          </cell>
          <cell r="U29">
            <v>29</v>
          </cell>
        </row>
        <row r="30">
          <cell r="A30">
            <v>30</v>
          </cell>
          <cell r="B30" t="str">
            <v>NULL</v>
          </cell>
          <cell r="C30">
            <v>0</v>
          </cell>
          <cell r="D30">
            <v>40676</v>
          </cell>
          <cell r="E30" t="str">
            <v>Kevin</v>
          </cell>
          <cell r="F30" t="str">
            <v>Reick</v>
          </cell>
          <cell r="G30" t="str">
            <v>6021 Ronchamps Dr.</v>
          </cell>
          <cell r="H30" t="str">
            <v>NULL</v>
          </cell>
          <cell r="I30" t="str">
            <v>Round Rock</v>
          </cell>
          <cell r="J30" t="str">
            <v>TX</v>
          </cell>
          <cell r="K30">
            <v>78681</v>
          </cell>
          <cell r="L30" t="str">
            <v>(512) 733-8253</v>
          </cell>
          <cell r="N30" t="str">
            <v>(512) 789-4971</v>
          </cell>
          <cell r="O30" t="str">
            <v>Kevin_reick@hotmail.com</v>
          </cell>
          <cell r="P30" t="str">
            <v>NULL</v>
          </cell>
          <cell r="Q30" t="str">
            <v>NULL</v>
          </cell>
          <cell r="R30" t="str">
            <v>NULL</v>
          </cell>
          <cell r="S30" t="str">
            <v>NULL</v>
          </cell>
          <cell r="T30" t="str">
            <v>NULL</v>
          </cell>
          <cell r="U30">
            <v>30</v>
          </cell>
        </row>
        <row r="31">
          <cell r="A31">
            <v>31</v>
          </cell>
          <cell r="B31" t="str">
            <v>NULL</v>
          </cell>
          <cell r="C31">
            <v>35254</v>
          </cell>
          <cell r="D31">
            <v>40694</v>
          </cell>
          <cell r="E31" t="str">
            <v>Norm</v>
          </cell>
          <cell r="F31" t="str">
            <v>Retherford</v>
          </cell>
          <cell r="G31" t="str">
            <v>520 Judy Lane</v>
          </cell>
          <cell r="H31" t="str">
            <v>NULL</v>
          </cell>
          <cell r="I31" t="str">
            <v>Copperas Cove</v>
          </cell>
          <cell r="J31" t="str">
            <v>TX</v>
          </cell>
          <cell r="K31">
            <v>76522</v>
          </cell>
          <cell r="L31" t="str">
            <v>(254) 547-7674</v>
          </cell>
          <cell r="N31" t="str">
            <v>(254) 289-2673</v>
          </cell>
          <cell r="O31" t="str">
            <v>pawreth@embarqmail.com</v>
          </cell>
          <cell r="P31" t="str">
            <v>NULL</v>
          </cell>
          <cell r="Q31" t="str">
            <v>NULL</v>
          </cell>
          <cell r="R31" t="str">
            <v>NULL</v>
          </cell>
          <cell r="S31" t="str">
            <v>NULL</v>
          </cell>
          <cell r="T31" t="str">
            <v>NULL</v>
          </cell>
          <cell r="U31">
            <v>31</v>
          </cell>
        </row>
        <row r="32">
          <cell r="A32">
            <v>32</v>
          </cell>
          <cell r="B32" t="str">
            <v>NULL</v>
          </cell>
          <cell r="C32">
            <v>34557</v>
          </cell>
          <cell r="D32">
            <v>40755</v>
          </cell>
          <cell r="E32" t="str">
            <v>Tim</v>
          </cell>
          <cell r="F32" t="str">
            <v>Reynolds</v>
          </cell>
          <cell r="G32" t="str">
            <v>2309 Caprock Pl</v>
          </cell>
          <cell r="H32" t="str">
            <v>NULL</v>
          </cell>
          <cell r="I32" t="str">
            <v>Georgetown</v>
          </cell>
          <cell r="J32" t="str">
            <v>TX</v>
          </cell>
          <cell r="K32">
            <v>78626</v>
          </cell>
          <cell r="M32" t="str">
            <v>(512) 868-3336</v>
          </cell>
          <cell r="N32" t="str">
            <v>512-801-0034</v>
          </cell>
          <cell r="O32" t="str">
            <v>acesii@att.net</v>
          </cell>
          <cell r="P32" t="str">
            <v>NULL</v>
          </cell>
          <cell r="Q32" t="str">
            <v>NULL</v>
          </cell>
          <cell r="R32" t="str">
            <v>NULL</v>
          </cell>
          <cell r="S32" t="str">
            <v>NULL</v>
          </cell>
          <cell r="T32" t="str">
            <v>NULL</v>
          </cell>
          <cell r="U32">
            <v>32</v>
          </cell>
        </row>
        <row r="33">
          <cell r="A33">
            <v>33</v>
          </cell>
          <cell r="B33" t="str">
            <v>NULL</v>
          </cell>
          <cell r="C33">
            <v>35555</v>
          </cell>
          <cell r="D33">
            <v>40815</v>
          </cell>
          <cell r="E33" t="str">
            <v>Rick</v>
          </cell>
          <cell r="F33" t="str">
            <v>Reynolds</v>
          </cell>
          <cell r="G33" t="str">
            <v>109 Juniper Berry Trail</v>
          </cell>
          <cell r="H33" t="str">
            <v>NULL</v>
          </cell>
          <cell r="I33" t="str">
            <v>Georgetown</v>
          </cell>
          <cell r="J33" t="str">
            <v>TX</v>
          </cell>
          <cell r="K33">
            <v>78633</v>
          </cell>
          <cell r="L33" t="str">
            <v>(512) 966-8969</v>
          </cell>
          <cell r="O33" t="str">
            <v>reynkar13@yahoo.com</v>
          </cell>
          <cell r="P33" t="str">
            <v>NULL</v>
          </cell>
          <cell r="Q33" t="str">
            <v>NULL</v>
          </cell>
          <cell r="R33" t="str">
            <v>NULL</v>
          </cell>
          <cell r="S33" t="str">
            <v>NULL</v>
          </cell>
          <cell r="T33" t="str">
            <v>NULL</v>
          </cell>
          <cell r="U33">
            <v>33</v>
          </cell>
        </row>
        <row r="34">
          <cell r="A34">
            <v>34</v>
          </cell>
          <cell r="B34" t="str">
            <v>NULL</v>
          </cell>
          <cell r="C34">
            <v>0</v>
          </cell>
          <cell r="D34">
            <v>40831</v>
          </cell>
          <cell r="E34" t="str">
            <v>Bob</v>
          </cell>
          <cell r="F34" t="str">
            <v>Reynolds</v>
          </cell>
          <cell r="G34" t="str">
            <v>30 Wildwood Drive, #182</v>
          </cell>
          <cell r="H34" t="str">
            <v>NULL</v>
          </cell>
          <cell r="I34" t="str">
            <v>Georgetown</v>
          </cell>
          <cell r="J34" t="str">
            <v>TX</v>
          </cell>
          <cell r="K34">
            <v>78633</v>
          </cell>
          <cell r="L34" t="str">
            <v>(512) 869-5676</v>
          </cell>
          <cell r="O34" t="str">
            <v>travelswithbob@verizon.net</v>
          </cell>
          <cell r="P34" t="str">
            <v>NULL</v>
          </cell>
          <cell r="Q34" t="str">
            <v>NULL</v>
          </cell>
          <cell r="R34" t="str">
            <v>NULL</v>
          </cell>
          <cell r="S34" t="str">
            <v>NULL</v>
          </cell>
          <cell r="T34" t="str">
            <v>NULL</v>
          </cell>
          <cell r="U34">
            <v>34</v>
          </cell>
        </row>
        <row r="35">
          <cell r="A35">
            <v>35</v>
          </cell>
          <cell r="B35" t="str">
            <v>NULL</v>
          </cell>
          <cell r="C35">
            <v>35028</v>
          </cell>
          <cell r="D35">
            <v>40815</v>
          </cell>
          <cell r="E35" t="str">
            <v>Brian</v>
          </cell>
          <cell r="F35" t="str">
            <v>Rodgers</v>
          </cell>
          <cell r="G35" t="str">
            <v>131 Casa Loma Circle</v>
          </cell>
          <cell r="H35" t="str">
            <v>NULL</v>
          </cell>
          <cell r="I35" t="str">
            <v>Georgetown</v>
          </cell>
          <cell r="J35" t="str">
            <v>TX</v>
          </cell>
          <cell r="K35">
            <v>78633</v>
          </cell>
          <cell r="L35" t="str">
            <v>(512) 930-0625</v>
          </cell>
          <cell r="N35" t="str">
            <v>(512) 577-1696</v>
          </cell>
          <cell r="O35" t="str">
            <v>brodg@rocketmail.com</v>
          </cell>
          <cell r="P35" t="str">
            <v>NULL</v>
          </cell>
          <cell r="Q35" t="str">
            <v>NULL</v>
          </cell>
          <cell r="R35" t="str">
            <v>NULL</v>
          </cell>
          <cell r="S35" t="str">
            <v>NULL</v>
          </cell>
          <cell r="T35" t="str">
            <v>NULL</v>
          </cell>
          <cell r="U35">
            <v>35</v>
          </cell>
        </row>
        <row r="36">
          <cell r="A36">
            <v>36</v>
          </cell>
          <cell r="B36" t="str">
            <v>NULL</v>
          </cell>
          <cell r="C36">
            <v>16577</v>
          </cell>
          <cell r="D36">
            <v>40574</v>
          </cell>
          <cell r="E36" t="str">
            <v>Doug</v>
          </cell>
          <cell r="F36" t="str">
            <v>Rozendaal</v>
          </cell>
          <cell r="G36" t="str">
            <v>1515 18th St SW</v>
          </cell>
          <cell r="H36" t="str">
            <v>NULL</v>
          </cell>
          <cell r="I36" t="str">
            <v>Mason City</v>
          </cell>
          <cell r="J36" t="str">
            <v>IA</v>
          </cell>
          <cell r="K36">
            <v>50401</v>
          </cell>
          <cell r="L36" t="str">
            <v>(641) 425-5432</v>
          </cell>
          <cell r="M36" t="str">
            <v>(641) 423-0734</v>
          </cell>
          <cell r="O36" t="str">
            <v>dougr@petroblend.com</v>
          </cell>
          <cell r="P36" t="str">
            <v>NULL</v>
          </cell>
          <cell r="Q36" t="str">
            <v>NULL</v>
          </cell>
          <cell r="R36" t="str">
            <v>NULL</v>
          </cell>
          <cell r="S36" t="str">
            <v>NULL</v>
          </cell>
          <cell r="T36" t="str">
            <v>NULL</v>
          </cell>
          <cell r="U36">
            <v>36</v>
          </cell>
        </row>
        <row r="37">
          <cell r="A37">
            <v>37</v>
          </cell>
          <cell r="B37" t="str">
            <v>NULL</v>
          </cell>
          <cell r="C37">
            <v>24011</v>
          </cell>
          <cell r="D37">
            <v>40694</v>
          </cell>
          <cell r="E37" t="str">
            <v>Richard</v>
          </cell>
          <cell r="F37" t="str">
            <v>Sutton</v>
          </cell>
          <cell r="G37" t="str">
            <v>2106 Miramar Street</v>
          </cell>
          <cell r="H37" t="str">
            <v>NULL</v>
          </cell>
          <cell r="I37" t="str">
            <v>Wichita Falls</v>
          </cell>
          <cell r="J37" t="str">
            <v>TX</v>
          </cell>
          <cell r="K37">
            <v>76308</v>
          </cell>
          <cell r="L37" t="str">
            <v>940-761-2091</v>
          </cell>
          <cell r="N37" t="str">
            <v>940-781-2770</v>
          </cell>
          <cell r="O37" t="str">
            <v>sutton@wf.net</v>
          </cell>
          <cell r="P37" t="str">
            <v>NULL</v>
          </cell>
          <cell r="Q37" t="str">
            <v>NULL</v>
          </cell>
          <cell r="R37" t="str">
            <v>NULL</v>
          </cell>
          <cell r="S37" t="str">
            <v>NULL</v>
          </cell>
          <cell r="T37" t="str">
            <v>NULL</v>
          </cell>
          <cell r="U37">
            <v>37</v>
          </cell>
        </row>
        <row r="38">
          <cell r="A38">
            <v>38</v>
          </cell>
          <cell r="B38" t="str">
            <v>NULL</v>
          </cell>
          <cell r="C38">
            <v>13189</v>
          </cell>
          <cell r="D38">
            <v>40847</v>
          </cell>
          <cell r="E38" t="str">
            <v>Tom</v>
          </cell>
          <cell r="F38" t="str">
            <v>Travis</v>
          </cell>
          <cell r="G38" t="str">
            <v>13532 Braemar Drive</v>
          </cell>
          <cell r="H38" t="str">
            <v>NULL</v>
          </cell>
          <cell r="I38" t="str">
            <v>Dallas</v>
          </cell>
          <cell r="J38" t="str">
            <v>TX</v>
          </cell>
          <cell r="K38">
            <v>75234</v>
          </cell>
          <cell r="L38" t="str">
            <v>972-241-8102</v>
          </cell>
          <cell r="N38" t="str">
            <v>214-763-0147</v>
          </cell>
          <cell r="O38" t="str">
            <v>tomtravis@aol.com</v>
          </cell>
          <cell r="P38" t="str">
            <v>NULL</v>
          </cell>
          <cell r="Q38" t="str">
            <v>NULL</v>
          </cell>
          <cell r="R38" t="str">
            <v>NULL</v>
          </cell>
          <cell r="S38" t="str">
            <v>NULL</v>
          </cell>
          <cell r="T38" t="str">
            <v>NULL</v>
          </cell>
          <cell r="U38">
            <v>38</v>
          </cell>
        </row>
        <row r="39">
          <cell r="A39">
            <v>39</v>
          </cell>
          <cell r="B39" t="str">
            <v>NULL</v>
          </cell>
          <cell r="C39">
            <v>21245</v>
          </cell>
          <cell r="D39">
            <v>40847</v>
          </cell>
          <cell r="E39" t="str">
            <v>Chuck</v>
          </cell>
          <cell r="F39" t="str">
            <v>Tully</v>
          </cell>
          <cell r="G39" t="str">
            <v>3500 Bachelor Gulch</v>
          </cell>
          <cell r="H39" t="str">
            <v>NULL</v>
          </cell>
          <cell r="I39" t="str">
            <v>Leander</v>
          </cell>
          <cell r="J39" t="str">
            <v>TX</v>
          </cell>
          <cell r="K39">
            <v>78641</v>
          </cell>
          <cell r="L39" t="str">
            <v>512-337-7159</v>
          </cell>
          <cell r="N39" t="str">
            <v>(512) 695-6403</v>
          </cell>
          <cell r="O39" t="str">
            <v>cttully@gmail.com</v>
          </cell>
          <cell r="P39" t="str">
            <v>NULL</v>
          </cell>
          <cell r="Q39" t="str">
            <v>NULL</v>
          </cell>
          <cell r="R39" t="str">
            <v>NULL</v>
          </cell>
          <cell r="S39" t="str">
            <v>NULL</v>
          </cell>
          <cell r="T39" t="str">
            <v>NULL</v>
          </cell>
          <cell r="U39">
            <v>39</v>
          </cell>
        </row>
        <row r="40">
          <cell r="A40">
            <v>40</v>
          </cell>
          <cell r="B40" t="str">
            <v>NULL</v>
          </cell>
          <cell r="C40">
            <v>34979</v>
          </cell>
          <cell r="D40">
            <v>40908</v>
          </cell>
          <cell r="E40" t="str">
            <v>Hart</v>
          </cell>
          <cell r="F40" t="str">
            <v>Van Meter</v>
          </cell>
          <cell r="G40" t="str">
            <v>1203 Marblewood Drive</v>
          </cell>
          <cell r="H40" t="str">
            <v>NULL</v>
          </cell>
          <cell r="I40" t="str">
            <v>Keller</v>
          </cell>
          <cell r="J40" t="str">
            <v>TX</v>
          </cell>
          <cell r="K40" t="str">
            <v>76248-5490</v>
          </cell>
          <cell r="L40" t="str">
            <v>(817) 485-5547</v>
          </cell>
          <cell r="N40" t="str">
            <v>(817) 937-7719</v>
          </cell>
          <cell r="O40" t="str">
            <v>hartvm@sbcglobal.net</v>
          </cell>
          <cell r="P40" t="str">
            <v>NULL</v>
          </cell>
          <cell r="Q40" t="str">
            <v>NULL</v>
          </cell>
          <cell r="R40" t="str">
            <v>NULL</v>
          </cell>
          <cell r="S40" t="str">
            <v>NULL</v>
          </cell>
          <cell r="T40" t="str">
            <v>NULL</v>
          </cell>
          <cell r="U40">
            <v>40</v>
          </cell>
        </row>
        <row r="41">
          <cell r="A41">
            <v>41</v>
          </cell>
          <cell r="B41" t="str">
            <v>NULL</v>
          </cell>
          <cell r="C41">
            <v>24411</v>
          </cell>
          <cell r="D41">
            <v>40847</v>
          </cell>
          <cell r="E41" t="str">
            <v>Johnny</v>
          </cell>
          <cell r="F41" t="str">
            <v>Vermillion</v>
          </cell>
          <cell r="G41" t="str">
            <v>1601 Suzi Lane</v>
          </cell>
          <cell r="H41" t="str">
            <v>NULL</v>
          </cell>
          <cell r="I41" t="str">
            <v>Pflugervillle</v>
          </cell>
          <cell r="J41" t="str">
            <v>TX</v>
          </cell>
          <cell r="K41">
            <v>78660</v>
          </cell>
          <cell r="L41" t="str">
            <v>512-990-2078</v>
          </cell>
          <cell r="M41" t="str">
            <v>512-239-1292</v>
          </cell>
          <cell r="N41" t="str">
            <v>512-576-8456</v>
          </cell>
          <cell r="O41" t="str">
            <v>jvermill@tceq.state.tx.us</v>
          </cell>
          <cell r="P41" t="str">
            <v>NULL</v>
          </cell>
          <cell r="Q41" t="str">
            <v>NULL</v>
          </cell>
          <cell r="R41" t="str">
            <v>NULL</v>
          </cell>
          <cell r="S41" t="str">
            <v>NULL</v>
          </cell>
          <cell r="T41" t="str">
            <v>NULL</v>
          </cell>
          <cell r="U41">
            <v>41</v>
          </cell>
        </row>
        <row r="42">
          <cell r="A42">
            <v>42</v>
          </cell>
          <cell r="B42" t="str">
            <v>NULL</v>
          </cell>
          <cell r="C42">
            <v>35097</v>
          </cell>
          <cell r="D42">
            <v>40633</v>
          </cell>
          <cell r="E42" t="str">
            <v>Wayne</v>
          </cell>
          <cell r="F42" t="str">
            <v>Weathersbee</v>
          </cell>
          <cell r="G42" t="str">
            <v>271 Logan Ranch Road</v>
          </cell>
          <cell r="H42" t="str">
            <v>NULL</v>
          </cell>
          <cell r="I42" t="str">
            <v>Georgetown</v>
          </cell>
          <cell r="J42" t="str">
            <v>TX</v>
          </cell>
          <cell r="K42">
            <v>78628</v>
          </cell>
          <cell r="L42" t="str">
            <v>(512) 413-9118</v>
          </cell>
          <cell r="N42" t="str">
            <v>(512) 413-9118</v>
          </cell>
          <cell r="O42" t="str">
            <v>wxsbee@verizon.net</v>
          </cell>
          <cell r="P42" t="str">
            <v>NULL</v>
          </cell>
          <cell r="Q42" t="str">
            <v>NULL</v>
          </cell>
          <cell r="R42" t="str">
            <v>NULL</v>
          </cell>
          <cell r="S42" t="str">
            <v>NULL</v>
          </cell>
          <cell r="T42" t="str">
            <v>NULL</v>
          </cell>
          <cell r="U42">
            <v>42</v>
          </cell>
        </row>
        <row r="43">
          <cell r="A43">
            <v>45</v>
          </cell>
          <cell r="B43">
            <v>3</v>
          </cell>
          <cell r="C43">
            <v>35749</v>
          </cell>
          <cell r="D43">
            <v>40949</v>
          </cell>
          <cell r="E43" t="str">
            <v>Brian</v>
          </cell>
          <cell r="F43" t="str">
            <v>Papke</v>
          </cell>
          <cell r="G43" t="str">
            <v>1804 Darjeeling Dr</v>
          </cell>
          <cell r="I43" t="str">
            <v xml:space="preserve">Pflugerville </v>
          </cell>
          <cell r="J43" t="str">
            <v>TX</v>
          </cell>
          <cell r="K43">
            <v>78660</v>
          </cell>
          <cell r="N43" t="str">
            <v>512 447 7768</v>
          </cell>
          <cell r="O43" t="str">
            <v>astrobrian@maxqent.com</v>
          </cell>
          <cell r="P43" t="str">
            <v>NULL</v>
          </cell>
          <cell r="Q43" t="str">
            <v>NULL</v>
          </cell>
          <cell r="R43" t="str">
            <v>NULL</v>
          </cell>
          <cell r="S43">
            <v>41051.674016203702</v>
          </cell>
          <cell r="T43">
            <v>41051.952013888891</v>
          </cell>
          <cell r="U43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2" workbookViewId="0">
      <selection activeCell="F62" sqref="F62:F69"/>
    </sheetView>
  </sheetViews>
  <sheetFormatPr baseColWidth="10" defaultColWidth="21.83203125" defaultRowHeight="14" x14ac:dyDescent="0"/>
  <cols>
    <col min="3" max="3" width="25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s="3" t="s">
        <v>7</v>
      </c>
      <c r="B2" s="4" t="s">
        <v>5</v>
      </c>
      <c r="C2" s="5" t="s">
        <v>8</v>
      </c>
      <c r="D2" s="2">
        <f>VLOOKUP(C2,[1]members.csv!$O$1:$U$43,7,FALSE)</f>
        <v>1</v>
      </c>
      <c r="F2" t="str">
        <f t="shared" ref="F2:F59" si="0">"INSERT INTO `users` (`username`,`password_digest`,`created_at`,`updated_at`) VALUES ('"&amp;C2&amp;"','$2a$10$Yz58nGxQBXZXop8ktksG4eUN3/KLirvEhYD7v61m8au6kdwcQDTm6',NOW(),NOW());"</f>
        <v>INSERT INTO `users` (`username`,`password_digest`,`created_at`,`updated_at`) VALUES ('billadams32@yahoo.com','$2a$10$Yz58nGxQBXZXop8ktksG4eUN3/KLirvEhYD7v61m8au6kdwcQDTm6',NOW(),NOW());</v>
      </c>
    </row>
    <row r="3" spans="1:8">
      <c r="A3" s="3" t="s">
        <v>4</v>
      </c>
      <c r="B3" s="4" t="s">
        <v>5</v>
      </c>
      <c r="C3" s="5" t="s">
        <v>6</v>
      </c>
      <c r="D3" s="2">
        <f>VLOOKUP(C3,[1]members.csv!$O$1:$U$43,7,FALSE)</f>
        <v>2</v>
      </c>
      <c r="F3" t="str">
        <f t="shared" si="0"/>
        <v>INSERT INTO `users` (`username`,`password_digest`,`created_at`,`updated_at`) VALUES ('kla9345@yahoo.com','$2a$10$Yz58nGxQBXZXop8ktksG4eUN3/KLirvEhYD7v61m8au6kdwcQDTm6',NOW(),NOW());</v>
      </c>
    </row>
    <row r="4" spans="1:8">
      <c r="A4" s="3" t="s">
        <v>9</v>
      </c>
      <c r="B4" s="4" t="s">
        <v>10</v>
      </c>
      <c r="C4" s="5" t="s">
        <v>11</v>
      </c>
      <c r="D4" s="2">
        <f>VLOOKUP(C4,[1]members.csv!$O$1:$U$43,7,FALSE)</f>
        <v>3</v>
      </c>
      <c r="F4" t="str">
        <f t="shared" si="0"/>
        <v>INSERT INTO `users` (`username`,`password_digest`,`created_at`,`updated_at`) VALUES ('dfbellrb@yahoo.com','$2a$10$Yz58nGxQBXZXop8ktksG4eUN3/KLirvEhYD7v61m8au6kdwcQDTm6',NOW(),NOW());</v>
      </c>
    </row>
    <row r="5" spans="1:8">
      <c r="A5" s="3" t="s">
        <v>12</v>
      </c>
      <c r="B5" s="4" t="s">
        <v>13</v>
      </c>
      <c r="C5" s="5" t="s">
        <v>14</v>
      </c>
      <c r="D5" s="2">
        <f>VLOOKUP(C5,[1]members.csv!$O$1:$U$43,7,FALSE)</f>
        <v>4</v>
      </c>
      <c r="F5" t="str">
        <f t="shared" si="0"/>
        <v>INSERT INTO `users` (`username`,`password_digest`,`created_at`,`updated_at`) VALUES ('bergma55@yahoo.com','$2a$10$Yz58nGxQBXZXop8ktksG4eUN3/KLirvEhYD7v61m8au6kdwcQDTm6',NOW(),NOW());</v>
      </c>
    </row>
    <row r="6" spans="1:8">
      <c r="A6" s="3" t="s">
        <v>15</v>
      </c>
      <c r="B6" s="4" t="s">
        <v>16</v>
      </c>
      <c r="C6" s="5" t="s">
        <v>17</v>
      </c>
      <c r="D6" s="2">
        <f>VLOOKUP(C6,[1]members.csv!$O$1:$U$43,7,FALSE)</f>
        <v>5</v>
      </c>
      <c r="F6" t="str">
        <f t="shared" si="0"/>
        <v>INSERT INTO `users` (`username`,`password_digest`,`created_at`,`updated_at`) VALUES ('caudlef15e@earthlink.net','$2a$10$Yz58nGxQBXZXop8ktksG4eUN3/KLirvEhYD7v61m8au6kdwcQDTm6',NOW(),NOW());</v>
      </c>
    </row>
    <row r="7" spans="1:8">
      <c r="A7" s="3" t="s">
        <v>18</v>
      </c>
      <c r="B7" s="4" t="s">
        <v>19</v>
      </c>
      <c r="C7" s="5" t="s">
        <v>20</v>
      </c>
      <c r="D7" s="2">
        <f>VLOOKUP(C7,[1]members.csv!$O$1:$U$43,7,FALSE)</f>
        <v>6</v>
      </c>
      <c r="F7" t="str">
        <f t="shared" si="0"/>
        <v>INSERT INTO `users` (`username`,`password_digest`,`created_at`,`updated_at`) VALUES ('connorsjim@mac.com','$2a$10$Yz58nGxQBXZXop8ktksG4eUN3/KLirvEhYD7v61m8au6kdwcQDTm6',NOW(),NOW());</v>
      </c>
    </row>
    <row r="8" spans="1:8">
      <c r="A8" s="3" t="s">
        <v>27</v>
      </c>
      <c r="B8" s="4" t="s">
        <v>28</v>
      </c>
      <c r="C8" s="5" t="s">
        <v>29</v>
      </c>
      <c r="D8" s="2">
        <f>VLOOKUP(C8,[1]members.csv!$O$1:$U$43,7,FALSE)</f>
        <v>7</v>
      </c>
      <c r="F8" t="str">
        <f t="shared" si="0"/>
        <v>INSERT INTO `users` (`username`,`password_digest`,`created_at`,`updated_at`) VALUES ('shawnc@arfabricating.com','$2a$10$Yz58nGxQBXZXop8ktksG4eUN3/KLirvEhYD7v61m8au6kdwcQDTm6',NOW(),NOW());</v>
      </c>
    </row>
    <row r="9" spans="1:8">
      <c r="A9" s="3" t="s">
        <v>33</v>
      </c>
      <c r="B9" s="4" t="s">
        <v>34</v>
      </c>
      <c r="C9" s="5" t="s">
        <v>35</v>
      </c>
      <c r="D9" s="2">
        <f>VLOOKUP(C9,[1]members.csv!$O$1:$U$43,7,FALSE)</f>
        <v>10</v>
      </c>
      <c r="F9" t="str">
        <f t="shared" si="0"/>
        <v>INSERT INTO `users` (`username`,`password_digest`,`created_at`,`updated_at`) VALUES ('jdtx68@yahoo.com','$2a$10$Yz58nGxQBXZXop8ktksG4eUN3/KLirvEhYD7v61m8au6kdwcQDTm6',NOW(),NOW());</v>
      </c>
    </row>
    <row r="10" spans="1:8">
      <c r="A10" s="3" t="s">
        <v>36</v>
      </c>
      <c r="B10" s="4" t="s">
        <v>37</v>
      </c>
      <c r="C10" s="5" t="s">
        <v>38</v>
      </c>
      <c r="D10" s="2">
        <f>VLOOKUP(C10,[1]members.csv!$O$1:$U$43,7,FALSE)</f>
        <v>11</v>
      </c>
      <c r="F10" t="str">
        <f t="shared" si="0"/>
        <v>INSERT INTO `users` (`username`,`password_digest`,`created_at`,`updated_at`) VALUES ('dddressler1@verizon.net','$2a$10$Yz58nGxQBXZXop8ktksG4eUN3/KLirvEhYD7v61m8au6kdwcQDTm6',NOW(),NOW());</v>
      </c>
    </row>
    <row r="11" spans="1:8">
      <c r="A11" s="3" t="s">
        <v>48</v>
      </c>
      <c r="B11" s="4" t="s">
        <v>49</v>
      </c>
      <c r="C11" s="5" t="s">
        <v>50</v>
      </c>
      <c r="D11" s="2">
        <f>VLOOKUP(C11,[1]members.csv!$O$1:$U$43,7,FALSE)</f>
        <v>12</v>
      </c>
      <c r="F11" t="str">
        <f t="shared" si="0"/>
        <v>INSERT INTO `users` (`username`,`password_digest`,`created_at`,`updated_at`) VALUES ('f1boss@gmail.com','$2a$10$Yz58nGxQBXZXop8ktksG4eUN3/KLirvEhYD7v61m8au6kdwcQDTm6',NOW(),NOW());</v>
      </c>
    </row>
    <row r="12" spans="1:8">
      <c r="A12" s="3" t="s">
        <v>53</v>
      </c>
      <c r="B12" s="4" t="s">
        <v>54</v>
      </c>
      <c r="C12" s="5" t="s">
        <v>55</v>
      </c>
      <c r="D12" s="2">
        <f>VLOOKUP(C12,[1]members.csv!$O$1:$U$43,7,FALSE)</f>
        <v>13</v>
      </c>
      <c r="F12" t="str">
        <f t="shared" si="0"/>
        <v>INSERT INTO `users` (`username`,`password_digest`,`created_at`,`updated_at`) VALUES ('degauthier@suddenlink.net','$2a$10$Yz58nGxQBXZXop8ktksG4eUN3/KLirvEhYD7v61m8au6kdwcQDTm6',NOW(),NOW());</v>
      </c>
      <c r="G12" s="6"/>
      <c r="H12" s="6"/>
    </row>
    <row r="13" spans="1:8">
      <c r="A13" s="3" t="s">
        <v>59</v>
      </c>
      <c r="B13" s="4" t="s">
        <v>60</v>
      </c>
      <c r="C13" s="5" t="s">
        <v>61</v>
      </c>
      <c r="D13" s="2">
        <f>VLOOKUP(C13,[1]members.csv!$O$1:$U$43,7,FALSE)</f>
        <v>14</v>
      </c>
      <c r="F13" t="str">
        <f t="shared" si="0"/>
        <v>INSERT INTO `users` (`username`,`password_digest`,`created_at`,`updated_at`) VALUES ('hirshez@suddenlink.net','$2a$10$Yz58nGxQBXZXop8ktksG4eUN3/KLirvEhYD7v61m8au6kdwcQDTm6',NOW(),NOW());</v>
      </c>
      <c r="G13" s="6"/>
      <c r="H13" s="6"/>
    </row>
    <row r="14" spans="1:8">
      <c r="A14" s="3" t="s">
        <v>62</v>
      </c>
      <c r="B14" s="4" t="s">
        <v>63</v>
      </c>
      <c r="C14" s="5" t="s">
        <v>64</v>
      </c>
      <c r="D14" s="2">
        <f>VLOOKUP(C14,[1]members.csv!$O$1:$U$43,7,FALSE)</f>
        <v>15</v>
      </c>
      <c r="F14" t="str">
        <f t="shared" si="0"/>
        <v>INSERT INTO `users` (`username`,`password_digest`,`created_at`,`updated_at`) VALUES ('flyntexn@aol.com','$2a$10$Yz58nGxQBXZXop8ktksG4eUN3/KLirvEhYD7v61m8au6kdwcQDTm6',NOW(),NOW());</v>
      </c>
    </row>
    <row r="15" spans="1:8">
      <c r="A15" s="3" t="s">
        <v>65</v>
      </c>
      <c r="B15" s="4" t="s">
        <v>66</v>
      </c>
      <c r="C15" s="5" t="s">
        <v>67</v>
      </c>
      <c r="D15" s="2">
        <f>VLOOKUP(C15,[1]members.csv!$O$1:$U$43,7,FALSE)</f>
        <v>17</v>
      </c>
      <c r="F15" t="str">
        <f t="shared" si="0"/>
        <v>INSERT INTO `users` (`username`,`password_digest`,`created_at`,`updated_at`) VALUES ('john.willard.howard@gmail.com','$2a$10$Yz58nGxQBXZXop8ktksG4eUN3/KLirvEhYD7v61m8au6kdwcQDTm6',NOW(),NOW());</v>
      </c>
    </row>
    <row r="16" spans="1:8">
      <c r="A16" s="3" t="s">
        <v>18</v>
      </c>
      <c r="B16" s="4" t="s">
        <v>68</v>
      </c>
      <c r="C16" s="5" t="s">
        <v>69</v>
      </c>
      <c r="D16" s="2">
        <f>VLOOKUP(C16,[1]members.csv!$O$1:$U$43,7,FALSE)</f>
        <v>18</v>
      </c>
      <c r="F16" t="str">
        <f t="shared" si="0"/>
        <v>INSERT INTO `users` (`username`,`password_digest`,`created_at`,`updated_at`) VALUES ('jim@polarbeardesign.net','$2a$10$Yz58nGxQBXZXop8ktksG4eUN3/KLirvEhYD7v61m8au6kdwcQDTm6',NOW(),NOW());</v>
      </c>
    </row>
    <row r="17" spans="1:6">
      <c r="A17" s="3" t="s">
        <v>70</v>
      </c>
      <c r="B17" s="4" t="s">
        <v>71</v>
      </c>
      <c r="C17" s="5" t="s">
        <v>72</v>
      </c>
      <c r="D17" s="2">
        <f>VLOOKUP(C17,[1]members.csv!$O$1:$U$43,7,FALSE)</f>
        <v>20</v>
      </c>
      <c r="F17" t="str">
        <f t="shared" si="0"/>
        <v>INSERT INTO `users` (`username`,`password_digest`,`created_at`,`updated_at`) VALUES ('bajpca@juno.com','$2a$10$Yz58nGxQBXZXop8ktksG4eUN3/KLirvEhYD7v61m8au6kdwcQDTm6',NOW(),NOW());</v>
      </c>
    </row>
    <row r="18" spans="1:6">
      <c r="A18" s="3" t="s">
        <v>76</v>
      </c>
      <c r="B18" s="4" t="s">
        <v>77</v>
      </c>
      <c r="C18" s="5" t="s">
        <v>78</v>
      </c>
      <c r="D18" s="2">
        <f>VLOOKUP(C18,[1]members.csv!$O$1:$U$43,7,FALSE)</f>
        <v>21</v>
      </c>
      <c r="F18" t="str">
        <f t="shared" si="0"/>
        <v>INSERT INTO `users` (`username`,`password_digest`,`created_at`,`updated_at`) VALUES ('j35bob@aol.com','$2a$10$Yz58nGxQBXZXop8ktksG4eUN3/KLirvEhYD7v61m8au6kdwcQDTm6',NOW(),NOW());</v>
      </c>
    </row>
    <row r="19" spans="1:6">
      <c r="A19" s="3" t="s">
        <v>87</v>
      </c>
      <c r="B19" s="4" t="s">
        <v>88</v>
      </c>
      <c r="C19" s="5" t="s">
        <v>89</v>
      </c>
      <c r="D19" s="2">
        <f>VLOOKUP(C19,[1]members.csv!$O$1:$U$43,7,FALSE)</f>
        <v>22</v>
      </c>
      <c r="F19" t="str">
        <f t="shared" si="0"/>
        <v>INSERT INTO `users` (`username`,`password_digest`,`created_at`,`updated_at`) VALUES ('bluemax38@aol.com','$2a$10$Yz58nGxQBXZXop8ktksG4eUN3/KLirvEhYD7v61m8au6kdwcQDTm6',NOW(),NOW());</v>
      </c>
    </row>
    <row r="20" spans="1:6">
      <c r="A20" s="3" t="s">
        <v>90</v>
      </c>
      <c r="B20" s="4" t="s">
        <v>91</v>
      </c>
      <c r="C20" s="5" t="s">
        <v>92</v>
      </c>
      <c r="D20" s="2">
        <f>VLOOKUP(C20,[1]members.csv!$O$1:$U$43,7,FALSE)</f>
        <v>23</v>
      </c>
      <c r="F20" t="str">
        <f t="shared" si="0"/>
        <v>INSERT INTO `users` (`username`,`password_digest`,`created_at`,`updated_at`) VALUES ('iracomman@aol.com','$2a$10$Yz58nGxQBXZXop8ktksG4eUN3/KLirvEhYD7v61m8au6kdwcQDTm6',NOW(),NOW());</v>
      </c>
    </row>
    <row r="21" spans="1:6">
      <c r="A21" s="3" t="s">
        <v>93</v>
      </c>
      <c r="B21" s="4" t="s">
        <v>94</v>
      </c>
      <c r="C21" s="5" t="s">
        <v>95</v>
      </c>
      <c r="D21" s="2">
        <f>VLOOKUP(C21,[1]members.csv!$O$1:$U$43,7,FALSE)</f>
        <v>24</v>
      </c>
      <c r="F21" t="str">
        <f t="shared" si="0"/>
        <v>INSERT INTO `users` (`username`,`password_digest`,`created_at`,`updated_at`) VALUES ('colonelbat@aol.com','$2a$10$Yz58nGxQBXZXop8ktksG4eUN3/KLirvEhYD7v61m8au6kdwcQDTm6',NOW(),NOW());</v>
      </c>
    </row>
    <row r="22" spans="1:6">
      <c r="A22" s="3" t="s">
        <v>15</v>
      </c>
      <c r="B22" s="4" t="s">
        <v>96</v>
      </c>
      <c r="C22" s="5" t="s">
        <v>97</v>
      </c>
      <c r="D22" s="2">
        <f>VLOOKUP(C22,[1]members.csv!$O$1:$U$43,7,FALSE)</f>
        <v>25</v>
      </c>
      <c r="F22" t="str">
        <f t="shared" si="0"/>
        <v>INSERT INTO `users` (`username`,`password_digest`,`created_at`,`updated_at`) VALUES ('mkoneal40@yahoo.com','$2a$10$Yz58nGxQBXZXop8ktksG4eUN3/KLirvEhYD7v61m8au6kdwcQDTm6',NOW(),NOW());</v>
      </c>
    </row>
    <row r="23" spans="1:6">
      <c r="A23" s="3" t="s">
        <v>101</v>
      </c>
      <c r="B23" s="4" t="s">
        <v>102</v>
      </c>
      <c r="C23" s="5" t="s">
        <v>103</v>
      </c>
      <c r="D23" s="2">
        <f>VLOOKUP(C23,[1]members.csv!$O$1:$U$43,7,FALSE)</f>
        <v>27</v>
      </c>
      <c r="F23" t="str">
        <f t="shared" si="0"/>
        <v>INSERT INTO `users` (`username`,`password_digest`,`created_at`,`updated_at`) VALUES ('r.e.o.texas@sbcglobal.net','$2a$10$Yz58nGxQBXZXop8ktksG4eUN3/KLirvEhYD7v61m8au6kdwcQDTm6',NOW(),NOW());</v>
      </c>
    </row>
    <row r="24" spans="1:6">
      <c r="A24" s="3" t="s">
        <v>109</v>
      </c>
      <c r="B24" s="4" t="s">
        <v>110</v>
      </c>
      <c r="C24" s="5" t="s">
        <v>111</v>
      </c>
      <c r="D24" s="2">
        <f>VLOOKUP(C24,[1]members.csv!$O$1:$U$43,7,FALSE)</f>
        <v>28</v>
      </c>
      <c r="F24" t="str">
        <f t="shared" si="0"/>
        <v>INSERT INTO `users` (`username`,`password_digest`,`created_at`,`updated_at`) VALUES ('greggpete@verizon.net','$2a$10$Yz58nGxQBXZXop8ktksG4eUN3/KLirvEhYD7v61m8au6kdwcQDTm6',NOW(),NOW());</v>
      </c>
    </row>
    <row r="25" spans="1:6">
      <c r="A25" s="3" t="s">
        <v>114</v>
      </c>
      <c r="B25" s="4" t="s">
        <v>115</v>
      </c>
      <c r="C25" s="5" t="s">
        <v>116</v>
      </c>
      <c r="D25" s="2">
        <v>29</v>
      </c>
      <c r="F25" t="str">
        <f t="shared" si="0"/>
        <v>INSERT INTO `users` (`username`,`password_digest`,`created_at`,`updated_at`) VALUES ('jepoteet@earthlink.net','$2a$10$Yz58nGxQBXZXop8ktksG4eUN3/KLirvEhYD7v61m8au6kdwcQDTm6',NOW(),NOW());</v>
      </c>
    </row>
    <row r="26" spans="1:6">
      <c r="A26" s="3" t="s">
        <v>120</v>
      </c>
      <c r="B26" s="4" t="s">
        <v>121</v>
      </c>
      <c r="C26" s="5" t="s">
        <v>122</v>
      </c>
      <c r="D26" s="2">
        <f>VLOOKUP(C26,[1]members.csv!$O$1:$U$43,7,FALSE)</f>
        <v>30</v>
      </c>
      <c r="F26" t="str">
        <f t="shared" si="0"/>
        <v>INSERT INTO `users` (`username`,`password_digest`,`created_at`,`updated_at`) VALUES ('Kevin_reick@hotmail.com','$2a$10$Yz58nGxQBXZXop8ktksG4eUN3/KLirvEhYD7v61m8au6kdwcQDTm6',NOW(),NOW());</v>
      </c>
    </row>
    <row r="27" spans="1:6">
      <c r="A27" s="3" t="s">
        <v>125</v>
      </c>
      <c r="B27" s="4" t="s">
        <v>123</v>
      </c>
      <c r="C27" s="5" t="s">
        <v>126</v>
      </c>
      <c r="D27" s="2">
        <f>VLOOKUP(C27,[1]members.csv!$O$1:$U$43,7,FALSE)</f>
        <v>32</v>
      </c>
      <c r="F27" t="str">
        <f t="shared" si="0"/>
        <v>INSERT INTO `users` (`username`,`password_digest`,`created_at`,`updated_at`) VALUES ('acesii@att.net','$2a$10$Yz58nGxQBXZXop8ktksG4eUN3/KLirvEhYD7v61m8au6kdwcQDTm6',NOW(),NOW());</v>
      </c>
    </row>
    <row r="28" spans="1:6">
      <c r="A28" s="3" t="s">
        <v>9</v>
      </c>
      <c r="B28" s="4" t="s">
        <v>123</v>
      </c>
      <c r="C28" s="5" t="s">
        <v>127</v>
      </c>
      <c r="D28" s="2">
        <f>VLOOKUP(C28,[1]members.csv!$O$1:$U$43,7,FALSE)</f>
        <v>33</v>
      </c>
      <c r="F28" t="str">
        <f t="shared" si="0"/>
        <v>INSERT INTO `users` (`username`,`password_digest`,`created_at`,`updated_at`) VALUES ('reynkar13@yahoo.com','$2a$10$Yz58nGxQBXZXop8ktksG4eUN3/KLirvEhYD7v61m8au6kdwcQDTm6',NOW(),NOW());</v>
      </c>
    </row>
    <row r="29" spans="1:6">
      <c r="A29" s="3" t="s">
        <v>76</v>
      </c>
      <c r="B29" s="4" t="s">
        <v>123</v>
      </c>
      <c r="C29" s="5" t="s">
        <v>124</v>
      </c>
      <c r="D29" s="2">
        <f>VLOOKUP(C29,[1]members.csv!$O$1:$U$43,7,FALSE)</f>
        <v>34</v>
      </c>
      <c r="F29" t="str">
        <f t="shared" si="0"/>
        <v>INSERT INTO `users` (`username`,`password_digest`,`created_at`,`updated_at`) VALUES ('travelswithbob@verizon.net','$2a$10$Yz58nGxQBXZXop8ktksG4eUN3/KLirvEhYD7v61m8au6kdwcQDTm6',NOW(),NOW());</v>
      </c>
    </row>
    <row r="30" spans="1:6">
      <c r="A30" s="3" t="s">
        <v>104</v>
      </c>
      <c r="B30" s="4" t="s">
        <v>131</v>
      </c>
      <c r="C30" s="5" t="s">
        <v>132</v>
      </c>
      <c r="D30" s="2">
        <f>VLOOKUP(C30,[1]members.csv!$O$1:$U$43,7,FALSE)</f>
        <v>35</v>
      </c>
      <c r="F30" t="str">
        <f t="shared" si="0"/>
        <v>INSERT INTO `users` (`username`,`password_digest`,`created_at`,`updated_at`) VALUES ('brodg@rocketmail.com','$2a$10$Yz58nGxQBXZXop8ktksG4eUN3/KLirvEhYD7v61m8au6kdwcQDTm6',NOW(),NOW());</v>
      </c>
    </row>
    <row r="31" spans="1:6">
      <c r="A31" s="3" t="s">
        <v>133</v>
      </c>
      <c r="B31" s="4" t="s">
        <v>131</v>
      </c>
      <c r="C31" s="5" t="s">
        <v>132</v>
      </c>
      <c r="D31" s="2">
        <f>VLOOKUP(C31,[1]members.csv!$O$1:$U$43,7,FALSE)</f>
        <v>35</v>
      </c>
      <c r="F31" t="str">
        <f t="shared" si="0"/>
        <v>INSERT INTO `users` (`username`,`password_digest`,`created_at`,`updated_at`) VALUES ('brodg@rocketmail.com','$2a$10$Yz58nGxQBXZXop8ktksG4eUN3/KLirvEhYD7v61m8au6kdwcQDTm6',NOW(),NOW());</v>
      </c>
    </row>
    <row r="32" spans="1:6">
      <c r="A32" s="3" t="s">
        <v>134</v>
      </c>
      <c r="B32" s="4" t="s">
        <v>135</v>
      </c>
      <c r="C32" s="5" t="s">
        <v>136</v>
      </c>
      <c r="D32" s="2">
        <f>VLOOKUP(C32,[1]members.csv!$O$1:$U$43,7,FALSE)</f>
        <v>36</v>
      </c>
      <c r="F32" t="str">
        <f t="shared" si="0"/>
        <v>INSERT INTO `users` (`username`,`password_digest`,`created_at`,`updated_at`) VALUES ('dougr@petroblend.com','$2a$10$Yz58nGxQBXZXop8ktksG4eUN3/KLirvEhYD7v61m8au6kdwcQDTm6',NOW(),NOW());</v>
      </c>
    </row>
    <row r="33" spans="1:6">
      <c r="A33" s="3" t="s">
        <v>143</v>
      </c>
      <c r="B33" s="4" t="s">
        <v>144</v>
      </c>
      <c r="C33" s="5" t="s">
        <v>145</v>
      </c>
      <c r="D33" s="2">
        <f>VLOOKUP(C33,[1]members.csv!$O$1:$U$43,7,FALSE)</f>
        <v>37</v>
      </c>
      <c r="F33" t="str">
        <f t="shared" si="0"/>
        <v>INSERT INTO `users` (`username`,`password_digest`,`created_at`,`updated_at`) VALUES ('sutton@wf.net','$2a$10$Yz58nGxQBXZXop8ktksG4eUN3/KLirvEhYD7v61m8au6kdwcQDTm6',NOW(),NOW());</v>
      </c>
    </row>
    <row r="34" spans="1:6">
      <c r="A34" s="3" t="s">
        <v>149</v>
      </c>
      <c r="B34" s="4" t="s">
        <v>150</v>
      </c>
      <c r="C34" s="5" t="s">
        <v>151</v>
      </c>
      <c r="D34" s="2">
        <f>VLOOKUP(C34,[1]members.csv!$O$1:$U$43,7,FALSE)</f>
        <v>38</v>
      </c>
      <c r="F34" t="str">
        <f t="shared" si="0"/>
        <v>INSERT INTO `users` (`username`,`password_digest`,`created_at`,`updated_at`) VALUES ('tomtravis@aol.com','$2a$10$Yz58nGxQBXZXop8ktksG4eUN3/KLirvEhYD7v61m8au6kdwcQDTm6',NOW(),NOW());</v>
      </c>
    </row>
    <row r="35" spans="1:6">
      <c r="A35" s="3" t="s">
        <v>93</v>
      </c>
      <c r="B35" s="4" t="s">
        <v>155</v>
      </c>
      <c r="C35" s="5" t="s">
        <v>156</v>
      </c>
      <c r="D35" s="2">
        <f>VLOOKUP(C35,[1]members.csv!$O$1:$U$43,7,FALSE)</f>
        <v>39</v>
      </c>
      <c r="F35" t="str">
        <f t="shared" si="0"/>
        <v>INSERT INTO `users` (`username`,`password_digest`,`created_at`,`updated_at`) VALUES ('cttully@gmail.com','$2a$10$Yz58nGxQBXZXop8ktksG4eUN3/KLirvEhYD7v61m8au6kdwcQDTm6',NOW(),NOW());</v>
      </c>
    </row>
    <row r="36" spans="1:6">
      <c r="A36" s="3" t="s">
        <v>160</v>
      </c>
      <c r="B36" s="4" t="s">
        <v>158</v>
      </c>
      <c r="C36" s="5" t="s">
        <v>161</v>
      </c>
      <c r="D36" s="2">
        <f>VLOOKUP(C36,[1]members.csv!$O$1:$U$43,7,FALSE)</f>
        <v>40</v>
      </c>
      <c r="F36" t="str">
        <f t="shared" si="0"/>
        <v>INSERT INTO `users` (`username`,`password_digest`,`created_at`,`updated_at`) VALUES ('hartvm@sbcglobal.net','$2a$10$Yz58nGxQBXZXop8ktksG4eUN3/KLirvEhYD7v61m8au6kdwcQDTm6',NOW(),NOW());</v>
      </c>
    </row>
    <row r="37" spans="1:6">
      <c r="A37" s="3" t="s">
        <v>162</v>
      </c>
      <c r="B37" s="4" t="s">
        <v>163</v>
      </c>
      <c r="C37" s="5" t="s">
        <v>164</v>
      </c>
      <c r="D37" s="2">
        <f>VLOOKUP(C37,[1]members.csv!$O$1:$U$43,7,FALSE)</f>
        <v>41</v>
      </c>
      <c r="F37" t="str">
        <f t="shared" si="0"/>
        <v>INSERT INTO `users` (`username`,`password_digest`,`created_at`,`updated_at`) VALUES ('jvermill@tceq.state.tx.us','$2a$10$Yz58nGxQBXZXop8ktksG4eUN3/KLirvEhYD7v61m8au6kdwcQDTm6',NOW(),NOW());</v>
      </c>
    </row>
    <row r="38" spans="1:6">
      <c r="A38" s="3" t="s">
        <v>104</v>
      </c>
      <c r="B38" s="4" t="s">
        <v>105</v>
      </c>
      <c r="C38" s="5" t="s">
        <v>106</v>
      </c>
      <c r="D38" s="2">
        <f>VLOOKUP(C38,[1]members.csv!$O$1:$U$43,7,FALSE)</f>
        <v>45</v>
      </c>
      <c r="F38" t="str">
        <f t="shared" si="0"/>
        <v>INSERT INTO `users` (`username`,`password_digest`,`created_at`,`updated_at`) VALUES ('astrobrian@maxqent.com','$2a$10$Yz58nGxQBXZXop8ktksG4eUN3/KLirvEhYD7v61m8au6kdwcQDTm6',NOW(),NOW());</v>
      </c>
    </row>
    <row r="39" spans="1:6">
      <c r="A39" s="3" t="s">
        <v>21</v>
      </c>
      <c r="B39" s="4" t="s">
        <v>22</v>
      </c>
      <c r="C39" s="5" t="s">
        <v>23</v>
      </c>
      <c r="D39" s="2" t="e">
        <f>VLOOKUP(C39,[1]members.csv!$O$1:$U$43,7,FALSE)</f>
        <v>#N/A</v>
      </c>
      <c r="F39" t="str">
        <f t="shared" si="0"/>
        <v>INSERT INTO `users` (`username`,`password_digest`,`created_at`,`updated_at`) VALUES ('pilotb17@yahoo.com','$2a$10$Yz58nGxQBXZXop8ktksG4eUN3/KLirvEhYD7v61m8au6kdwcQDTm6',NOW(),NOW());</v>
      </c>
    </row>
    <row r="40" spans="1:6">
      <c r="A40" s="3" t="s">
        <v>24</v>
      </c>
      <c r="B40" s="4" t="s">
        <v>25</v>
      </c>
      <c r="C40" s="5" t="s">
        <v>26</v>
      </c>
      <c r="D40" s="2" t="e">
        <f>VLOOKUP(C40,[1]members.csv!$O$1:$U$43,7,FALSE)</f>
        <v>#N/A</v>
      </c>
      <c r="F40" t="str">
        <f t="shared" si="0"/>
        <v>INSERT INTO `users` (`username`,`password_digest`,`created_at`,`updated_at`) VALUES ('bryanrkcross@gmail.com','$2a$10$Yz58nGxQBXZXop8ktksG4eUN3/KLirvEhYD7v61m8au6kdwcQDTm6',NOW(),NOW());</v>
      </c>
    </row>
    <row r="41" spans="1:6">
      <c r="A41" s="3" t="s">
        <v>30</v>
      </c>
      <c r="B41" s="4" t="s">
        <v>31</v>
      </c>
      <c r="C41" s="5" t="s">
        <v>32</v>
      </c>
      <c r="D41" s="2" t="e">
        <f>VLOOKUP(C41,[1]members.csv!$O$1:$U$43,7,FALSE)</f>
        <v>#N/A</v>
      </c>
      <c r="F41" t="str">
        <f t="shared" si="0"/>
        <v>INSERT INTO `users` (`username`,`password_digest`,`created_at`,`updated_at`) VALUES ('megan_daley@tamu.edu','$2a$10$Yz58nGxQBXZXop8ktksG4eUN3/KLirvEhYD7v61m8au6kdwcQDTm6',NOW(),NOW());</v>
      </c>
    </row>
    <row r="42" spans="1:6">
      <c r="A42" s="3" t="s">
        <v>39</v>
      </c>
      <c r="B42" s="4" t="s">
        <v>40</v>
      </c>
      <c r="C42" s="5" t="s">
        <v>41</v>
      </c>
      <c r="D42" s="2" t="e">
        <f>VLOOKUP(C42,[1]members.csv!$O$1:$U$43,7,FALSE)</f>
        <v>#N/A</v>
      </c>
      <c r="F42" t="str">
        <f t="shared" si="0"/>
        <v>INSERT INTO `users` (`username`,`password_digest`,`created_at`,`updated_at`) VALUES ('bnavistar@yahoo.com','$2a$10$Yz58nGxQBXZXop8ktksG4eUN3/KLirvEhYD7v61m8au6kdwcQDTm6',NOW(),NOW());</v>
      </c>
    </row>
    <row r="43" spans="1:6">
      <c r="A43" s="3" t="s">
        <v>42</v>
      </c>
      <c r="B43" s="4" t="s">
        <v>43</v>
      </c>
      <c r="C43" s="5" t="s">
        <v>44</v>
      </c>
      <c r="D43" s="2" t="e">
        <f>VLOOKUP(C43,[1]members.csv!$O$1:$U$43,7,FALSE)</f>
        <v>#N/A</v>
      </c>
      <c r="F43" t="str">
        <f t="shared" si="0"/>
        <v>INSERT INTO `users` (`username`,`password_digest`,`created_at`,`updated_at`) VALUES ('dewayne_eidson@verizon.net','$2a$10$Yz58nGxQBXZXop8ktksG4eUN3/KLirvEhYD7v61m8au6kdwcQDTm6',NOW(),NOW());</v>
      </c>
    </row>
    <row r="44" spans="1:6">
      <c r="A44" s="3" t="s">
        <v>45</v>
      </c>
      <c r="B44" s="4" t="s">
        <v>46</v>
      </c>
      <c r="C44" s="5" t="s">
        <v>47</v>
      </c>
      <c r="D44" s="2" t="e">
        <f>VLOOKUP(C44,[1]members.csv!$O$1:$U$43,7,FALSE)</f>
        <v>#N/A</v>
      </c>
      <c r="F44" t="str">
        <f t="shared" si="0"/>
        <v>INSERT INTO `users` (`username`,`password_digest`,`created_at`,`updated_at`) VALUES ('osopolar666@hotmail.com','$2a$10$Yz58nGxQBXZXop8ktksG4eUN3/KLirvEhYD7v61m8au6kdwcQDTm6',NOW(),NOW());</v>
      </c>
    </row>
    <row r="45" spans="1:6">
      <c r="A45" s="3" t="s">
        <v>51</v>
      </c>
      <c r="B45" s="4" t="s">
        <v>49</v>
      </c>
      <c r="C45" s="5" t="s">
        <v>52</v>
      </c>
      <c r="D45" s="2" t="e">
        <f>VLOOKUP(C45,[1]members.csv!$O$1:$U$43,7,FALSE)</f>
        <v>#N/A</v>
      </c>
      <c r="F45" t="str">
        <f t="shared" si="0"/>
        <v>INSERT INTO `users` (`username`,`password_digest`,`created_at`,`updated_at`) VALUES ('caf@us.ibm.com','$2a$10$Yz58nGxQBXZXop8ktksG4eUN3/KLirvEhYD7v61m8au6kdwcQDTm6',NOW(),NOW());</v>
      </c>
    </row>
    <row r="46" spans="1:6">
      <c r="A46" s="3" t="s">
        <v>56</v>
      </c>
      <c r="B46" s="4" t="s">
        <v>57</v>
      </c>
      <c r="C46" s="5" t="s">
        <v>58</v>
      </c>
      <c r="D46" s="2" t="e">
        <f>VLOOKUP(C46,[1]members.csv!$O$1:$U$43,7,FALSE)</f>
        <v>#N/A</v>
      </c>
      <c r="F46" t="str">
        <f t="shared" si="0"/>
        <v>INSERT INTO `users` (`username`,`password_digest`,`created_at`,`updated_at`) VALUES ('flyinglittlevikings@yahoo.com','$2a$10$Yz58nGxQBXZXop8ktksG4eUN3/KLirvEhYD7v61m8au6kdwcQDTm6',NOW(),NOW());</v>
      </c>
    </row>
    <row r="47" spans="1:6">
      <c r="A47" s="3" t="s">
        <v>73</v>
      </c>
      <c r="B47" s="4" t="s">
        <v>74</v>
      </c>
      <c r="C47" s="5" t="s">
        <v>75</v>
      </c>
      <c r="D47" s="2" t="e">
        <f>VLOOKUP(C47,[1]members.csv!$O$1:$U$43,7,FALSE)</f>
        <v>#N/A</v>
      </c>
      <c r="F47" t="str">
        <f t="shared" si="0"/>
        <v>INSERT INTO `users` (`username`,`password_digest`,`created_at`,`updated_at`) VALUES ('tkudlek@yahoo.com','$2a$10$Yz58nGxQBXZXop8ktksG4eUN3/KLirvEhYD7v61m8au6kdwcQDTm6',NOW(),NOW());</v>
      </c>
    </row>
    <row r="48" spans="1:6">
      <c r="A48" s="3" t="s">
        <v>79</v>
      </c>
      <c r="B48" s="4" t="s">
        <v>80</v>
      </c>
      <c r="C48" s="5" t="s">
        <v>81</v>
      </c>
      <c r="D48" s="2" t="e">
        <f>VLOOKUP(C48,[1]members.csv!$O$1:$U$43,7,FALSE)</f>
        <v>#N/A</v>
      </c>
      <c r="F48" t="str">
        <f t="shared" si="0"/>
        <v>INSERT INTO `users` (`username`,`password_digest`,`created_at`,`updated_at`) VALUES ('1sum41@gmail.com','$2a$10$Yz58nGxQBXZXop8ktksG4eUN3/KLirvEhYD7v61m8au6kdwcQDTm6',NOW(),NOW());</v>
      </c>
    </row>
    <row r="49" spans="1:6">
      <c r="A49" s="3" t="s">
        <v>15</v>
      </c>
      <c r="B49" s="4" t="s">
        <v>82</v>
      </c>
      <c r="C49" s="5" t="s">
        <v>83</v>
      </c>
      <c r="D49" s="2" t="e">
        <f>VLOOKUP(C49,[1]members.csv!$O$1:$U$43,7,FALSE)</f>
        <v>#N/A</v>
      </c>
      <c r="F49" t="str">
        <f t="shared" si="0"/>
        <v>INSERT INTO `users` (`username`,`password_digest`,`created_at`,`updated_at`) VALUES ('mlowman@verizon.net','$2a$10$Yz58nGxQBXZXop8ktksG4eUN3/KLirvEhYD7v61m8au6kdwcQDTm6',NOW(),NOW());</v>
      </c>
    </row>
    <row r="50" spans="1:6">
      <c r="A50" s="3" t="s">
        <v>84</v>
      </c>
      <c r="B50" s="4" t="s">
        <v>85</v>
      </c>
      <c r="C50" s="5" t="s">
        <v>86</v>
      </c>
      <c r="D50" s="2" t="e">
        <f>VLOOKUP(C50,[1]members.csv!$O$1:$U$43,7,FALSE)</f>
        <v>#N/A</v>
      </c>
      <c r="F50" t="str">
        <f t="shared" si="0"/>
        <v>INSERT INTO `users` (`username`,`password_digest`,`created_at`,`updated_at`) VALUES ('Don@maslon.co','$2a$10$Yz58nGxQBXZXop8ktksG4eUN3/KLirvEhYD7v61m8au6kdwcQDTm6',NOW(),NOW());</v>
      </c>
    </row>
    <row r="51" spans="1:6">
      <c r="A51" s="3" t="s">
        <v>98</v>
      </c>
      <c r="B51" s="4" t="s">
        <v>99</v>
      </c>
      <c r="C51" s="5" t="s">
        <v>100</v>
      </c>
      <c r="D51" s="2" t="e">
        <f>VLOOKUP(C51,[1]members.csv!$O$1:$U$43,7,FALSE)</f>
        <v>#N/A</v>
      </c>
      <c r="F51" t="str">
        <f t="shared" si="0"/>
        <v>INSERT INTO `users` (`username`,`password_digest`,`created_at`,`updated_at`) VALUES ('jasonolivet@yahoo.com','$2a$10$Yz58nGxQBXZXop8ktksG4eUN3/KLirvEhYD7v61m8au6kdwcQDTm6',NOW(),NOW());</v>
      </c>
    </row>
    <row r="52" spans="1:6">
      <c r="A52" s="3" t="s">
        <v>65</v>
      </c>
      <c r="B52" s="4" t="s">
        <v>107</v>
      </c>
      <c r="C52" s="5" t="s">
        <v>108</v>
      </c>
      <c r="D52" s="2" t="e">
        <f>VLOOKUP(C52,[1]members.csv!$O$1:$U$43,7,FALSE)</f>
        <v>#N/A</v>
      </c>
      <c r="F52" t="str">
        <f t="shared" si="0"/>
        <v>INSERT INTO `users` (`username`,`password_digest`,`created_at`,`updated_at`) VALUES ('johnpaslawski@yahoo.com','$2a$10$Yz58nGxQBXZXop8ktksG4eUN3/KLirvEhYD7v61m8au6kdwcQDTm6',NOW(),NOW());</v>
      </c>
    </row>
    <row r="53" spans="1:6">
      <c r="A53" s="3" t="s">
        <v>112</v>
      </c>
      <c r="B53" s="4" t="s">
        <v>110</v>
      </c>
      <c r="C53" s="5" t="s">
        <v>113</v>
      </c>
      <c r="D53" s="2" t="e">
        <f>VLOOKUP(C53,[1]members.csv!$O$1:$U$43,7,FALSE)</f>
        <v>#N/A</v>
      </c>
      <c r="F53" t="str">
        <f t="shared" si="0"/>
        <v>INSERT INTO `users` (`username`,`password_digest`,`created_at`,`updated_at`) VALUES ('gandmpete@verizon.net','$2a$10$Yz58nGxQBXZXop8ktksG4eUN3/KLirvEhYD7v61m8au6kdwcQDTm6',NOW(),NOW());</v>
      </c>
    </row>
    <row r="54" spans="1:6">
      <c r="A54" s="3" t="s">
        <v>117</v>
      </c>
      <c r="B54" s="4" t="s">
        <v>118</v>
      </c>
      <c r="C54" s="5" t="s">
        <v>119</v>
      </c>
      <c r="D54" s="2" t="e">
        <f>VLOOKUP(C54,[1]members.csv!$O$1:$U$43,7,FALSE)</f>
        <v>#N/A</v>
      </c>
      <c r="F54" t="str">
        <f t="shared" si="0"/>
        <v>INSERT INTO `users` (`username`,`password_digest`,`created_at`,`updated_at`) VALUES ('sperdue@mac.com','$2a$10$Yz58nGxQBXZXop8ktksG4eUN3/KLirvEhYD7v61m8au6kdwcQDTm6',NOW(),NOW());</v>
      </c>
    </row>
    <row r="55" spans="1:6">
      <c r="A55" s="3" t="s">
        <v>128</v>
      </c>
      <c r="B55" s="4" t="s">
        <v>129</v>
      </c>
      <c r="C55" s="5" t="s">
        <v>130</v>
      </c>
      <c r="D55" s="2" t="e">
        <f>VLOOKUP(C55,[1]members.csv!$O$1:$U$43,7,FALSE)</f>
        <v>#N/A</v>
      </c>
      <c r="F55" t="str">
        <f t="shared" si="0"/>
        <v>INSERT INTO `users` (`username`,`password_digest`,`created_at`,`updated_at`) VALUES ('robert.ripps@dps.texas.gov','$2a$10$Yz58nGxQBXZXop8ktksG4eUN3/KLirvEhYD7v61m8au6kdwcQDTm6',NOW(),NOW());</v>
      </c>
    </row>
    <row r="56" spans="1:6">
      <c r="A56" s="3" t="s">
        <v>137</v>
      </c>
      <c r="B56" s="4" t="s">
        <v>138</v>
      </c>
      <c r="C56" s="5" t="s">
        <v>139</v>
      </c>
      <c r="D56" s="2" t="e">
        <f>VLOOKUP(C56,[1]members.csv!$O$1:$U$43,7,FALSE)</f>
        <v>#N/A</v>
      </c>
      <c r="F56" t="str">
        <f t="shared" si="0"/>
        <v>INSERT INTO `users` (`username`,`password_digest`,`created_at`,`updated_at`) VALUES ('csschultz@hotmail.com','$2a$10$Yz58nGxQBXZXop8ktksG4eUN3/KLirvEhYD7v61m8au6kdwcQDTm6',NOW(),NOW());</v>
      </c>
    </row>
    <row r="57" spans="1:6">
      <c r="A57" s="3" t="s">
        <v>140</v>
      </c>
      <c r="B57" s="4" t="s">
        <v>141</v>
      </c>
      <c r="C57" s="5" t="s">
        <v>142</v>
      </c>
      <c r="D57" s="2" t="e">
        <f>VLOOKUP(C57,[1]members.csv!$O$1:$U$43,7,FALSE)</f>
        <v>#N/A</v>
      </c>
      <c r="F57" t="str">
        <f t="shared" si="0"/>
        <v>INSERT INTO `users` (`username`,`password_digest`,`created_at`,`updated_at`) VALUES ('bguard99@verizon.net','$2a$10$Yz58nGxQBXZXop8ktksG4eUN3/KLirvEhYD7v61m8au6kdwcQDTm6',NOW(),NOW());</v>
      </c>
    </row>
    <row r="58" spans="1:6">
      <c r="A58" s="3" t="s">
        <v>146</v>
      </c>
      <c r="B58" s="4" t="s">
        <v>147</v>
      </c>
      <c r="C58" s="5" t="s">
        <v>148</v>
      </c>
      <c r="D58" s="2" t="e">
        <f>VLOOKUP(C58,[1]members.csv!$O$1:$U$43,7,FALSE)</f>
        <v>#N/A</v>
      </c>
      <c r="F58" t="str">
        <f t="shared" si="0"/>
        <v>INSERT INTO `users` (`username`,`password_digest`,`created_at`,`updated_at`) VALUES ('charlesandfaye@verizon.net','$2a$10$Yz58nGxQBXZXop8ktksG4eUN3/KLirvEhYD7v61m8au6kdwcQDTm6',NOW(),NOW());</v>
      </c>
    </row>
    <row r="59" spans="1:6">
      <c r="A59" s="3" t="s">
        <v>152</v>
      </c>
      <c r="B59" s="4" t="s">
        <v>153</v>
      </c>
      <c r="C59" s="5" t="s">
        <v>154</v>
      </c>
      <c r="D59" s="2" t="e">
        <f>VLOOKUP(C59,[1]members.csv!$O$1:$U$43,7,FALSE)</f>
        <v>#N/A</v>
      </c>
      <c r="F59" t="str">
        <f t="shared" si="0"/>
        <v>INSERT INTO `users` (`username`,`password_digest`,`created_at`,`updated_at`) VALUES ('pslentfarm@gmail.com','$2a$10$Yz58nGxQBXZXop8ktksG4eUN3/KLirvEhYD7v61m8au6kdwcQDTm6',NOW(),NOW());</v>
      </c>
    </row>
    <row r="60" spans="1:6">
      <c r="A60" s="3" t="s">
        <v>157</v>
      </c>
      <c r="B60" s="4" t="s">
        <v>158</v>
      </c>
      <c r="C60" s="5" t="s">
        <v>159</v>
      </c>
      <c r="D60" s="2" t="e">
        <f>VLOOKUP(C60,[1]members.csv!$O$1:$U$43,7,FALSE)</f>
        <v>#N/A</v>
      </c>
      <c r="F60" t="str">
        <f>"INSERT INTO `users` (`username`,`password_digest`,`created_at`,`updated_at`) VALUES ('"&amp;C60&amp;"','$2a$10$Yz58nGxQBXZXop8ktksG4eUN3/KLirvEhYD7v61m8au6kdwcQDTm6',NOW(),NOW());"</f>
        <v>INSERT INTO `users` (`username`,`password_digest`,`created_at`,`updated_at`) VALUES ('vanmeter_benjamin@msn.com','$2a$10$Yz58nGxQBXZXop8ktksG4eUN3/KLirvEhYD7v61m8au6kdwcQDTm6',NOW(),NOW());</v>
      </c>
    </row>
    <row r="62" spans="1:6">
      <c r="A62">
        <v>8</v>
      </c>
      <c r="B62" s="6" t="str">
        <f>VLOOKUP($A62,[1]members.csv!$A$1:$F$43,5,FALSE)</f>
        <v>Dustin</v>
      </c>
      <c r="C62" s="6" t="str">
        <f>VLOOKUP($A62,[1]members.csv!$A$1:$F$43,6,FALSE)</f>
        <v>Curran</v>
      </c>
      <c r="D62" s="6" t="str">
        <f>VLOOKUP($A62,[1]members.csv!$A$1:$O$43,15,FALSE)</f>
        <v>dcurran0326@gmail.com</v>
      </c>
      <c r="F62" t="str">
        <f>"INSERT INTO `users` (`username`,`password_digest`,`created_at`,`updated_at`) VALUES ('"&amp;D62&amp;"','$2a$10$Yz58nGxQBXZXop8ktksG4eUN3/KLirvEhYD7v61m8au6kdwcQDTm6',NOW(),NOW());"</f>
        <v>INSERT INTO `users` (`username`,`password_digest`,`created_at`,`updated_at`) VALUES ('dcurran0326@gmail.com','$2a$10$Yz58nGxQBXZXop8ktksG4eUN3/KLirvEhYD7v61m8au6kdwcQDTm6',NOW(),NOW());</v>
      </c>
    </row>
    <row r="63" spans="1:6">
      <c r="A63">
        <v>9</v>
      </c>
      <c r="B63" s="6" t="str">
        <f>VLOOKUP($A63,[1]members.csv!$A$1:$F$43,5,FALSE)</f>
        <v>Dave</v>
      </c>
      <c r="C63" s="6" t="str">
        <f>VLOOKUP($A63,[1]members.csv!$A$1:$F$43,6,FALSE)</f>
        <v>Cutliff</v>
      </c>
      <c r="D63" s="6" t="str">
        <f>VLOOKUP($A63,[1]members.csv!$A$1:$O$43,15,FALSE)</f>
        <v>dcutliff@verizon.net</v>
      </c>
      <c r="F63" t="str">
        <f>"INSERT INTO `users` (`username`,`password_digest`,`created_at`,`updated_at`) VALUES ('"&amp;D63&amp;"','$2a$10$Yz58nGxQBXZXop8ktksG4eUN3/KLirvEhYD7v61m8au6kdwcQDTm6',NOW(),NOW());"</f>
        <v>INSERT INTO `users` (`username`,`password_digest`,`created_at`,`updated_at`) VALUES ('dcutliff@verizon.net','$2a$10$Yz58nGxQBXZXop8ktksG4eUN3/KLirvEhYD7v61m8au6kdwcQDTm6',NOW(),NOW());</v>
      </c>
    </row>
    <row r="64" spans="1:6">
      <c r="A64">
        <v>16</v>
      </c>
      <c r="B64" s="6" t="str">
        <f>VLOOKUP($A64,[1]members.csv!$A$1:$F$43,5,FALSE)</f>
        <v>Sam</v>
      </c>
      <c r="C64" s="6" t="str">
        <f>VLOOKUP($A64,[1]members.csv!$A$1:$F$43,6,FALSE)</f>
        <v>Hope</v>
      </c>
      <c r="D64" s="6" t="str">
        <f>VLOOKUP($A64,[1]members.csv!$A$1:$O$43,15,FALSE)</f>
        <v>samwhope@gmail.com</v>
      </c>
      <c r="F64" t="str">
        <f>"INSERT INTO `users` (`username`,`password_digest`,`created_at`,`updated_at`) VALUES ('"&amp;D64&amp;"','$2a$10$Yz58nGxQBXZXop8ktksG4eUN3/KLirvEhYD7v61m8au6kdwcQDTm6',NOW(),NOW());"</f>
        <v>INSERT INTO `users` (`username`,`password_digest`,`created_at`,`updated_at`) VALUES ('samwhope@gmail.com','$2a$10$Yz58nGxQBXZXop8ktksG4eUN3/KLirvEhYD7v61m8au6kdwcQDTm6',NOW(),NOW());</v>
      </c>
    </row>
    <row r="65" spans="1:6">
      <c r="A65">
        <v>19</v>
      </c>
      <c r="B65" s="6" t="str">
        <f>VLOOKUP($A65,[1]members.csv!$A$1:$F$43,5,FALSE)</f>
        <v>Grant</v>
      </c>
      <c r="C65" s="6" t="str">
        <f>VLOOKUP($A65,[1]members.csv!$A$1:$F$43,6,FALSE)</f>
        <v>Jacobson</v>
      </c>
      <c r="D65" s="6" t="str">
        <f>VLOOKUP($A65,[1]members.csv!$A$1:$O$43,15,FALSE)</f>
        <v>grant811@austin.rr.com</v>
      </c>
      <c r="F65" t="str">
        <f>"INSERT INTO `users` (`username`,`password_digest`,`created_at`,`updated_at`) VALUES ('"&amp;D65&amp;"','$2a$10$Yz58nGxQBXZXop8ktksG4eUN3/KLirvEhYD7v61m8au6kdwcQDTm6',NOW(),NOW());"</f>
        <v>INSERT INTO `users` (`username`,`password_digest`,`created_at`,`updated_at`) VALUES ('grant811@austin.rr.com','$2a$10$Yz58nGxQBXZXop8ktksG4eUN3/KLirvEhYD7v61m8au6kdwcQDTm6',NOW(),NOW());</v>
      </c>
    </row>
    <row r="66" spans="1:6">
      <c r="A66">
        <v>26</v>
      </c>
      <c r="B66" s="6" t="str">
        <f>VLOOKUP($A66,[1]members.csv!$A$1:$F$43,5,FALSE)</f>
        <v>Donna</v>
      </c>
      <c r="C66" s="6" t="str">
        <f>VLOOKUP($A66,[1]members.csv!$A$1:$F$43,6,FALSE)</f>
        <v>Ocha</v>
      </c>
      <c r="D66" s="6" t="str">
        <f>VLOOKUP($A66,[1]members.csv!$A$1:$O$43,15,FALSE)</f>
        <v>mocha@wi.rr.com</v>
      </c>
      <c r="F66" t="str">
        <f>"INSERT INTO `users` (`username`,`password_digest`,`created_at`,`updated_at`) VALUES ('"&amp;D66&amp;"','$2a$10$Yz58nGxQBXZXop8ktksG4eUN3/KLirvEhYD7v61m8au6kdwcQDTm6',NOW(),NOW());"</f>
        <v>INSERT INTO `users` (`username`,`password_digest`,`created_at`,`updated_at`) VALUES ('mocha@wi.rr.com','$2a$10$Yz58nGxQBXZXop8ktksG4eUN3/KLirvEhYD7v61m8au6kdwcQDTm6',NOW(),NOW());</v>
      </c>
    </row>
    <row r="67" spans="1:6">
      <c r="A67">
        <v>29</v>
      </c>
      <c r="B67" s="6" t="str">
        <f>VLOOKUP($A67,[1]members.csv!$A$1:$F$43,5,FALSE)</f>
        <v>Eric</v>
      </c>
      <c r="C67" s="6" t="str">
        <f>VLOOKUP($A67,[1]members.csv!$A$1:$F$43,6,FALSE)</f>
        <v>Poteet</v>
      </c>
      <c r="D67" s="6" t="str">
        <f>VLOOKUP($A67,[1]members.csv!$A$1:$O$43,15,FALSE)</f>
        <v>jpoteet@round-rock.tx.us</v>
      </c>
      <c r="F67" t="str">
        <f>"INSERT INTO `users` (`username`,`password_digest`,`created_at`,`updated_at`) VALUES ('"&amp;D67&amp;"','$2a$10$Yz58nGxQBXZXop8ktksG4eUN3/KLirvEhYD7v61m8au6kdwcQDTm6',NOW(),NOW());"</f>
        <v>INSERT INTO `users` (`username`,`password_digest`,`created_at`,`updated_at`) VALUES ('jpoteet@round-rock.tx.us','$2a$10$Yz58nGxQBXZXop8ktksG4eUN3/KLirvEhYD7v61m8au6kdwcQDTm6',NOW(),NOW());</v>
      </c>
    </row>
    <row r="68" spans="1:6">
      <c r="A68">
        <v>31</v>
      </c>
      <c r="B68" s="6" t="str">
        <f>VLOOKUP($A68,[1]members.csv!$A$1:$F$43,5,FALSE)</f>
        <v>Norm</v>
      </c>
      <c r="C68" s="6" t="str">
        <f>VLOOKUP($A68,[1]members.csv!$A$1:$F$43,6,FALSE)</f>
        <v>Retherford</v>
      </c>
      <c r="D68" s="6" t="str">
        <f>VLOOKUP($A68,[1]members.csv!$A$1:$O$43,15,FALSE)</f>
        <v>pawreth@embarqmail.com</v>
      </c>
      <c r="F68" t="str">
        <f>"INSERT INTO `users` (`username`,`password_digest`,`created_at`,`updated_at`) VALUES ('"&amp;D68&amp;"','$2a$10$Yz58nGxQBXZXop8ktksG4eUN3/KLirvEhYD7v61m8au6kdwcQDTm6',NOW(),NOW());"</f>
        <v>INSERT INTO `users` (`username`,`password_digest`,`created_at`,`updated_at`) VALUES ('pawreth@embarqmail.com','$2a$10$Yz58nGxQBXZXop8ktksG4eUN3/KLirvEhYD7v61m8au6kdwcQDTm6',NOW(),NOW());</v>
      </c>
    </row>
    <row r="69" spans="1:6">
      <c r="A69">
        <v>42</v>
      </c>
      <c r="B69" s="6" t="str">
        <f>VLOOKUP($A69,[1]members.csv!$A$1:$F$43,5,FALSE)</f>
        <v>Wayne</v>
      </c>
      <c r="C69" s="6" t="str">
        <f>VLOOKUP($A69,[1]members.csv!$A$1:$F$43,6,FALSE)</f>
        <v>Weathersbee</v>
      </c>
      <c r="D69" s="6" t="str">
        <f>VLOOKUP($A69,[1]members.csv!$A$1:$O$43,15,FALSE)</f>
        <v>wxsbee@verizon.net</v>
      </c>
      <c r="F69" t="str">
        <f>"INSERT INTO `users` (`username`,`password_digest`,`created_at`,`updated_at`) VALUES ('"&amp;D69&amp;"','$2a$10$Yz58nGxQBXZXop8ktksG4eUN3/KLirvEhYD7v61m8au6kdwcQDTm6',NOW(),NOW());"</f>
        <v>INSERT INTO `users` (`username`,`password_digest`,`created_at`,`updated_at`) VALUES ('wxsbee@verizon.net','$2a$10$Yz58nGxQBXZXop8ktksG4eUN3/KLirvEhYD7v61m8au6kdwcQDTm6',NOW(),NOW());</v>
      </c>
    </row>
  </sheetData>
  <sortState ref="A2:D60">
    <sortCondition ref="D2:D60"/>
    <sortCondition ref="B2:B60"/>
    <sortCondition ref="A2:A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7" workbookViewId="0">
      <selection activeCell="B57" sqref="B57"/>
    </sheetView>
  </sheetViews>
  <sheetFormatPr baseColWidth="10" defaultRowHeight="14" x14ac:dyDescent="0"/>
  <sheetData>
    <row r="1" spans="1:3">
      <c r="A1" t="s">
        <v>8</v>
      </c>
      <c r="B1">
        <v>5</v>
      </c>
      <c r="C1" t="str">
        <f>"UPDATE members SET user_id = '"&amp;B1&amp;"' WHERE email = '"&amp;A1&amp;"' LIMIT 1;"</f>
        <v>UPDATE members SET user_id = '5' WHERE email = 'billadams32@yahoo.com' LIMIT 1;</v>
      </c>
    </row>
    <row r="2" spans="1:3">
      <c r="A2" t="s">
        <v>6</v>
      </c>
      <c r="B2">
        <v>6</v>
      </c>
      <c r="C2" t="str">
        <f t="shared" ref="C2:C64" si="0">"UPDATE members SET user_id = '"&amp;B2&amp;"' WHERE email = '"&amp;A2&amp;"' LIMIT 1;"</f>
        <v>UPDATE members SET user_id = '6' WHERE email = 'kla9345@yahoo.com' LIMIT 1;</v>
      </c>
    </row>
    <row r="3" spans="1:3">
      <c r="A3" t="s">
        <v>11</v>
      </c>
      <c r="B3">
        <v>7</v>
      </c>
      <c r="C3" t="str">
        <f t="shared" si="0"/>
        <v>UPDATE members SET user_id = '7' WHERE email = 'dfbellrb@yahoo.com' LIMIT 1;</v>
      </c>
    </row>
    <row r="4" spans="1:3">
      <c r="A4" t="s">
        <v>14</v>
      </c>
      <c r="B4">
        <v>8</v>
      </c>
      <c r="C4" t="str">
        <f t="shared" si="0"/>
        <v>UPDATE members SET user_id = '8' WHERE email = 'bergma55@yahoo.com' LIMIT 1;</v>
      </c>
    </row>
    <row r="5" spans="1:3">
      <c r="A5" t="s">
        <v>17</v>
      </c>
      <c r="B5">
        <v>9</v>
      </c>
      <c r="C5" t="str">
        <f t="shared" si="0"/>
        <v>UPDATE members SET user_id = '9' WHERE email = 'caudlef15e@earthlink.net' LIMIT 1;</v>
      </c>
    </row>
    <row r="6" spans="1:3">
      <c r="A6" t="s">
        <v>29</v>
      </c>
      <c r="B6">
        <v>10</v>
      </c>
      <c r="C6" t="str">
        <f t="shared" si="0"/>
        <v>UPDATE members SET user_id = '10' WHERE email = 'shawnc@arfabricating.com' LIMIT 1;</v>
      </c>
    </row>
    <row r="7" spans="1:3">
      <c r="A7" t="s">
        <v>35</v>
      </c>
      <c r="B7">
        <v>11</v>
      </c>
      <c r="C7" t="str">
        <f t="shared" si="0"/>
        <v>UPDATE members SET user_id = '11' WHERE email = 'jdtx68@yahoo.com' LIMIT 1;</v>
      </c>
    </row>
    <row r="8" spans="1:3">
      <c r="A8" t="s">
        <v>38</v>
      </c>
      <c r="B8">
        <v>12</v>
      </c>
      <c r="C8" t="str">
        <f t="shared" si="0"/>
        <v>UPDATE members SET user_id = '12' WHERE email = 'dddressler1@verizon.net' LIMIT 1;</v>
      </c>
    </row>
    <row r="9" spans="1:3">
      <c r="A9" t="s">
        <v>50</v>
      </c>
      <c r="B9">
        <v>13</v>
      </c>
      <c r="C9" t="str">
        <f t="shared" si="0"/>
        <v>UPDATE members SET user_id = '13' WHERE email = 'f1boss@gmail.com' LIMIT 1;</v>
      </c>
    </row>
    <row r="10" spans="1:3">
      <c r="A10" t="s">
        <v>55</v>
      </c>
      <c r="B10">
        <v>14</v>
      </c>
      <c r="C10" t="str">
        <f t="shared" si="0"/>
        <v>UPDATE members SET user_id = '14' WHERE email = 'degauthier@suddenlink.net' LIMIT 1;</v>
      </c>
    </row>
    <row r="11" spans="1:3">
      <c r="A11" t="s">
        <v>61</v>
      </c>
      <c r="B11">
        <v>15</v>
      </c>
      <c r="C11" t="str">
        <f t="shared" si="0"/>
        <v>UPDATE members SET user_id = '15' WHERE email = 'hirshez@suddenlink.net' LIMIT 1;</v>
      </c>
    </row>
    <row r="12" spans="1:3">
      <c r="A12" t="s">
        <v>64</v>
      </c>
      <c r="B12">
        <v>16</v>
      </c>
      <c r="C12" t="str">
        <f t="shared" si="0"/>
        <v>UPDATE members SET user_id = '16' WHERE email = 'flyntexn@aol.com' LIMIT 1;</v>
      </c>
    </row>
    <row r="13" spans="1:3">
      <c r="A13" t="s">
        <v>67</v>
      </c>
      <c r="B13">
        <v>17</v>
      </c>
      <c r="C13" t="str">
        <f t="shared" si="0"/>
        <v>UPDATE members SET user_id = '17' WHERE email = 'john.willard.howard@gmail.com' LIMIT 1;</v>
      </c>
    </row>
    <row r="14" spans="1:3">
      <c r="A14" t="s">
        <v>72</v>
      </c>
      <c r="B14">
        <v>18</v>
      </c>
      <c r="C14" t="str">
        <f t="shared" si="0"/>
        <v>UPDATE members SET user_id = '18' WHERE email = 'bajpca@juno.com' LIMIT 1;</v>
      </c>
    </row>
    <row r="15" spans="1:3">
      <c r="A15" t="s">
        <v>78</v>
      </c>
      <c r="B15">
        <v>19</v>
      </c>
      <c r="C15" t="str">
        <f t="shared" si="0"/>
        <v>UPDATE members SET user_id = '19' WHERE email = 'j35bob@aol.com' LIMIT 1;</v>
      </c>
    </row>
    <row r="16" spans="1:3">
      <c r="A16" t="s">
        <v>89</v>
      </c>
      <c r="B16">
        <v>20</v>
      </c>
      <c r="C16" t="str">
        <f t="shared" si="0"/>
        <v>UPDATE members SET user_id = '20' WHERE email = 'bluemax38@aol.com' LIMIT 1;</v>
      </c>
    </row>
    <row r="17" spans="1:3">
      <c r="A17" t="s">
        <v>92</v>
      </c>
      <c r="B17">
        <v>21</v>
      </c>
      <c r="C17" t="str">
        <f t="shared" si="0"/>
        <v>UPDATE members SET user_id = '21' WHERE email = 'iracomman@aol.com' LIMIT 1;</v>
      </c>
    </row>
    <row r="18" spans="1:3">
      <c r="A18" t="s">
        <v>95</v>
      </c>
      <c r="B18">
        <v>22</v>
      </c>
      <c r="C18" t="str">
        <f t="shared" si="0"/>
        <v>UPDATE members SET user_id = '22' WHERE email = 'colonelbat@aol.com' LIMIT 1;</v>
      </c>
    </row>
    <row r="19" spans="1:3">
      <c r="A19" t="s">
        <v>97</v>
      </c>
      <c r="B19">
        <v>23</v>
      </c>
      <c r="C19" t="str">
        <f t="shared" si="0"/>
        <v>UPDATE members SET user_id = '23' WHERE email = 'mkoneal40@yahoo.com' LIMIT 1;</v>
      </c>
    </row>
    <row r="20" spans="1:3">
      <c r="A20" t="s">
        <v>103</v>
      </c>
      <c r="B20">
        <v>24</v>
      </c>
      <c r="C20" t="str">
        <f t="shared" si="0"/>
        <v>UPDATE members SET user_id = '24' WHERE email = 'r.e.o.texas@sbcglobal.net' LIMIT 1;</v>
      </c>
    </row>
    <row r="21" spans="1:3">
      <c r="A21" t="s">
        <v>111</v>
      </c>
      <c r="B21">
        <v>25</v>
      </c>
      <c r="C21" t="str">
        <f t="shared" si="0"/>
        <v>UPDATE members SET user_id = '25' WHERE email = 'greggpete@verizon.net' LIMIT 1;</v>
      </c>
    </row>
    <row r="22" spans="1:3">
      <c r="A22" t="s">
        <v>116</v>
      </c>
      <c r="B22">
        <v>26</v>
      </c>
      <c r="C22" t="str">
        <f t="shared" si="0"/>
        <v>UPDATE members SET user_id = '26' WHERE email = 'jepoteet@earthlink.net' LIMIT 1;</v>
      </c>
    </row>
    <row r="23" spans="1:3">
      <c r="A23" t="s">
        <v>122</v>
      </c>
      <c r="B23">
        <v>27</v>
      </c>
      <c r="C23" t="str">
        <f t="shared" si="0"/>
        <v>UPDATE members SET user_id = '27' WHERE email = 'Kevin_reick@hotmail.com' LIMIT 1;</v>
      </c>
    </row>
    <row r="24" spans="1:3">
      <c r="A24" t="s">
        <v>126</v>
      </c>
      <c r="B24">
        <v>28</v>
      </c>
      <c r="C24" t="str">
        <f t="shared" si="0"/>
        <v>UPDATE members SET user_id = '28' WHERE email = 'acesii@att.net' LIMIT 1;</v>
      </c>
    </row>
    <row r="25" spans="1:3">
      <c r="A25" t="s">
        <v>127</v>
      </c>
      <c r="B25">
        <v>29</v>
      </c>
      <c r="C25" t="str">
        <f t="shared" si="0"/>
        <v>UPDATE members SET user_id = '29' WHERE email = 'reynkar13@yahoo.com' LIMIT 1;</v>
      </c>
    </row>
    <row r="26" spans="1:3">
      <c r="A26" t="s">
        <v>124</v>
      </c>
      <c r="B26">
        <v>30</v>
      </c>
      <c r="C26" t="str">
        <f t="shared" si="0"/>
        <v>UPDATE members SET user_id = '30' WHERE email = 'travelswithbob@verizon.net' LIMIT 1;</v>
      </c>
    </row>
    <row r="27" spans="1:3">
      <c r="A27" t="s">
        <v>132</v>
      </c>
      <c r="B27">
        <v>31</v>
      </c>
      <c r="C27" t="str">
        <f t="shared" si="0"/>
        <v>UPDATE members SET user_id = '31' WHERE email = 'brodg@rocketmail.com' LIMIT 1;</v>
      </c>
    </row>
    <row r="28" spans="1:3">
      <c r="A28" t="s">
        <v>132</v>
      </c>
      <c r="B28">
        <v>32</v>
      </c>
      <c r="C28" t="str">
        <f t="shared" si="0"/>
        <v>UPDATE members SET user_id = '32' WHERE email = 'brodg@rocketmail.com' LIMIT 1;</v>
      </c>
    </row>
    <row r="29" spans="1:3">
      <c r="A29" t="s">
        <v>136</v>
      </c>
      <c r="B29">
        <v>33</v>
      </c>
      <c r="C29" t="str">
        <f t="shared" si="0"/>
        <v>UPDATE members SET user_id = '33' WHERE email = 'dougr@petroblend.com' LIMIT 1;</v>
      </c>
    </row>
    <row r="30" spans="1:3">
      <c r="A30" t="s">
        <v>145</v>
      </c>
      <c r="B30">
        <v>34</v>
      </c>
      <c r="C30" t="str">
        <f t="shared" si="0"/>
        <v>UPDATE members SET user_id = '34' WHERE email = 'sutton@wf.net' LIMIT 1;</v>
      </c>
    </row>
    <row r="31" spans="1:3">
      <c r="A31" t="s">
        <v>151</v>
      </c>
      <c r="B31">
        <v>35</v>
      </c>
      <c r="C31" t="str">
        <f t="shared" si="0"/>
        <v>UPDATE members SET user_id = '35' WHERE email = 'tomtravis@aol.com' LIMIT 1;</v>
      </c>
    </row>
    <row r="32" spans="1:3">
      <c r="A32" t="s">
        <v>156</v>
      </c>
      <c r="B32">
        <v>36</v>
      </c>
      <c r="C32" t="str">
        <f t="shared" si="0"/>
        <v>UPDATE members SET user_id = '36' WHERE email = 'cttully@gmail.com' LIMIT 1;</v>
      </c>
    </row>
    <row r="33" spans="1:3">
      <c r="A33" t="s">
        <v>161</v>
      </c>
      <c r="B33">
        <v>37</v>
      </c>
      <c r="C33" t="str">
        <f t="shared" si="0"/>
        <v>UPDATE members SET user_id = '37' WHERE email = 'hartvm@sbcglobal.net' LIMIT 1;</v>
      </c>
    </row>
    <row r="34" spans="1:3">
      <c r="A34" t="s">
        <v>164</v>
      </c>
      <c r="B34">
        <v>38</v>
      </c>
      <c r="C34" t="str">
        <f t="shared" si="0"/>
        <v>UPDATE members SET user_id = '38' WHERE email = 'jvermill@tceq.state.tx.us' LIMIT 1;</v>
      </c>
    </row>
    <row r="35" spans="1:3">
      <c r="A35" t="s">
        <v>23</v>
      </c>
      <c r="B35">
        <v>39</v>
      </c>
      <c r="C35" t="str">
        <f t="shared" si="0"/>
        <v>UPDATE members SET user_id = '39' WHERE email = 'pilotb17@yahoo.com' LIMIT 1;</v>
      </c>
    </row>
    <row r="36" spans="1:3">
      <c r="A36" t="s">
        <v>26</v>
      </c>
      <c r="B36">
        <v>40</v>
      </c>
      <c r="C36" t="str">
        <f t="shared" si="0"/>
        <v>UPDATE members SET user_id = '40' WHERE email = 'bryanrkcross@gmail.com' LIMIT 1;</v>
      </c>
    </row>
    <row r="37" spans="1:3">
      <c r="A37" t="s">
        <v>32</v>
      </c>
      <c r="B37">
        <v>41</v>
      </c>
      <c r="C37" t="str">
        <f t="shared" si="0"/>
        <v>UPDATE members SET user_id = '41' WHERE email = 'megan_daley@tamu.edu' LIMIT 1;</v>
      </c>
    </row>
    <row r="38" spans="1:3">
      <c r="A38" t="s">
        <v>41</v>
      </c>
      <c r="B38">
        <v>42</v>
      </c>
      <c r="C38" t="str">
        <f t="shared" si="0"/>
        <v>UPDATE members SET user_id = '42' WHERE email = 'bnavistar@yahoo.com' LIMIT 1;</v>
      </c>
    </row>
    <row r="39" spans="1:3">
      <c r="A39" t="s">
        <v>44</v>
      </c>
      <c r="B39">
        <v>43</v>
      </c>
      <c r="C39" t="str">
        <f t="shared" si="0"/>
        <v>UPDATE members SET user_id = '43' WHERE email = 'dewayne_eidson@verizon.net' LIMIT 1;</v>
      </c>
    </row>
    <row r="40" spans="1:3">
      <c r="A40" t="s">
        <v>47</v>
      </c>
      <c r="B40">
        <v>44</v>
      </c>
      <c r="C40" t="str">
        <f t="shared" si="0"/>
        <v>UPDATE members SET user_id = '44' WHERE email = 'osopolar666@hotmail.com' LIMIT 1;</v>
      </c>
    </row>
    <row r="41" spans="1:3">
      <c r="A41" t="s">
        <v>52</v>
      </c>
      <c r="B41">
        <v>45</v>
      </c>
      <c r="C41" t="str">
        <f t="shared" si="0"/>
        <v>UPDATE members SET user_id = '45' WHERE email = 'caf@us.ibm.com' LIMIT 1;</v>
      </c>
    </row>
    <row r="42" spans="1:3">
      <c r="A42" t="s">
        <v>58</v>
      </c>
      <c r="B42">
        <v>46</v>
      </c>
      <c r="C42" t="str">
        <f t="shared" si="0"/>
        <v>UPDATE members SET user_id = '46' WHERE email = 'flyinglittlevikings@yahoo.com' LIMIT 1;</v>
      </c>
    </row>
    <row r="43" spans="1:3">
      <c r="A43" t="s">
        <v>75</v>
      </c>
      <c r="B43">
        <v>47</v>
      </c>
      <c r="C43" t="str">
        <f t="shared" si="0"/>
        <v>UPDATE members SET user_id = '47' WHERE email = 'tkudlek@yahoo.com' LIMIT 1;</v>
      </c>
    </row>
    <row r="44" spans="1:3">
      <c r="A44" t="s">
        <v>81</v>
      </c>
      <c r="B44">
        <v>48</v>
      </c>
      <c r="C44" t="str">
        <f t="shared" si="0"/>
        <v>UPDATE members SET user_id = '48' WHERE email = '1sum41@gmail.com' LIMIT 1;</v>
      </c>
    </row>
    <row r="45" spans="1:3">
      <c r="A45" t="s">
        <v>83</v>
      </c>
      <c r="B45">
        <v>49</v>
      </c>
      <c r="C45" t="str">
        <f t="shared" si="0"/>
        <v>UPDATE members SET user_id = '49' WHERE email = 'mlowman@verizon.net' LIMIT 1;</v>
      </c>
    </row>
    <row r="46" spans="1:3">
      <c r="A46" t="s">
        <v>86</v>
      </c>
      <c r="B46">
        <v>50</v>
      </c>
      <c r="C46" t="str">
        <f t="shared" si="0"/>
        <v>UPDATE members SET user_id = '50' WHERE email = 'Don@maslon.co' LIMIT 1;</v>
      </c>
    </row>
    <row r="47" spans="1:3">
      <c r="A47" t="s">
        <v>100</v>
      </c>
      <c r="B47">
        <v>51</v>
      </c>
      <c r="C47" t="str">
        <f t="shared" si="0"/>
        <v>UPDATE members SET user_id = '51' WHERE email = 'jasonolivet@yahoo.com' LIMIT 1;</v>
      </c>
    </row>
    <row r="48" spans="1:3">
      <c r="A48" t="s">
        <v>108</v>
      </c>
      <c r="B48">
        <v>52</v>
      </c>
      <c r="C48" t="str">
        <f t="shared" si="0"/>
        <v>UPDATE members SET user_id = '52' WHERE email = 'johnpaslawski@yahoo.com' LIMIT 1;</v>
      </c>
    </row>
    <row r="49" spans="1:3">
      <c r="A49" t="s">
        <v>113</v>
      </c>
      <c r="B49">
        <v>53</v>
      </c>
      <c r="C49" t="str">
        <f t="shared" si="0"/>
        <v>UPDATE members SET user_id = '53' WHERE email = 'gandmpete@verizon.net' LIMIT 1;</v>
      </c>
    </row>
    <row r="50" spans="1:3">
      <c r="A50" t="s">
        <v>119</v>
      </c>
      <c r="B50">
        <v>54</v>
      </c>
      <c r="C50" t="str">
        <f t="shared" si="0"/>
        <v>UPDATE members SET user_id = '54' WHERE email = 'sperdue@mac.com' LIMIT 1;</v>
      </c>
    </row>
    <row r="51" spans="1:3">
      <c r="A51" t="s">
        <v>130</v>
      </c>
      <c r="B51">
        <v>55</v>
      </c>
      <c r="C51" t="str">
        <f t="shared" si="0"/>
        <v>UPDATE members SET user_id = '55' WHERE email = 'robert.ripps@dps.texas.gov' LIMIT 1;</v>
      </c>
    </row>
    <row r="52" spans="1:3">
      <c r="A52" t="s">
        <v>139</v>
      </c>
      <c r="B52">
        <v>56</v>
      </c>
      <c r="C52" t="str">
        <f t="shared" si="0"/>
        <v>UPDATE members SET user_id = '56' WHERE email = 'csschultz@hotmail.com' LIMIT 1;</v>
      </c>
    </row>
    <row r="53" spans="1:3">
      <c r="A53" t="s">
        <v>142</v>
      </c>
      <c r="B53">
        <v>57</v>
      </c>
      <c r="C53" t="str">
        <f t="shared" si="0"/>
        <v>UPDATE members SET user_id = '57' WHERE email = 'bguard99@verizon.net' LIMIT 1;</v>
      </c>
    </row>
    <row r="54" spans="1:3">
      <c r="A54" t="s">
        <v>148</v>
      </c>
      <c r="B54">
        <v>58</v>
      </c>
      <c r="C54" t="str">
        <f t="shared" si="0"/>
        <v>UPDATE members SET user_id = '58' WHERE email = 'charlesandfaye@verizon.net' LIMIT 1;</v>
      </c>
    </row>
    <row r="55" spans="1:3">
      <c r="A55" t="s">
        <v>154</v>
      </c>
      <c r="B55">
        <v>59</v>
      </c>
      <c r="C55" t="str">
        <f t="shared" si="0"/>
        <v>UPDATE members SET user_id = '59' WHERE email = 'pslentfarm@gmail.com' LIMIT 1;</v>
      </c>
    </row>
    <row r="56" spans="1:3">
      <c r="A56" t="s">
        <v>159</v>
      </c>
      <c r="B56">
        <v>60</v>
      </c>
      <c r="C56" t="str">
        <f t="shared" si="0"/>
        <v>UPDATE members SET user_id = '60' WHERE email = 'vanmeter_benjamin@msn.com' LIMIT 1;</v>
      </c>
    </row>
    <row r="57" spans="1:3">
      <c r="A57" s="6" t="s">
        <v>165</v>
      </c>
      <c r="B57">
        <v>61</v>
      </c>
      <c r="C57" t="str">
        <f t="shared" si="0"/>
        <v>UPDATE members SET user_id = '61' WHERE email = 'dcurran0326@gmail.com' LIMIT 1;</v>
      </c>
    </row>
    <row r="58" spans="1:3">
      <c r="A58" s="6" t="s">
        <v>166</v>
      </c>
      <c r="B58">
        <v>62</v>
      </c>
      <c r="C58" t="str">
        <f t="shared" si="0"/>
        <v>UPDATE members SET user_id = '62' WHERE email = 'dcutliff@verizon.net' LIMIT 1;</v>
      </c>
    </row>
    <row r="59" spans="1:3">
      <c r="A59" s="6" t="s">
        <v>167</v>
      </c>
      <c r="B59">
        <v>63</v>
      </c>
      <c r="C59" t="str">
        <f t="shared" si="0"/>
        <v>UPDATE members SET user_id = '63' WHERE email = 'samwhope@gmail.com' LIMIT 1;</v>
      </c>
    </row>
    <row r="60" spans="1:3">
      <c r="A60" s="6" t="s">
        <v>168</v>
      </c>
      <c r="B60">
        <v>64</v>
      </c>
      <c r="C60" t="str">
        <f t="shared" si="0"/>
        <v>UPDATE members SET user_id = '64' WHERE email = 'grant811@austin.rr.com' LIMIT 1;</v>
      </c>
    </row>
    <row r="61" spans="1:3">
      <c r="A61" s="6" t="s">
        <v>169</v>
      </c>
      <c r="B61">
        <v>65</v>
      </c>
      <c r="C61" t="str">
        <f t="shared" si="0"/>
        <v>UPDATE members SET user_id = '65' WHERE email = 'mocha@wi.rr.com' LIMIT 1;</v>
      </c>
    </row>
    <row r="62" spans="1:3">
      <c r="A62" s="6" t="s">
        <v>170</v>
      </c>
      <c r="B62">
        <v>66</v>
      </c>
      <c r="C62" t="str">
        <f t="shared" si="0"/>
        <v>UPDATE members SET user_id = '66' WHERE email = 'jpoteet@round-rock.tx.us' LIMIT 1;</v>
      </c>
    </row>
    <row r="63" spans="1:3">
      <c r="A63" s="6" t="s">
        <v>171</v>
      </c>
      <c r="B63">
        <v>67</v>
      </c>
      <c r="C63" t="str">
        <f t="shared" si="0"/>
        <v>UPDATE members SET user_id = '67' WHERE email = 'pawreth@embarqmail.com' LIMIT 1;</v>
      </c>
    </row>
    <row r="64" spans="1:3">
      <c r="A64" s="6" t="s">
        <v>172</v>
      </c>
      <c r="B64">
        <v>68</v>
      </c>
      <c r="C64" t="str">
        <f t="shared" si="0"/>
        <v>UPDATE members SET user_id = '68' WHERE email = 'wxsbee@verizon.net' LIMIT 1;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Jim Ivanoff</cp:lastModifiedBy>
  <dcterms:created xsi:type="dcterms:W3CDTF">2012-06-06T15:23:09Z</dcterms:created>
  <dcterms:modified xsi:type="dcterms:W3CDTF">2012-06-20T19:04:31Z</dcterms:modified>
</cp:coreProperties>
</file>