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270BF60A-A7CE-42F6-BC05-82AA7938E0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65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1" i="1"/>
  <c r="E42" i="1"/>
  <c r="E43" i="1"/>
  <c r="E44" i="1"/>
  <c r="E45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23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<sst xmlns="http://schemas.openxmlformats.org/spreadsheetml/2006/main" count="333" uniqueCount="120">
  <si>
    <t>State</t>
  </si>
  <si>
    <t>Reservation Name</t>
  </si>
  <si>
    <t>Total Population</t>
  </si>
  <si>
    <t>Native Population</t>
  </si>
  <si>
    <t>Percentage Native</t>
  </si>
  <si>
    <t>Work Elidible</t>
  </si>
  <si>
    <t>In-Work Force</t>
  </si>
  <si>
    <t>Employeed</t>
  </si>
  <si>
    <t>Unemployment Rate</t>
  </si>
  <si>
    <t>Total Housing Units</t>
  </si>
  <si>
    <t>Occupied Households</t>
  </si>
  <si>
    <t>Own Home</t>
  </si>
  <si>
    <t>Median Household Income</t>
  </si>
  <si>
    <t>Mean Household Income</t>
  </si>
  <si>
    <t>Highschool Grad Percentage</t>
  </si>
  <si>
    <t>4-year College Grad or higher</t>
  </si>
  <si>
    <t>Tribe Name</t>
  </si>
  <si>
    <t>Compact</t>
  </si>
  <si>
    <t>Minnesota</t>
  </si>
  <si>
    <t>Bois Forte Reservation and Off-Reservation</t>
  </si>
  <si>
    <t>Ojibwe</t>
  </si>
  <si>
    <t>Yes</t>
  </si>
  <si>
    <t>Minnesota &amp; Wisconsin</t>
  </si>
  <si>
    <t>Fond Du Lac Reservation and Off-Reservation Trust Land</t>
  </si>
  <si>
    <t>Grand Portage Reservation and Off-Reservation Trust Land</t>
  </si>
  <si>
    <t>Leech Lake Reservation and Off-Reservation Trust Land</t>
  </si>
  <si>
    <t>Lower Sioux Indian Community</t>
  </si>
  <si>
    <t>Sioux</t>
  </si>
  <si>
    <t>Mille Lacs Reservation and Off-Reservation Trust Land</t>
  </si>
  <si>
    <t>Minnesota Chippewa Trust Land</t>
  </si>
  <si>
    <t>NA</t>
  </si>
  <si>
    <t>Prairie Island Indian Community and Off-Reservation Trust Land</t>
  </si>
  <si>
    <t>Red Lake Reservation</t>
  </si>
  <si>
    <t>Shakopee Mdewakanton Sioux Community and Off-Reservation Trust Land</t>
  </si>
  <si>
    <t>Upper Sioux Community and Off-Reservation Trust Land</t>
  </si>
  <si>
    <t>White Earth Reservation and Off-Reservation Trust Land</t>
  </si>
  <si>
    <t>North Dakota</t>
  </si>
  <si>
    <t>Fort Berthold Reservation</t>
  </si>
  <si>
    <t>Arikara, Hidatsa, Mandan</t>
  </si>
  <si>
    <t>Lake Traverse Reservation and Off-Reservation Trust Land</t>
  </si>
  <si>
    <t>Santee</t>
  </si>
  <si>
    <t>Spirit Lake Reservation</t>
  </si>
  <si>
    <t>Dakota</t>
  </si>
  <si>
    <t>Standing Rock Reservation</t>
  </si>
  <si>
    <t>Lakota</t>
  </si>
  <si>
    <t>Turtle Mountain Reservation and Off-Reservation Trust Land</t>
  </si>
  <si>
    <t>Chippewa</t>
  </si>
  <si>
    <t>South Dakota</t>
  </si>
  <si>
    <t>Cheyenne River Reservation and Off-Reservation Trust Land</t>
  </si>
  <si>
    <t>Crow Creek Reservation</t>
  </si>
  <si>
    <t>Flandreau Reservation</t>
  </si>
  <si>
    <t>Lower Brule Reservation and Off-Reservation Trust Land</t>
  </si>
  <si>
    <t>Crow</t>
  </si>
  <si>
    <t>Pine Ridge Reservation</t>
  </si>
  <si>
    <t>Oglala</t>
  </si>
  <si>
    <t>Rosebud Indian Reservation and Off-Reservation Trust Land</t>
  </si>
  <si>
    <t>Yankton Reservation</t>
  </si>
  <si>
    <t>Montana</t>
  </si>
  <si>
    <t>Blackfeet Indian Reservation and Off-Reservation Trust Land</t>
  </si>
  <si>
    <t>Blackfeet</t>
  </si>
  <si>
    <t>No</t>
  </si>
  <si>
    <t>Crow Reservation and Off-Reservation Trust Land</t>
  </si>
  <si>
    <t>Flathead Reservation</t>
  </si>
  <si>
    <t>Salish, Kootenai</t>
  </si>
  <si>
    <t>Fork Belknap Reservation and Off-Reservation Trust Land</t>
  </si>
  <si>
    <t xml:space="preserve">Assiniboine, Gros Ventre </t>
  </si>
  <si>
    <t>Fort Peck Indian Reservation and Off-Reservation Trust Land</t>
  </si>
  <si>
    <t xml:space="preserve">Assiniboine, Sioux </t>
  </si>
  <si>
    <t>Northern Cheyenne Indian Reservation and Off-Reservation and Trust Land</t>
  </si>
  <si>
    <t>Cheyenne</t>
  </si>
  <si>
    <t>Rocky Boy's Reservation and Off-Reservation Trust Land</t>
  </si>
  <si>
    <t>Nebraska</t>
  </si>
  <si>
    <t>Omaha Reservation</t>
  </si>
  <si>
    <t>Omaha</t>
  </si>
  <si>
    <t>Nebraska &amp; Iowa</t>
  </si>
  <si>
    <t>Ponca (NE) Trust Land</t>
  </si>
  <si>
    <t>Sac and Fox Nation Reservation and Off-Reservation Trust Land</t>
  </si>
  <si>
    <t>Sac, Fox</t>
  </si>
  <si>
    <t>Santee Reservation</t>
  </si>
  <si>
    <t>Winnebago Reservation and Off-Reservation Trust Land</t>
  </si>
  <si>
    <t>Winnebago</t>
  </si>
  <si>
    <t>Kansas</t>
  </si>
  <si>
    <t>Iowa Reservation and Off-Reservation Trust Land</t>
  </si>
  <si>
    <t>Iowa</t>
  </si>
  <si>
    <t>Kickapoo Reservation</t>
  </si>
  <si>
    <t>Kickapoo</t>
  </si>
  <si>
    <t>Kickapoo Reservation/Sac and Fox Nation Trust Land joint-use area</t>
  </si>
  <si>
    <t>Prairie Band of Potawatomi Nation Reservation</t>
  </si>
  <si>
    <t>Potawatomi</t>
  </si>
  <si>
    <t>Wisconsin</t>
  </si>
  <si>
    <t>Bad River Reservation</t>
  </si>
  <si>
    <t>Forest County Potawatomi Community and Off-Reservation Trust Land</t>
  </si>
  <si>
    <t>Ho-Chunk Nation Reservation and Off-Reservation Trust Land</t>
  </si>
  <si>
    <t>Ho-Chunk</t>
  </si>
  <si>
    <t>Lac Courte Oreilles Reservation and Off-Reservation Trust Land</t>
  </si>
  <si>
    <t>Menominee Reservation</t>
  </si>
  <si>
    <t>Menominee</t>
  </si>
  <si>
    <t>Oneida Reservation and Off-Reservation Trust Land</t>
  </si>
  <si>
    <t>Oneida</t>
  </si>
  <si>
    <t>Red Cliff Reservation and Off-Reservation Trust Land</t>
  </si>
  <si>
    <t>Saint Croix Reservation and Off-Reservation Trust Land</t>
  </si>
  <si>
    <t>Sokaogon Chippewa Community</t>
  </si>
  <si>
    <t>Stockbridge Munsee Community and Off-Reservation Trust Land</t>
  </si>
  <si>
    <t>Munsee</t>
  </si>
  <si>
    <t>Michigan</t>
  </si>
  <si>
    <t>Bay Mills Reservation and Off-Reservation Trust Land</t>
  </si>
  <si>
    <t>Grand Traverse Reservation and Off-Reservation Trust Land</t>
  </si>
  <si>
    <t>Hannahville Indian Community and Off-Reservation Trust Land</t>
  </si>
  <si>
    <t>Huron Potawatomi Reservation and Off-Reservation Trust Land</t>
  </si>
  <si>
    <t>Isabella Reservation</t>
  </si>
  <si>
    <t>Saginaw Chippewa</t>
  </si>
  <si>
    <t>L'Anse Reservation and Off-Reservation Trust Land</t>
  </si>
  <si>
    <t>Lac Vieux Desert Reservation</t>
  </si>
  <si>
    <t>Little River Reservation and Off-Reservation Trust Land</t>
  </si>
  <si>
    <t>Little Traverse Bay Reservation and Off-Rservation Trust Land</t>
  </si>
  <si>
    <t>Match-e-be-nash-she-wish Band of Pottawatomi Reservation and Off-Reservation Trust Land</t>
  </si>
  <si>
    <t>Ontonagon Reservation</t>
  </si>
  <si>
    <t>Pokoagon Reservation and Off-Reservation Trust Land</t>
  </si>
  <si>
    <t>Sault Sainte Marie Reservation and Off-Reservation Trust Land</t>
  </si>
  <si>
    <t>Lac du Flambeau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</si>
</sst>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A50" workbookViewId="0">
      <selection activeCell="R65" sqref="R65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932</v>
      </c>
      <c r="D2">
        <v>914</v>
      </c>
      <c r="E2">
        <f>(D2/C2) * 100</f>
        <v>98.068669527897001</v>
      </c>
      <c r="F2">
        <v>696</v>
      </c>
      <c r="G2">
        <v>350</v>
      </c>
      <c r="H2">
        <v>308</v>
      </c>
      <c r="I2">
        <v>9.6999999999999993</v>
      </c>
      <c r="J2">
        <v>560</v>
      </c>
      <c r="K2">
        <v>383</v>
      </c>
      <c r="L2">
        <v>257</v>
      </c>
      <c r="M2">
        <v>41458</v>
      </c>
      <c r="N2">
        <v>56792</v>
      </c>
      <c r="O2">
        <v>84.8</v>
      </c>
      <c r="P2">
        <v>12</v>
      </c>
      <c r="Q2" t="s">
        <v>20</v>
      </c>
      <c r="R2" t="s">
        <v>21</v>
      </c>
    </row>
    <row r="3" spans="1:18">
      <c r="A3" t="s">
        <v>22</v>
      </c>
      <c r="B3" t="s">
        <v>23</v>
      </c>
      <c r="C3">
        <v>4098</v>
      </c>
      <c r="D3">
        <v>1473</v>
      </c>
      <c r="E3">
        <f t="shared" ref="E3:E64" si="0">(D3/C3) * 100</f>
        <v>35.944363103953151</v>
      </c>
      <c r="F3">
        <v>3063</v>
      </c>
      <c r="G3">
        <v>1829</v>
      </c>
      <c r="H3">
        <v>1619</v>
      </c>
      <c r="I3">
        <v>10.8</v>
      </c>
      <c r="J3">
        <v>1741</v>
      </c>
      <c r="K3">
        <v>1470</v>
      </c>
      <c r="L3">
        <v>1073</v>
      </c>
      <c r="M3">
        <v>62232</v>
      </c>
      <c r="N3">
        <v>78955</v>
      </c>
      <c r="O3">
        <v>90.9</v>
      </c>
      <c r="P3">
        <v>17.399999999999999</v>
      </c>
      <c r="Q3" t="s">
        <v>20</v>
      </c>
      <c r="R3" t="s">
        <v>21</v>
      </c>
    </row>
    <row r="4" spans="1:18">
      <c r="A4" t="s">
        <v>18</v>
      </c>
      <c r="B4" t="s">
        <v>24</v>
      </c>
      <c r="C4">
        <v>616</v>
      </c>
      <c r="D4">
        <v>337</v>
      </c>
      <c r="E4">
        <f t="shared" si="0"/>
        <v>54.707792207792203</v>
      </c>
      <c r="F4">
        <v>512</v>
      </c>
      <c r="G4">
        <v>355</v>
      </c>
      <c r="H4">
        <v>318</v>
      </c>
      <c r="I4">
        <v>8.1999999999999993</v>
      </c>
      <c r="J4">
        <v>388</v>
      </c>
      <c r="K4">
        <v>297</v>
      </c>
      <c r="L4">
        <v>175</v>
      </c>
      <c r="M4">
        <v>60391</v>
      </c>
      <c r="N4">
        <v>72062</v>
      </c>
      <c r="O4">
        <v>91.4</v>
      </c>
      <c r="P4">
        <v>18.5</v>
      </c>
      <c r="Q4" t="s">
        <v>20</v>
      </c>
      <c r="R4" t="s">
        <v>21</v>
      </c>
    </row>
    <row r="5" spans="1:18">
      <c r="A5" t="s">
        <v>18</v>
      </c>
      <c r="B5" t="s">
        <v>25</v>
      </c>
      <c r="C5">
        <v>11189</v>
      </c>
      <c r="D5">
        <v>3725</v>
      </c>
      <c r="E5">
        <f t="shared" si="0"/>
        <v>33.291625703816244</v>
      </c>
      <c r="F5">
        <v>8474</v>
      </c>
      <c r="G5">
        <v>4820</v>
      </c>
      <c r="H5">
        <v>4318</v>
      </c>
      <c r="I5">
        <v>10.4</v>
      </c>
      <c r="J5">
        <v>7430</v>
      </c>
      <c r="K5">
        <v>3996</v>
      </c>
      <c r="L5">
        <v>3200</v>
      </c>
      <c r="M5">
        <v>62025</v>
      </c>
      <c r="N5">
        <v>81125</v>
      </c>
      <c r="O5">
        <v>90.7</v>
      </c>
      <c r="P5">
        <v>21.4</v>
      </c>
      <c r="Q5" t="s">
        <v>20</v>
      </c>
      <c r="R5" t="s">
        <v>21</v>
      </c>
    </row>
    <row r="6" spans="1:18">
      <c r="A6" t="s">
        <v>18</v>
      </c>
      <c r="B6" t="s">
        <v>26</v>
      </c>
      <c r="C6">
        <v>576</v>
      </c>
      <c r="D6">
        <v>573</v>
      </c>
      <c r="E6">
        <f t="shared" si="0"/>
        <v>99.479166666666657</v>
      </c>
      <c r="F6">
        <v>383</v>
      </c>
      <c r="G6">
        <v>203</v>
      </c>
      <c r="H6">
        <v>195</v>
      </c>
      <c r="I6">
        <v>3.9</v>
      </c>
      <c r="J6">
        <v>204</v>
      </c>
      <c r="K6">
        <v>196</v>
      </c>
      <c r="L6">
        <v>196</v>
      </c>
      <c r="M6">
        <v>51786</v>
      </c>
      <c r="N6">
        <v>64839</v>
      </c>
      <c r="O6">
        <v>83</v>
      </c>
      <c r="P6">
        <v>8.5</v>
      </c>
      <c r="Q6" t="s">
        <v>27</v>
      </c>
      <c r="R6" t="s">
        <v>21</v>
      </c>
    </row>
    <row r="7" spans="1:18">
      <c r="A7" t="s">
        <v>18</v>
      </c>
      <c r="B7" t="s">
        <v>28</v>
      </c>
      <c r="C7">
        <v>4630</v>
      </c>
      <c r="D7">
        <v>4581</v>
      </c>
      <c r="E7">
        <f t="shared" si="0"/>
        <v>98.941684665226788</v>
      </c>
      <c r="F7">
        <v>3563</v>
      </c>
      <c r="G7">
        <v>1812</v>
      </c>
      <c r="H7">
        <v>1597</v>
      </c>
      <c r="I7">
        <v>11.9</v>
      </c>
      <c r="J7">
        <v>3146</v>
      </c>
      <c r="K7">
        <v>1864</v>
      </c>
      <c r="L7">
        <v>1242</v>
      </c>
      <c r="M7">
        <v>53672</v>
      </c>
      <c r="N7">
        <v>72717</v>
      </c>
      <c r="O7">
        <v>88.8</v>
      </c>
      <c r="P7">
        <v>17.7</v>
      </c>
      <c r="Q7" t="s">
        <v>20</v>
      </c>
      <c r="R7" t="s">
        <v>21</v>
      </c>
    </row>
    <row r="8" spans="1:18">
      <c r="A8" t="s">
        <v>18</v>
      </c>
      <c r="B8" t="s">
        <v>29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</row>
    <row r="9" spans="1:18">
      <c r="A9" t="s">
        <v>18</v>
      </c>
      <c r="B9" t="s">
        <v>31</v>
      </c>
      <c r="C9">
        <v>288</v>
      </c>
      <c r="D9">
        <v>205</v>
      </c>
      <c r="E9">
        <f t="shared" si="0"/>
        <v>71.180555555555557</v>
      </c>
      <c r="F9">
        <v>233</v>
      </c>
      <c r="G9">
        <v>61</v>
      </c>
      <c r="H9">
        <v>55</v>
      </c>
      <c r="I9">
        <v>9.8000000000000007</v>
      </c>
      <c r="J9">
        <v>127</v>
      </c>
      <c r="K9">
        <v>105</v>
      </c>
      <c r="L9">
        <v>100</v>
      </c>
      <c r="M9">
        <v>27031</v>
      </c>
      <c r="N9">
        <v>142518</v>
      </c>
      <c r="O9">
        <v>84.6</v>
      </c>
      <c r="P9">
        <v>8.5</v>
      </c>
      <c r="Q9" t="s">
        <v>27</v>
      </c>
      <c r="R9" t="s">
        <v>21</v>
      </c>
    </row>
    <row r="10" spans="1:18">
      <c r="A10" t="s">
        <v>18</v>
      </c>
      <c r="B10" t="s">
        <v>32</v>
      </c>
      <c r="C10">
        <v>5448</v>
      </c>
      <c r="D10">
        <v>5183</v>
      </c>
      <c r="E10">
        <f t="shared" si="0"/>
        <v>95.135829662261386</v>
      </c>
      <c r="F10">
        <v>3352</v>
      </c>
      <c r="G10">
        <v>2015</v>
      </c>
      <c r="H10">
        <v>1616</v>
      </c>
      <c r="I10">
        <v>19.8</v>
      </c>
      <c r="J10">
        <v>1485</v>
      </c>
      <c r="K10">
        <v>1382</v>
      </c>
      <c r="L10">
        <v>871</v>
      </c>
      <c r="M10">
        <v>51369</v>
      </c>
      <c r="N10">
        <v>65029</v>
      </c>
      <c r="O10">
        <v>82.5</v>
      </c>
      <c r="P10">
        <v>4.7</v>
      </c>
      <c r="Q10" t="s">
        <v>20</v>
      </c>
      <c r="R10" t="s">
        <v>21</v>
      </c>
    </row>
    <row r="11" spans="1:18">
      <c r="A11" t="s">
        <v>18</v>
      </c>
      <c r="B11" t="s">
        <v>33</v>
      </c>
      <c r="C11">
        <v>594</v>
      </c>
      <c r="D11">
        <v>559</v>
      </c>
      <c r="E11">
        <f t="shared" si="0"/>
        <v>94.107744107744111</v>
      </c>
      <c r="F11">
        <v>465</v>
      </c>
      <c r="G11">
        <v>147</v>
      </c>
      <c r="H11">
        <v>137</v>
      </c>
      <c r="I11">
        <v>6.8</v>
      </c>
      <c r="J11">
        <v>273</v>
      </c>
      <c r="K11">
        <v>204</v>
      </c>
      <c r="L11">
        <v>193</v>
      </c>
      <c r="M11">
        <v>250000</v>
      </c>
      <c r="N11">
        <v>446950</v>
      </c>
      <c r="O11">
        <v>90</v>
      </c>
      <c r="P11">
        <v>20.2</v>
      </c>
      <c r="Q11" t="s">
        <v>27</v>
      </c>
      <c r="R11" t="s">
        <v>21</v>
      </c>
    </row>
    <row r="12" spans="1:18">
      <c r="A12" t="s">
        <v>18</v>
      </c>
      <c r="B12" t="s">
        <v>34</v>
      </c>
      <c r="C12">
        <v>136</v>
      </c>
      <c r="D12">
        <v>136</v>
      </c>
      <c r="E12">
        <f t="shared" si="0"/>
        <v>100</v>
      </c>
      <c r="F12">
        <v>111</v>
      </c>
      <c r="G12">
        <v>65</v>
      </c>
      <c r="H12">
        <v>62</v>
      </c>
      <c r="I12">
        <v>4.5999999999999996</v>
      </c>
      <c r="J12">
        <v>79</v>
      </c>
      <c r="K12">
        <v>71</v>
      </c>
      <c r="L12">
        <v>61</v>
      </c>
      <c r="M12">
        <v>52083</v>
      </c>
      <c r="N12">
        <v>63941</v>
      </c>
      <c r="O12">
        <v>82.8</v>
      </c>
      <c r="P12">
        <v>12.6</v>
      </c>
      <c r="Q12" t="s">
        <v>27</v>
      </c>
      <c r="R12" t="s">
        <v>21</v>
      </c>
    </row>
    <row r="13" spans="1:18">
      <c r="A13" t="s">
        <v>18</v>
      </c>
      <c r="B13" t="s">
        <v>35</v>
      </c>
      <c r="C13">
        <v>9877</v>
      </c>
      <c r="D13">
        <v>9794</v>
      </c>
      <c r="E13">
        <f t="shared" si="0"/>
        <v>99.159663865546221</v>
      </c>
      <c r="F13">
        <v>7280</v>
      </c>
      <c r="G13">
        <v>4150</v>
      </c>
      <c r="H13">
        <v>3741</v>
      </c>
      <c r="I13">
        <v>9.9</v>
      </c>
      <c r="J13">
        <v>5302</v>
      </c>
      <c r="K13">
        <v>3556</v>
      </c>
      <c r="L13">
        <v>2602</v>
      </c>
      <c r="M13">
        <v>52754</v>
      </c>
      <c r="N13">
        <v>69415</v>
      </c>
      <c r="O13">
        <v>87.9</v>
      </c>
      <c r="P13">
        <v>15.8</v>
      </c>
      <c r="Q13" t="s">
        <v>20</v>
      </c>
      <c r="R13" t="s">
        <v>21</v>
      </c>
    </row>
    <row r="14" spans="1:18">
      <c r="A14" t="s">
        <v>36</v>
      </c>
      <c r="B14" t="s">
        <v>37</v>
      </c>
      <c r="C14">
        <v>7483</v>
      </c>
      <c r="D14">
        <v>7263</v>
      </c>
      <c r="E14">
        <f t="shared" si="0"/>
        <v>97.060002672724849</v>
      </c>
      <c r="F14">
        <v>5230</v>
      </c>
      <c r="G14">
        <v>3181</v>
      </c>
      <c r="H14">
        <v>3042</v>
      </c>
      <c r="I14">
        <v>4</v>
      </c>
      <c r="J14">
        <v>4150</v>
      </c>
      <c r="K14">
        <v>2495</v>
      </c>
      <c r="L14">
        <v>1310</v>
      </c>
      <c r="M14">
        <v>61230</v>
      </c>
      <c r="N14">
        <v>83335</v>
      </c>
      <c r="O14">
        <v>87.5</v>
      </c>
      <c r="P14">
        <v>24.5</v>
      </c>
      <c r="Q14" t="s">
        <v>38</v>
      </c>
      <c r="R14" t="s">
        <v>21</v>
      </c>
    </row>
    <row r="15" spans="1:18">
      <c r="A15" t="s">
        <v>36</v>
      </c>
      <c r="B15" t="s">
        <v>39</v>
      </c>
      <c r="C15">
        <v>11391</v>
      </c>
      <c r="D15">
        <v>4713</v>
      </c>
      <c r="E15">
        <f t="shared" si="0"/>
        <v>41.374769554911772</v>
      </c>
      <c r="F15">
        <v>8365</v>
      </c>
      <c r="G15">
        <v>5018</v>
      </c>
      <c r="H15">
        <v>4718</v>
      </c>
      <c r="I15">
        <v>5.7</v>
      </c>
      <c r="J15">
        <v>5428</v>
      </c>
      <c r="K15">
        <v>3947</v>
      </c>
      <c r="L15">
        <v>2611</v>
      </c>
      <c r="M15">
        <v>58822</v>
      </c>
      <c r="N15">
        <v>77032</v>
      </c>
      <c r="O15">
        <v>90</v>
      </c>
      <c r="P15">
        <v>17.399999999999999</v>
      </c>
      <c r="Q15" t="s">
        <v>40</v>
      </c>
      <c r="R15" t="s">
        <v>21</v>
      </c>
    </row>
    <row r="16" spans="1:18">
      <c r="A16" t="s">
        <v>36</v>
      </c>
      <c r="B16" t="s">
        <v>41</v>
      </c>
      <c r="C16">
        <v>4042</v>
      </c>
      <c r="D16">
        <v>3237</v>
      </c>
      <c r="E16">
        <f t="shared" si="0"/>
        <v>80.084116773874314</v>
      </c>
      <c r="F16">
        <v>2476</v>
      </c>
      <c r="G16">
        <v>1143</v>
      </c>
      <c r="H16">
        <v>1123</v>
      </c>
      <c r="I16">
        <v>1.7</v>
      </c>
      <c r="J16">
        <v>1297</v>
      </c>
      <c r="K16">
        <v>976</v>
      </c>
      <c r="L16">
        <v>655</v>
      </c>
      <c r="M16">
        <v>57500</v>
      </c>
      <c r="N16">
        <v>78309</v>
      </c>
      <c r="O16">
        <v>83.7</v>
      </c>
      <c r="P16">
        <v>16.899999999999999</v>
      </c>
      <c r="Q16" t="s">
        <v>42</v>
      </c>
      <c r="R16" t="s">
        <v>21</v>
      </c>
    </row>
    <row r="17" spans="1:18">
      <c r="A17" t="s">
        <v>36</v>
      </c>
      <c r="B17" t="s">
        <v>43</v>
      </c>
      <c r="C17">
        <v>7817</v>
      </c>
      <c r="D17">
        <v>6026</v>
      </c>
      <c r="E17">
        <f t="shared" si="0"/>
        <v>77.088397083280029</v>
      </c>
      <c r="F17">
        <v>5369</v>
      </c>
      <c r="G17">
        <v>2927</v>
      </c>
      <c r="H17">
        <v>2260</v>
      </c>
      <c r="I17">
        <v>22.7</v>
      </c>
      <c r="J17">
        <v>2650</v>
      </c>
      <c r="K17">
        <v>2124</v>
      </c>
      <c r="L17">
        <v>1065</v>
      </c>
      <c r="M17">
        <v>42308</v>
      </c>
      <c r="N17">
        <v>61787</v>
      </c>
      <c r="O17">
        <v>86.1</v>
      </c>
      <c r="P17">
        <v>14.4</v>
      </c>
      <c r="Q17" t="s">
        <v>44</v>
      </c>
      <c r="R17" t="s">
        <v>21</v>
      </c>
    </row>
    <row r="18" spans="1:18">
      <c r="A18" t="s">
        <v>36</v>
      </c>
      <c r="B18" t="s">
        <v>45</v>
      </c>
      <c r="C18">
        <v>7654</v>
      </c>
      <c r="D18">
        <v>7165</v>
      </c>
      <c r="E18">
        <f t="shared" si="0"/>
        <v>93.611183694800104</v>
      </c>
      <c r="F18">
        <v>5349</v>
      </c>
      <c r="G18">
        <v>2863</v>
      </c>
      <c r="H18">
        <v>2649</v>
      </c>
      <c r="I18">
        <v>7.5</v>
      </c>
      <c r="J18">
        <v>2704</v>
      </c>
      <c r="K18">
        <v>2131</v>
      </c>
      <c r="L18">
        <v>1417</v>
      </c>
      <c r="M18">
        <v>51301</v>
      </c>
      <c r="N18">
        <v>66743</v>
      </c>
      <c r="O18">
        <v>83.1</v>
      </c>
      <c r="P18">
        <v>13.6</v>
      </c>
      <c r="Q18" t="s">
        <v>46</v>
      </c>
      <c r="R18" t="s">
        <v>21</v>
      </c>
    </row>
    <row r="19" spans="1:18">
      <c r="A19" t="s">
        <v>47</v>
      </c>
      <c r="B19" t="s">
        <v>48</v>
      </c>
      <c r="C19">
        <v>7715</v>
      </c>
      <c r="D19">
        <v>5740</v>
      </c>
      <c r="E19">
        <f t="shared" si="0"/>
        <v>74.400518470511983</v>
      </c>
      <c r="F19">
        <v>5314</v>
      </c>
      <c r="G19">
        <v>3524</v>
      </c>
      <c r="H19">
        <v>2773</v>
      </c>
      <c r="I19">
        <v>20.7</v>
      </c>
      <c r="J19">
        <v>2823</v>
      </c>
      <c r="K19">
        <v>2352</v>
      </c>
      <c r="L19">
        <v>1394</v>
      </c>
      <c r="M19">
        <v>51944</v>
      </c>
      <c r="N19">
        <v>69782</v>
      </c>
      <c r="O19">
        <v>87.6</v>
      </c>
      <c r="P19">
        <v>16.8</v>
      </c>
      <c r="Q19" t="s">
        <v>44</v>
      </c>
      <c r="R19" t="s">
        <v>21</v>
      </c>
    </row>
    <row r="20" spans="1:18">
      <c r="A20" t="s">
        <v>47</v>
      </c>
      <c r="B20" t="s">
        <v>49</v>
      </c>
      <c r="C20">
        <v>1807</v>
      </c>
      <c r="D20">
        <v>1543</v>
      </c>
      <c r="E20">
        <f t="shared" si="0"/>
        <v>85.390149418926399</v>
      </c>
      <c r="F20">
        <v>1249</v>
      </c>
      <c r="G20">
        <v>681</v>
      </c>
      <c r="H20">
        <v>577</v>
      </c>
      <c r="I20">
        <v>15.3</v>
      </c>
      <c r="J20">
        <v>584</v>
      </c>
      <c r="K20">
        <v>484</v>
      </c>
      <c r="L20">
        <v>204</v>
      </c>
      <c r="M20">
        <v>44028</v>
      </c>
      <c r="N20">
        <v>49285</v>
      </c>
      <c r="O20">
        <v>81.3</v>
      </c>
      <c r="P20">
        <v>9.3000000000000007</v>
      </c>
      <c r="Q20" t="s">
        <v>42</v>
      </c>
      <c r="R20" t="s">
        <v>21</v>
      </c>
    </row>
    <row r="21" spans="1:18">
      <c r="A21" t="s">
        <v>47</v>
      </c>
      <c r="B21" t="s">
        <v>50</v>
      </c>
      <c r="C21">
        <v>529</v>
      </c>
      <c r="D21">
        <v>399</v>
      </c>
      <c r="E21">
        <f t="shared" si="0"/>
        <v>75.42533081285444</v>
      </c>
      <c r="F21">
        <v>343</v>
      </c>
      <c r="G21">
        <v>197</v>
      </c>
      <c r="H21">
        <v>183</v>
      </c>
      <c r="I21">
        <v>7.6</v>
      </c>
      <c r="J21">
        <v>191</v>
      </c>
      <c r="K21">
        <v>178</v>
      </c>
      <c r="L21">
        <v>71</v>
      </c>
      <c r="M21">
        <v>39000</v>
      </c>
      <c r="N21">
        <v>68267</v>
      </c>
      <c r="O21">
        <v>90.7</v>
      </c>
      <c r="P21">
        <v>13</v>
      </c>
      <c r="Q21" t="s">
        <v>42</v>
      </c>
      <c r="R21" t="s">
        <v>21</v>
      </c>
    </row>
    <row r="22" spans="1:18">
      <c r="A22" t="s">
        <v>47</v>
      </c>
      <c r="B22" t="s">
        <v>51</v>
      </c>
      <c r="C22">
        <v>1760</v>
      </c>
      <c r="D22">
        <v>1579</v>
      </c>
      <c r="E22">
        <f t="shared" si="0"/>
        <v>89.715909090909093</v>
      </c>
      <c r="F22">
        <v>1121</v>
      </c>
      <c r="G22">
        <v>510</v>
      </c>
      <c r="H22">
        <v>455</v>
      </c>
      <c r="I22">
        <v>10.8</v>
      </c>
      <c r="J22">
        <v>449</v>
      </c>
      <c r="K22">
        <v>376</v>
      </c>
      <c r="L22">
        <v>134</v>
      </c>
      <c r="M22">
        <v>34688</v>
      </c>
      <c r="N22">
        <v>55061</v>
      </c>
      <c r="O22">
        <v>85.6</v>
      </c>
      <c r="P22">
        <v>9.6</v>
      </c>
      <c r="Q22" t="s">
        <v>52</v>
      </c>
      <c r="R22" t="s">
        <v>21</v>
      </c>
    </row>
    <row r="23" spans="1:18">
      <c r="A23" t="s">
        <v>47</v>
      </c>
      <c r="B23" t="s">
        <v>53</v>
      </c>
      <c r="C23">
        <v>18961</v>
      </c>
      <c r="D23">
        <v>16284</v>
      </c>
      <c r="E23">
        <f>ROUND((D23/C23) * 100, 2)</f>
        <v>85.88</v>
      </c>
      <c r="F23">
        <v>12773</v>
      </c>
      <c r="G23">
        <v>5291</v>
      </c>
      <c r="H23">
        <v>4695</v>
      </c>
      <c r="I23">
        <v>10.8</v>
      </c>
      <c r="J23">
        <v>5189</v>
      </c>
      <c r="K23">
        <v>4071</v>
      </c>
      <c r="L23">
        <v>2176</v>
      </c>
      <c r="M23">
        <v>34567</v>
      </c>
      <c r="N23">
        <v>52142</v>
      </c>
      <c r="O23">
        <v>77.7</v>
      </c>
      <c r="P23">
        <v>11</v>
      </c>
      <c r="Q23" t="s">
        <v>54</v>
      </c>
      <c r="R23" t="s">
        <v>21</v>
      </c>
    </row>
    <row r="24" spans="1:18">
      <c r="A24" t="s">
        <v>47</v>
      </c>
      <c r="B24" t="s">
        <v>55</v>
      </c>
      <c r="C24">
        <v>10303</v>
      </c>
      <c r="D24">
        <v>8907</v>
      </c>
      <c r="E24">
        <f t="shared" ref="E24:E72" si="1">ROUND((D24/C24) * 100, 2)</f>
        <v>86.45</v>
      </c>
      <c r="F24">
        <v>6672</v>
      </c>
      <c r="G24">
        <v>2932</v>
      </c>
      <c r="H24">
        <v>2441</v>
      </c>
      <c r="I24">
        <v>16.399999999999999</v>
      </c>
      <c r="J24">
        <v>3225</v>
      </c>
      <c r="K24">
        <v>2659</v>
      </c>
      <c r="L24">
        <v>1143</v>
      </c>
      <c r="M24">
        <v>30284</v>
      </c>
      <c r="N24">
        <v>43660</v>
      </c>
      <c r="O24">
        <v>78.900000000000006</v>
      </c>
      <c r="P24">
        <v>13.7</v>
      </c>
      <c r="Q24" t="s">
        <v>44</v>
      </c>
      <c r="R24" t="s">
        <v>21</v>
      </c>
    </row>
    <row r="25" spans="1:18">
      <c r="A25" t="s">
        <v>47</v>
      </c>
      <c r="B25" t="s">
        <v>56</v>
      </c>
      <c r="C25">
        <v>6766</v>
      </c>
      <c r="D25">
        <v>2683</v>
      </c>
      <c r="E25">
        <f t="shared" si="1"/>
        <v>39.65</v>
      </c>
      <c r="F25">
        <v>4893</v>
      </c>
      <c r="G25">
        <v>2824</v>
      </c>
      <c r="H25">
        <v>2535</v>
      </c>
      <c r="I25">
        <v>10</v>
      </c>
      <c r="J25">
        <v>2466</v>
      </c>
      <c r="K25">
        <v>1975</v>
      </c>
      <c r="L25">
        <v>1386</v>
      </c>
      <c r="M25">
        <v>58220</v>
      </c>
      <c r="N25">
        <v>78066</v>
      </c>
      <c r="O25">
        <v>86.7</v>
      </c>
      <c r="P25">
        <v>21</v>
      </c>
      <c r="Q25" t="s">
        <v>42</v>
      </c>
      <c r="R25" t="s">
        <v>21</v>
      </c>
    </row>
    <row r="26" spans="1:18">
      <c r="A26" t="s">
        <v>57</v>
      </c>
      <c r="B26" t="s">
        <v>58</v>
      </c>
      <c r="C26">
        <v>10375</v>
      </c>
      <c r="D26">
        <v>8661</v>
      </c>
      <c r="E26">
        <f t="shared" si="1"/>
        <v>83.48</v>
      </c>
      <c r="F26">
        <v>7425</v>
      </c>
      <c r="G26">
        <v>4081</v>
      </c>
      <c r="H26">
        <v>3639</v>
      </c>
      <c r="I26">
        <v>10.8</v>
      </c>
      <c r="J26">
        <v>3855</v>
      </c>
      <c r="K26">
        <v>2965</v>
      </c>
      <c r="L26">
        <v>1803</v>
      </c>
      <c r="M26">
        <v>38767</v>
      </c>
      <c r="N26">
        <v>58710</v>
      </c>
      <c r="O26">
        <v>88.8</v>
      </c>
      <c r="P26">
        <v>21.1</v>
      </c>
      <c r="Q26" t="s">
        <v>59</v>
      </c>
      <c r="R26" t="s">
        <v>60</v>
      </c>
    </row>
    <row r="27" spans="1:18">
      <c r="A27" t="s">
        <v>57</v>
      </c>
      <c r="B27" t="s">
        <v>61</v>
      </c>
      <c r="C27">
        <v>7353</v>
      </c>
      <c r="D27">
        <v>5917</v>
      </c>
      <c r="E27">
        <f t="shared" si="1"/>
        <v>80.47</v>
      </c>
      <c r="F27">
        <v>5075</v>
      </c>
      <c r="G27">
        <v>2714</v>
      </c>
      <c r="H27">
        <v>2153</v>
      </c>
      <c r="I27">
        <v>20.7</v>
      </c>
      <c r="J27">
        <v>2228</v>
      </c>
      <c r="K27">
        <v>1720</v>
      </c>
      <c r="L27">
        <v>1220</v>
      </c>
      <c r="M27">
        <v>51250</v>
      </c>
      <c r="N27">
        <v>67908</v>
      </c>
      <c r="O27">
        <v>89.1</v>
      </c>
      <c r="P27">
        <v>15.6</v>
      </c>
      <c r="Q27" t="s">
        <v>52</v>
      </c>
      <c r="R27" t="s">
        <v>21</v>
      </c>
    </row>
    <row r="28" spans="1:18">
      <c r="A28" t="s">
        <v>57</v>
      </c>
      <c r="B28" t="s">
        <v>62</v>
      </c>
      <c r="C28">
        <v>31690</v>
      </c>
      <c r="D28">
        <v>7760</v>
      </c>
      <c r="E28">
        <f t="shared" si="1"/>
        <v>24.49</v>
      </c>
      <c r="F28">
        <v>25111</v>
      </c>
      <c r="G28">
        <v>14032</v>
      </c>
      <c r="H28">
        <v>13054</v>
      </c>
      <c r="I28">
        <v>6.9</v>
      </c>
      <c r="J28">
        <v>15441</v>
      </c>
      <c r="K28">
        <v>12033</v>
      </c>
      <c r="L28">
        <v>8404</v>
      </c>
      <c r="M28">
        <v>54181</v>
      </c>
      <c r="N28">
        <v>72837</v>
      </c>
      <c r="O28">
        <v>91.2</v>
      </c>
      <c r="P28">
        <v>28.7</v>
      </c>
      <c r="Q28" t="s">
        <v>63</v>
      </c>
      <c r="R28" t="s">
        <v>60</v>
      </c>
    </row>
    <row r="29" spans="1:18">
      <c r="A29" t="s">
        <v>57</v>
      </c>
      <c r="B29" t="s">
        <v>64</v>
      </c>
      <c r="C29">
        <v>3377</v>
      </c>
      <c r="D29">
        <v>3160</v>
      </c>
      <c r="E29">
        <f t="shared" si="1"/>
        <v>93.57</v>
      </c>
      <c r="F29">
        <v>2296</v>
      </c>
      <c r="G29">
        <v>1203</v>
      </c>
      <c r="H29">
        <v>847</v>
      </c>
      <c r="I29">
        <v>29.6</v>
      </c>
      <c r="J29">
        <v>996</v>
      </c>
      <c r="K29">
        <v>816</v>
      </c>
      <c r="L29">
        <v>488</v>
      </c>
      <c r="M29">
        <v>46250</v>
      </c>
      <c r="N29">
        <v>54630</v>
      </c>
      <c r="O29">
        <v>86.7</v>
      </c>
      <c r="P29">
        <v>14.2</v>
      </c>
      <c r="Q29" t="s">
        <v>65</v>
      </c>
      <c r="R29" t="s">
        <v>21</v>
      </c>
    </row>
    <row r="30" spans="1:18">
      <c r="A30" t="s">
        <v>57</v>
      </c>
      <c r="B30" t="s">
        <v>66</v>
      </c>
      <c r="C30">
        <v>10126</v>
      </c>
      <c r="D30">
        <v>6503</v>
      </c>
      <c r="E30">
        <f t="shared" si="1"/>
        <v>64.22</v>
      </c>
      <c r="F30">
        <v>7146</v>
      </c>
      <c r="G30">
        <v>3555</v>
      </c>
      <c r="H30">
        <v>3193</v>
      </c>
      <c r="I30">
        <v>10.1</v>
      </c>
      <c r="J30">
        <v>3764</v>
      </c>
      <c r="K30">
        <v>2796</v>
      </c>
      <c r="L30">
        <v>1809</v>
      </c>
      <c r="M30">
        <v>44907</v>
      </c>
      <c r="N30">
        <v>56796</v>
      </c>
      <c r="O30">
        <v>92.2</v>
      </c>
      <c r="P30">
        <v>180</v>
      </c>
      <c r="Q30" t="s">
        <v>67</v>
      </c>
      <c r="R30" t="s">
        <v>21</v>
      </c>
    </row>
    <row r="31" spans="1:18">
      <c r="A31" t="s">
        <v>57</v>
      </c>
      <c r="B31" t="s">
        <v>68</v>
      </c>
      <c r="C31">
        <v>4460</v>
      </c>
      <c r="D31">
        <v>4124</v>
      </c>
      <c r="E31">
        <f t="shared" si="1"/>
        <v>92.47</v>
      </c>
      <c r="F31">
        <v>2904</v>
      </c>
      <c r="G31">
        <v>1641</v>
      </c>
      <c r="H31">
        <v>1323</v>
      </c>
      <c r="I31">
        <v>18.8</v>
      </c>
      <c r="J31">
        <v>1346</v>
      </c>
      <c r="K31">
        <v>1091</v>
      </c>
      <c r="L31">
        <v>550</v>
      </c>
      <c r="M31">
        <v>45184</v>
      </c>
      <c r="N31">
        <v>57157</v>
      </c>
      <c r="O31">
        <v>86</v>
      </c>
      <c r="P31">
        <v>15.4</v>
      </c>
      <c r="Q31" t="s">
        <v>69</v>
      </c>
      <c r="R31" t="s">
        <v>21</v>
      </c>
    </row>
    <row r="32" spans="1:18">
      <c r="A32" t="s">
        <v>57</v>
      </c>
      <c r="B32" t="s">
        <v>70</v>
      </c>
      <c r="C32">
        <v>3613</v>
      </c>
      <c r="D32">
        <v>3377</v>
      </c>
      <c r="E32">
        <f t="shared" si="1"/>
        <v>93.47</v>
      </c>
      <c r="F32">
        <v>2546</v>
      </c>
      <c r="G32">
        <v>1059</v>
      </c>
      <c r="H32">
        <v>945</v>
      </c>
      <c r="I32">
        <v>10.8</v>
      </c>
      <c r="J32">
        <v>1092</v>
      </c>
      <c r="K32">
        <v>989</v>
      </c>
      <c r="L32">
        <v>460</v>
      </c>
      <c r="M32">
        <v>42813</v>
      </c>
      <c r="N32">
        <v>49965</v>
      </c>
      <c r="O32">
        <v>82.5</v>
      </c>
      <c r="P32">
        <v>15.3</v>
      </c>
      <c r="Q32" t="s">
        <v>46</v>
      </c>
      <c r="R32" t="s">
        <v>21</v>
      </c>
    </row>
    <row r="33" spans="1:18">
      <c r="A33" t="s">
        <v>71</v>
      </c>
      <c r="B33" t="s">
        <v>72</v>
      </c>
      <c r="C33">
        <v>4707</v>
      </c>
      <c r="D33">
        <v>4613</v>
      </c>
      <c r="E33">
        <f t="shared" si="1"/>
        <v>98</v>
      </c>
      <c r="F33">
        <v>3187</v>
      </c>
      <c r="G33">
        <v>2094</v>
      </c>
      <c r="H33">
        <v>1877</v>
      </c>
      <c r="I33">
        <v>10.4</v>
      </c>
      <c r="J33">
        <v>1563</v>
      </c>
      <c r="K33">
        <v>1370</v>
      </c>
      <c r="L33">
        <v>912</v>
      </c>
      <c r="M33">
        <v>63900</v>
      </c>
      <c r="N33">
        <v>81998</v>
      </c>
      <c r="O33">
        <v>91.7</v>
      </c>
      <c r="P33">
        <v>22.6</v>
      </c>
      <c r="Q33" t="s">
        <v>73</v>
      </c>
      <c r="R33" t="s">
        <v>21</v>
      </c>
    </row>
    <row r="34" spans="1:18">
      <c r="A34" t="s">
        <v>74</v>
      </c>
      <c r="B34" t="s">
        <v>75</v>
      </c>
      <c r="C34" t="s">
        <v>30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</row>
    <row r="35" spans="1:18">
      <c r="A35" t="s">
        <v>74</v>
      </c>
      <c r="B35" t="s">
        <v>76</v>
      </c>
      <c r="C35">
        <v>174</v>
      </c>
      <c r="D35">
        <v>37</v>
      </c>
      <c r="E35">
        <f t="shared" si="1"/>
        <v>21.26</v>
      </c>
      <c r="F35">
        <v>163</v>
      </c>
      <c r="G35">
        <v>112</v>
      </c>
      <c r="H35">
        <v>110</v>
      </c>
      <c r="I35">
        <v>1.8</v>
      </c>
      <c r="J35">
        <v>103</v>
      </c>
      <c r="K35">
        <v>88</v>
      </c>
      <c r="L35">
        <v>14.3</v>
      </c>
      <c r="M35">
        <v>55000</v>
      </c>
      <c r="N35">
        <v>76535</v>
      </c>
      <c r="O35">
        <v>89.3</v>
      </c>
      <c r="P35">
        <v>12.2</v>
      </c>
      <c r="Q35" t="s">
        <v>77</v>
      </c>
      <c r="R35" t="s">
        <v>21</v>
      </c>
    </row>
    <row r="36" spans="1:18">
      <c r="A36" t="s">
        <v>74</v>
      </c>
      <c r="B36" t="s">
        <v>78</v>
      </c>
      <c r="C36">
        <v>842</v>
      </c>
      <c r="D36">
        <v>569</v>
      </c>
      <c r="E36">
        <f t="shared" si="1"/>
        <v>67.58</v>
      </c>
      <c r="F36">
        <v>581</v>
      </c>
      <c r="G36">
        <v>397</v>
      </c>
      <c r="H36">
        <v>333</v>
      </c>
      <c r="I36">
        <v>15.9</v>
      </c>
      <c r="J36">
        <v>322</v>
      </c>
      <c r="K36">
        <v>242</v>
      </c>
      <c r="L36">
        <v>114</v>
      </c>
      <c r="M36">
        <v>52083</v>
      </c>
      <c r="N36">
        <v>60686</v>
      </c>
      <c r="O36">
        <v>86.7</v>
      </c>
      <c r="P36">
        <v>12.4</v>
      </c>
      <c r="Q36" t="s">
        <v>40</v>
      </c>
      <c r="R36" t="s">
        <v>60</v>
      </c>
    </row>
    <row r="37" spans="1:18">
      <c r="A37" t="s">
        <v>74</v>
      </c>
      <c r="B37" t="s">
        <v>79</v>
      </c>
      <c r="C37">
        <v>2533</v>
      </c>
      <c r="D37">
        <v>1625</v>
      </c>
      <c r="E37">
        <f t="shared" si="1"/>
        <v>64.150000000000006</v>
      </c>
      <c r="F37">
        <v>1859</v>
      </c>
      <c r="G37">
        <v>1155</v>
      </c>
      <c r="H37">
        <v>1062</v>
      </c>
      <c r="I37">
        <v>8.1</v>
      </c>
      <c r="J37">
        <v>955</v>
      </c>
      <c r="K37">
        <v>826</v>
      </c>
      <c r="L37">
        <v>451</v>
      </c>
      <c r="M37">
        <v>64125</v>
      </c>
      <c r="N37">
        <v>74145</v>
      </c>
      <c r="O37">
        <v>88.2</v>
      </c>
      <c r="P37">
        <v>16.899999999999999</v>
      </c>
      <c r="Q37" t="s">
        <v>80</v>
      </c>
      <c r="R37" t="s">
        <v>60</v>
      </c>
    </row>
    <row r="38" spans="1:18">
      <c r="A38" t="s">
        <v>81</v>
      </c>
      <c r="B38" t="s">
        <v>82</v>
      </c>
      <c r="C38">
        <v>230</v>
      </c>
      <c r="D38">
        <v>133</v>
      </c>
      <c r="E38">
        <f t="shared" si="1"/>
        <v>57.83</v>
      </c>
      <c r="F38">
        <v>173</v>
      </c>
      <c r="G38">
        <v>118</v>
      </c>
      <c r="H38">
        <v>115</v>
      </c>
      <c r="I38">
        <v>2.5</v>
      </c>
      <c r="J38">
        <v>97</v>
      </c>
      <c r="K38">
        <v>86</v>
      </c>
      <c r="L38">
        <v>57</v>
      </c>
      <c r="M38">
        <v>43750</v>
      </c>
      <c r="N38">
        <v>68720</v>
      </c>
      <c r="O38">
        <v>93.9</v>
      </c>
      <c r="P38">
        <v>8.1999999999999993</v>
      </c>
      <c r="Q38" t="s">
        <v>83</v>
      </c>
      <c r="R38" t="s">
        <v>21</v>
      </c>
    </row>
    <row r="39" spans="1:18">
      <c r="A39" t="s">
        <v>81</v>
      </c>
      <c r="B39" t="s">
        <v>84</v>
      </c>
      <c r="C39">
        <v>4286</v>
      </c>
      <c r="D39">
        <v>566</v>
      </c>
      <c r="E39">
        <f t="shared" si="1"/>
        <v>13.21</v>
      </c>
      <c r="F39">
        <v>3314</v>
      </c>
      <c r="G39">
        <v>1939</v>
      </c>
      <c r="H39">
        <v>1849</v>
      </c>
      <c r="I39">
        <v>4.5</v>
      </c>
      <c r="J39">
        <v>1911</v>
      </c>
      <c r="K39">
        <v>1601</v>
      </c>
      <c r="L39">
        <v>1101</v>
      </c>
      <c r="M39">
        <v>54433</v>
      </c>
      <c r="N39">
        <v>71727</v>
      </c>
      <c r="O39">
        <v>94.1</v>
      </c>
      <c r="P39">
        <v>16</v>
      </c>
      <c r="Q39" t="s">
        <v>85</v>
      </c>
      <c r="R39" t="s">
        <v>21</v>
      </c>
    </row>
    <row r="40" spans="1:18">
      <c r="A40" t="s">
        <v>81</v>
      </c>
      <c r="B40" t="s">
        <v>86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</row>
    <row r="41" spans="1:18">
      <c r="A41" t="s">
        <v>81</v>
      </c>
      <c r="B41" t="s">
        <v>87</v>
      </c>
      <c r="C41">
        <v>1198</v>
      </c>
      <c r="D41">
        <v>476</v>
      </c>
      <c r="E41">
        <f t="shared" si="1"/>
        <v>39.729999999999997</v>
      </c>
      <c r="F41">
        <v>877</v>
      </c>
      <c r="G41">
        <v>533</v>
      </c>
      <c r="H41">
        <v>518</v>
      </c>
      <c r="I41">
        <v>2.8</v>
      </c>
      <c r="J41">
        <v>553</v>
      </c>
      <c r="K41">
        <v>436</v>
      </c>
      <c r="L41">
        <v>321</v>
      </c>
      <c r="M41">
        <v>75000</v>
      </c>
      <c r="N41">
        <v>85641</v>
      </c>
      <c r="O41">
        <v>92.6</v>
      </c>
      <c r="P41">
        <v>18.100000000000001</v>
      </c>
      <c r="Q41" t="s">
        <v>88</v>
      </c>
      <c r="R41" t="s">
        <v>21</v>
      </c>
    </row>
    <row r="42" spans="1:18">
      <c r="A42" t="s">
        <v>89</v>
      </c>
      <c r="B42" t="s">
        <v>90</v>
      </c>
      <c r="C42">
        <v>1406</v>
      </c>
      <c r="D42">
        <v>1035</v>
      </c>
      <c r="E42">
        <f t="shared" si="1"/>
        <v>73.61</v>
      </c>
      <c r="F42">
        <v>1177</v>
      </c>
      <c r="G42">
        <v>764</v>
      </c>
      <c r="H42">
        <v>664</v>
      </c>
      <c r="I42">
        <v>13.1</v>
      </c>
      <c r="J42">
        <v>684</v>
      </c>
      <c r="K42">
        <v>579</v>
      </c>
      <c r="L42">
        <v>365</v>
      </c>
      <c r="M42">
        <v>65750</v>
      </c>
      <c r="N42">
        <v>72859</v>
      </c>
      <c r="O42">
        <v>93.2</v>
      </c>
      <c r="P42">
        <v>12.1</v>
      </c>
      <c r="Q42" t="s">
        <v>20</v>
      </c>
      <c r="R42" t="s">
        <v>21</v>
      </c>
    </row>
    <row r="43" spans="1:18">
      <c r="A43" t="s">
        <v>89</v>
      </c>
      <c r="B43" t="s">
        <v>91</v>
      </c>
      <c r="C43">
        <v>593</v>
      </c>
      <c r="D43">
        <v>419</v>
      </c>
      <c r="E43">
        <f t="shared" si="1"/>
        <v>70.66</v>
      </c>
      <c r="F43">
        <v>379</v>
      </c>
      <c r="G43">
        <v>144</v>
      </c>
      <c r="H43">
        <v>92</v>
      </c>
      <c r="I43">
        <v>36.1</v>
      </c>
      <c r="J43">
        <v>221</v>
      </c>
      <c r="K43">
        <v>164</v>
      </c>
      <c r="L43">
        <v>129</v>
      </c>
      <c r="M43">
        <v>70750</v>
      </c>
      <c r="N43">
        <v>77840</v>
      </c>
      <c r="O43">
        <v>77.599999999999994</v>
      </c>
      <c r="P43">
        <v>4</v>
      </c>
      <c r="Q43" t="s">
        <v>88</v>
      </c>
      <c r="R43" t="s">
        <v>21</v>
      </c>
    </row>
    <row r="44" spans="1:18">
      <c r="A44" t="s">
        <v>22</v>
      </c>
      <c r="B44" t="s">
        <v>92</v>
      </c>
      <c r="C44">
        <v>1343</v>
      </c>
      <c r="D44">
        <v>1082</v>
      </c>
      <c r="E44">
        <f t="shared" si="1"/>
        <v>80.569999999999993</v>
      </c>
      <c r="F44">
        <v>945</v>
      </c>
      <c r="G44">
        <v>471</v>
      </c>
      <c r="H44">
        <v>381</v>
      </c>
      <c r="I44">
        <v>19.100000000000001</v>
      </c>
      <c r="J44">
        <v>446</v>
      </c>
      <c r="K44">
        <v>375</v>
      </c>
      <c r="L44">
        <v>187</v>
      </c>
      <c r="M44">
        <v>39107</v>
      </c>
      <c r="N44">
        <v>55103</v>
      </c>
      <c r="O44">
        <v>84.3</v>
      </c>
      <c r="P44">
        <v>11.2</v>
      </c>
      <c r="Q44" t="s">
        <v>93</v>
      </c>
      <c r="R44" t="s">
        <v>21</v>
      </c>
    </row>
    <row r="45" spans="1:18">
      <c r="A45" t="s">
        <v>89</v>
      </c>
      <c r="B45" t="s">
        <v>94</v>
      </c>
      <c r="C45">
        <v>2868</v>
      </c>
      <c r="D45">
        <v>1856</v>
      </c>
      <c r="E45">
        <f t="shared" si="1"/>
        <v>64.709999999999994</v>
      </c>
      <c r="F45">
        <v>2184</v>
      </c>
      <c r="G45">
        <v>1265</v>
      </c>
      <c r="H45">
        <v>1114</v>
      </c>
      <c r="I45">
        <v>11.9</v>
      </c>
      <c r="J45">
        <v>2228</v>
      </c>
      <c r="K45">
        <v>1243</v>
      </c>
      <c r="L45">
        <v>749</v>
      </c>
      <c r="M45">
        <v>39977</v>
      </c>
      <c r="N45">
        <v>65473</v>
      </c>
      <c r="O45">
        <v>88.7</v>
      </c>
      <c r="P45">
        <v>19.2</v>
      </c>
      <c r="Q45" t="s">
        <v>20</v>
      </c>
      <c r="R45" t="s">
        <v>21</v>
      </c>
    </row>
    <row r="46" spans="1:18">
      <c r="A46" t="s">
        <v>89</v>
      </c>
      <c r="B46" t="s">
        <v>95</v>
      </c>
      <c r="C46">
        <v>3537</v>
      </c>
      <c r="D46">
        <v>3213</v>
      </c>
      <c r="E46">
        <f t="shared" si="1"/>
        <v>90.84</v>
      </c>
      <c r="F46">
        <v>2338</v>
      </c>
      <c r="G46">
        <v>1284</v>
      </c>
      <c r="H46">
        <v>1120</v>
      </c>
      <c r="I46">
        <v>12.8</v>
      </c>
      <c r="J46">
        <v>1118</v>
      </c>
      <c r="K46">
        <v>981</v>
      </c>
      <c r="L46">
        <v>593</v>
      </c>
      <c r="M46">
        <v>58819</v>
      </c>
      <c r="N46">
        <v>68838</v>
      </c>
      <c r="O46">
        <v>94.3</v>
      </c>
      <c r="P46">
        <v>12.5</v>
      </c>
      <c r="Q46" t="s">
        <v>96</v>
      </c>
      <c r="R46" t="s">
        <v>21</v>
      </c>
    </row>
    <row r="47" spans="1:18">
      <c r="A47" t="s">
        <v>89</v>
      </c>
      <c r="B47" t="s">
        <v>97</v>
      </c>
      <c r="C47">
        <v>26917</v>
      </c>
      <c r="D47">
        <v>3460</v>
      </c>
      <c r="E47">
        <f t="shared" si="1"/>
        <v>12.85</v>
      </c>
      <c r="F47">
        <v>22016</v>
      </c>
      <c r="G47">
        <v>14757</v>
      </c>
      <c r="H47">
        <v>14343</v>
      </c>
      <c r="I47">
        <v>2.8</v>
      </c>
      <c r="J47">
        <v>10526</v>
      </c>
      <c r="K47">
        <v>10160</v>
      </c>
      <c r="L47">
        <v>7349</v>
      </c>
      <c r="M47">
        <v>96079</v>
      </c>
      <c r="N47">
        <v>126869</v>
      </c>
      <c r="O47">
        <v>93.4</v>
      </c>
      <c r="P47">
        <v>38.5</v>
      </c>
      <c r="Q47" t="s">
        <v>98</v>
      </c>
      <c r="R47" t="s">
        <v>21</v>
      </c>
    </row>
    <row r="48" spans="1:18">
      <c r="A48" t="s">
        <v>89</v>
      </c>
      <c r="B48" t="s">
        <v>99</v>
      </c>
      <c r="C48">
        <v>1216</v>
      </c>
      <c r="D48">
        <v>1190</v>
      </c>
      <c r="E48">
        <f t="shared" si="1"/>
        <v>97.86</v>
      </c>
      <c r="F48">
        <v>867</v>
      </c>
      <c r="G48">
        <v>572</v>
      </c>
      <c r="H48">
        <v>498</v>
      </c>
      <c r="I48">
        <v>12.9</v>
      </c>
      <c r="J48">
        <v>545</v>
      </c>
      <c r="K48">
        <v>464</v>
      </c>
      <c r="L48">
        <v>275</v>
      </c>
      <c r="M48">
        <v>50214</v>
      </c>
      <c r="N48">
        <v>59304</v>
      </c>
      <c r="O48">
        <v>91.1</v>
      </c>
      <c r="P48">
        <v>10.5</v>
      </c>
      <c r="Q48" t="s">
        <v>20</v>
      </c>
      <c r="R48" t="s">
        <v>21</v>
      </c>
    </row>
    <row r="49" spans="1:18">
      <c r="A49" t="s">
        <v>89</v>
      </c>
      <c r="B49" t="s">
        <v>100</v>
      </c>
      <c r="C49">
        <v>539</v>
      </c>
      <c r="D49">
        <v>405</v>
      </c>
      <c r="E49">
        <f t="shared" si="1"/>
        <v>75.14</v>
      </c>
      <c r="F49">
        <v>422</v>
      </c>
      <c r="G49">
        <v>221</v>
      </c>
      <c r="H49">
        <v>203</v>
      </c>
      <c r="I49">
        <v>8.1</v>
      </c>
      <c r="J49">
        <v>222</v>
      </c>
      <c r="K49">
        <v>157</v>
      </c>
      <c r="L49">
        <v>42</v>
      </c>
      <c r="M49">
        <v>47188</v>
      </c>
      <c r="N49">
        <v>59601</v>
      </c>
      <c r="O49">
        <v>83.4</v>
      </c>
      <c r="P49">
        <v>8.3000000000000007</v>
      </c>
      <c r="Q49" t="s">
        <v>46</v>
      </c>
      <c r="R49" t="s">
        <v>21</v>
      </c>
    </row>
    <row r="50" spans="1:18">
      <c r="A50" t="s">
        <v>89</v>
      </c>
      <c r="B50" t="s">
        <v>101</v>
      </c>
      <c r="C50">
        <v>480</v>
      </c>
      <c r="D50">
        <v>476</v>
      </c>
      <c r="E50">
        <f t="shared" si="1"/>
        <v>99.17</v>
      </c>
      <c r="F50">
        <v>340</v>
      </c>
      <c r="G50">
        <v>174</v>
      </c>
      <c r="H50">
        <v>153</v>
      </c>
      <c r="I50">
        <v>12.1</v>
      </c>
      <c r="J50">
        <v>172</v>
      </c>
      <c r="K50">
        <v>149</v>
      </c>
      <c r="L50">
        <v>54</v>
      </c>
      <c r="M50">
        <v>34688</v>
      </c>
      <c r="N50">
        <v>50917</v>
      </c>
      <c r="O50">
        <v>78.900000000000006</v>
      </c>
      <c r="P50">
        <v>2.2000000000000002</v>
      </c>
      <c r="Q50" t="s">
        <v>46</v>
      </c>
      <c r="R50" t="s">
        <v>21</v>
      </c>
    </row>
    <row r="51" spans="1:18">
      <c r="A51" t="s">
        <v>89</v>
      </c>
      <c r="B51" t="s">
        <v>102</v>
      </c>
      <c r="C51">
        <v>639</v>
      </c>
      <c r="D51">
        <v>449</v>
      </c>
      <c r="E51">
        <f t="shared" si="1"/>
        <v>70.27</v>
      </c>
      <c r="F51">
        <v>518</v>
      </c>
      <c r="G51">
        <v>253</v>
      </c>
      <c r="H51">
        <v>228</v>
      </c>
      <c r="I51">
        <v>9.9</v>
      </c>
      <c r="J51">
        <v>305</v>
      </c>
      <c r="K51">
        <v>256</v>
      </c>
      <c r="L51">
        <v>184</v>
      </c>
      <c r="M51">
        <v>48571</v>
      </c>
      <c r="N51">
        <v>59384</v>
      </c>
      <c r="O51">
        <v>85.7</v>
      </c>
      <c r="P51">
        <v>10.3</v>
      </c>
      <c r="Q51" t="s">
        <v>103</v>
      </c>
      <c r="R51" t="s">
        <v>21</v>
      </c>
    </row>
    <row r="52" spans="1:18">
      <c r="A52" t="s">
        <v>104</v>
      </c>
      <c r="B52" t="s">
        <v>105</v>
      </c>
      <c r="C52">
        <v>1199</v>
      </c>
      <c r="D52">
        <v>1178</v>
      </c>
      <c r="E52">
        <f t="shared" si="1"/>
        <v>98.25</v>
      </c>
      <c r="F52">
        <v>890</v>
      </c>
      <c r="G52">
        <v>627</v>
      </c>
      <c r="H52">
        <v>5778</v>
      </c>
      <c r="I52">
        <v>7.8</v>
      </c>
      <c r="J52">
        <v>380</v>
      </c>
      <c r="K52">
        <v>342</v>
      </c>
      <c r="L52">
        <v>211</v>
      </c>
      <c r="M52">
        <v>55568</v>
      </c>
      <c r="N52">
        <v>66072</v>
      </c>
      <c r="O52">
        <v>94.8</v>
      </c>
      <c r="P52">
        <v>18.600000000000001</v>
      </c>
      <c r="Q52" t="s">
        <v>20</v>
      </c>
      <c r="R52" t="s">
        <v>21</v>
      </c>
    </row>
    <row r="53" spans="1:18">
      <c r="A53" t="s">
        <v>104</v>
      </c>
      <c r="B53" t="s">
        <v>106</v>
      </c>
      <c r="C53">
        <v>607</v>
      </c>
      <c r="D53">
        <v>413</v>
      </c>
      <c r="E53">
        <f t="shared" si="1"/>
        <v>68.040000000000006</v>
      </c>
      <c r="F53">
        <v>416</v>
      </c>
      <c r="G53">
        <v>183</v>
      </c>
      <c r="H53">
        <v>137</v>
      </c>
      <c r="I53">
        <v>25.1</v>
      </c>
      <c r="J53">
        <v>208</v>
      </c>
      <c r="K53">
        <v>173</v>
      </c>
      <c r="L53">
        <v>88</v>
      </c>
      <c r="M53">
        <v>48906</v>
      </c>
      <c r="N53">
        <v>58120</v>
      </c>
      <c r="O53">
        <v>82.8</v>
      </c>
      <c r="P53">
        <v>8.6</v>
      </c>
      <c r="Q53" t="s">
        <v>20</v>
      </c>
      <c r="R53" t="s">
        <v>21</v>
      </c>
    </row>
    <row r="54" spans="1:18">
      <c r="A54" t="s">
        <v>104</v>
      </c>
      <c r="B54" t="s">
        <v>107</v>
      </c>
      <c r="C54">
        <v>549</v>
      </c>
      <c r="D54">
        <v>399</v>
      </c>
      <c r="E54">
        <f t="shared" si="1"/>
        <v>72.680000000000007</v>
      </c>
      <c r="F54">
        <v>393</v>
      </c>
      <c r="G54">
        <v>207</v>
      </c>
      <c r="H54">
        <v>181</v>
      </c>
      <c r="I54">
        <v>12.6</v>
      </c>
      <c r="J54">
        <v>161</v>
      </c>
      <c r="K54">
        <v>142</v>
      </c>
      <c r="L54">
        <v>37</v>
      </c>
      <c r="M54">
        <v>42222</v>
      </c>
      <c r="N54">
        <v>56818</v>
      </c>
      <c r="O54">
        <v>80.599999999999994</v>
      </c>
      <c r="P54">
        <v>10.4</v>
      </c>
      <c r="Q54" t="s">
        <v>88</v>
      </c>
      <c r="R54" t="s">
        <v>21</v>
      </c>
    </row>
    <row r="55" spans="1:18">
      <c r="A55" t="s">
        <v>104</v>
      </c>
      <c r="B55" t="s">
        <v>108</v>
      </c>
      <c r="C55">
        <v>78</v>
      </c>
      <c r="D55">
        <v>10</v>
      </c>
      <c r="E55">
        <f t="shared" si="1"/>
        <v>12.82</v>
      </c>
      <c r="F55">
        <v>59</v>
      </c>
      <c r="G55">
        <v>38</v>
      </c>
      <c r="H55">
        <v>33</v>
      </c>
      <c r="I55">
        <v>13.2</v>
      </c>
      <c r="J55">
        <v>22</v>
      </c>
      <c r="K55">
        <v>20</v>
      </c>
      <c r="L55">
        <v>2</v>
      </c>
      <c r="M55">
        <v>55000</v>
      </c>
      <c r="N55">
        <v>63300</v>
      </c>
      <c r="O55">
        <v>98</v>
      </c>
      <c r="P55">
        <v>6.1</v>
      </c>
      <c r="Q55" t="s">
        <v>88</v>
      </c>
      <c r="R55" t="s">
        <v>60</v>
      </c>
    </row>
    <row r="56" spans="1:18">
      <c r="A56" t="s">
        <v>104</v>
      </c>
      <c r="B56" t="s">
        <v>109</v>
      </c>
      <c r="C56">
        <v>25328</v>
      </c>
      <c r="D56">
        <v>1708</v>
      </c>
      <c r="E56">
        <f t="shared" si="1"/>
        <v>6.74</v>
      </c>
      <c r="F56">
        <v>20952</v>
      </c>
      <c r="G56">
        <v>12901</v>
      </c>
      <c r="H56">
        <v>11948</v>
      </c>
      <c r="I56">
        <v>7.4</v>
      </c>
      <c r="J56">
        <v>11494</v>
      </c>
      <c r="K56">
        <v>10137</v>
      </c>
      <c r="L56">
        <v>7604</v>
      </c>
      <c r="M56">
        <v>59483</v>
      </c>
      <c r="N56">
        <v>82703</v>
      </c>
      <c r="O56">
        <v>91.9</v>
      </c>
      <c r="P56">
        <v>30.1</v>
      </c>
      <c r="Q56" t="s">
        <v>110</v>
      </c>
      <c r="R56" t="s">
        <v>60</v>
      </c>
    </row>
    <row r="57" spans="1:18">
      <c r="A57" t="s">
        <v>104</v>
      </c>
      <c r="B57" t="s">
        <v>111</v>
      </c>
      <c r="C57">
        <v>3544</v>
      </c>
      <c r="D57">
        <v>884</v>
      </c>
      <c r="E57">
        <f t="shared" si="1"/>
        <v>24.94</v>
      </c>
      <c r="F57">
        <v>2887</v>
      </c>
      <c r="G57">
        <v>1525</v>
      </c>
      <c r="H57">
        <v>1454</v>
      </c>
      <c r="I57">
        <v>4.7</v>
      </c>
      <c r="J57">
        <v>1914</v>
      </c>
      <c r="K57">
        <v>1546</v>
      </c>
      <c r="L57">
        <v>1109</v>
      </c>
      <c r="M57">
        <v>50192</v>
      </c>
      <c r="N57">
        <v>65499</v>
      </c>
      <c r="O57">
        <v>92.1</v>
      </c>
      <c r="P57">
        <v>15.7</v>
      </c>
      <c r="Q57" t="s">
        <v>20</v>
      </c>
      <c r="R57" t="s">
        <v>60</v>
      </c>
    </row>
    <row r="58" spans="1:18">
      <c r="A58" t="s">
        <v>104</v>
      </c>
      <c r="B58" t="s">
        <v>112</v>
      </c>
      <c r="C58">
        <v>180</v>
      </c>
      <c r="D58">
        <v>144</v>
      </c>
      <c r="E58">
        <f t="shared" si="1"/>
        <v>80</v>
      </c>
      <c r="F58">
        <v>114</v>
      </c>
      <c r="G58">
        <v>64</v>
      </c>
      <c r="H58">
        <v>62</v>
      </c>
      <c r="I58">
        <v>3.1</v>
      </c>
      <c r="J58">
        <v>65</v>
      </c>
      <c r="K58">
        <v>56</v>
      </c>
      <c r="L58">
        <v>7</v>
      </c>
      <c r="M58" t="s">
        <v>30</v>
      </c>
      <c r="N58">
        <v>27261</v>
      </c>
      <c r="O58">
        <v>92</v>
      </c>
      <c r="P58">
        <v>13.3</v>
      </c>
      <c r="Q58" t="s">
        <v>46</v>
      </c>
      <c r="R58" t="s">
        <v>21</v>
      </c>
    </row>
    <row r="59" spans="1:18">
      <c r="A59" t="s">
        <v>104</v>
      </c>
      <c r="B59" t="s">
        <v>113</v>
      </c>
      <c r="C59">
        <v>95</v>
      </c>
      <c r="D59">
        <v>52</v>
      </c>
      <c r="E59">
        <f t="shared" si="1"/>
        <v>54.74</v>
      </c>
      <c r="F59">
        <v>86</v>
      </c>
      <c r="G59">
        <v>31</v>
      </c>
      <c r="H59">
        <v>18</v>
      </c>
      <c r="I59">
        <v>41.9</v>
      </c>
      <c r="J59">
        <v>47</v>
      </c>
      <c r="K59">
        <v>39</v>
      </c>
      <c r="L59">
        <v>0</v>
      </c>
      <c r="M59" t="s">
        <v>30</v>
      </c>
      <c r="N59">
        <v>40756</v>
      </c>
      <c r="O59">
        <v>71.3</v>
      </c>
      <c r="P59">
        <v>2.5</v>
      </c>
      <c r="Q59" t="s">
        <v>20</v>
      </c>
      <c r="R59" t="s">
        <v>21</v>
      </c>
    </row>
    <row r="60" spans="1:18">
      <c r="A60" t="s">
        <v>104</v>
      </c>
      <c r="B60" t="s">
        <v>114</v>
      </c>
      <c r="C60">
        <v>80</v>
      </c>
      <c r="D60">
        <v>19</v>
      </c>
      <c r="E60">
        <f t="shared" si="1"/>
        <v>23.75</v>
      </c>
      <c r="F60">
        <v>69</v>
      </c>
      <c r="G60">
        <v>57</v>
      </c>
      <c r="H60">
        <v>53</v>
      </c>
      <c r="I60">
        <v>7</v>
      </c>
      <c r="J60">
        <v>26</v>
      </c>
      <c r="K60">
        <v>21</v>
      </c>
      <c r="L60">
        <v>6</v>
      </c>
      <c r="M60">
        <v>48750</v>
      </c>
      <c r="N60">
        <v>204800</v>
      </c>
      <c r="O60">
        <v>93.9</v>
      </c>
      <c r="P60">
        <v>21.2</v>
      </c>
      <c r="Q60" t="s">
        <v>20</v>
      </c>
      <c r="R60" t="s">
        <v>21</v>
      </c>
    </row>
    <row r="61" spans="1:18">
      <c r="A61" t="s">
        <v>104</v>
      </c>
      <c r="B61" t="s">
        <v>115</v>
      </c>
      <c r="C61">
        <v>12</v>
      </c>
      <c r="D61">
        <v>4</v>
      </c>
      <c r="E61">
        <f t="shared" si="1"/>
        <v>33.33</v>
      </c>
      <c r="F61">
        <v>9</v>
      </c>
      <c r="G61">
        <v>1</v>
      </c>
      <c r="H61">
        <v>1</v>
      </c>
      <c r="I61">
        <v>0</v>
      </c>
      <c r="J61">
        <v>5</v>
      </c>
      <c r="K61">
        <v>5</v>
      </c>
      <c r="L61">
        <v>0</v>
      </c>
      <c r="M61" t="s">
        <v>30</v>
      </c>
      <c r="N61">
        <v>78800</v>
      </c>
      <c r="O61">
        <v>75</v>
      </c>
      <c r="P61">
        <v>0</v>
      </c>
      <c r="Q61" t="s">
        <v>88</v>
      </c>
      <c r="R61" t="s">
        <v>21</v>
      </c>
    </row>
    <row r="62" spans="1:18">
      <c r="A62" t="s">
        <v>104</v>
      </c>
      <c r="B62" t="s">
        <v>116</v>
      </c>
      <c r="C62" t="s">
        <v>30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</row>
    <row r="63" spans="1:18">
      <c r="A63" t="s">
        <v>104</v>
      </c>
      <c r="B63" t="s">
        <v>117</v>
      </c>
      <c r="C63">
        <v>160</v>
      </c>
      <c r="D63">
        <v>55</v>
      </c>
      <c r="E63">
        <f t="shared" si="1"/>
        <v>34.380000000000003</v>
      </c>
      <c r="F63">
        <v>131</v>
      </c>
      <c r="G63">
        <v>75</v>
      </c>
      <c r="H63">
        <v>65</v>
      </c>
      <c r="I63">
        <v>13.3</v>
      </c>
      <c r="J63">
        <v>68</v>
      </c>
      <c r="K63">
        <v>63</v>
      </c>
      <c r="L63">
        <v>24</v>
      </c>
      <c r="M63">
        <v>63036</v>
      </c>
      <c r="N63">
        <v>66900</v>
      </c>
      <c r="O63">
        <v>91.3</v>
      </c>
      <c r="P63">
        <v>5.2</v>
      </c>
      <c r="Q63" t="s">
        <v>88</v>
      </c>
      <c r="R63" t="s">
        <v>21</v>
      </c>
    </row>
    <row r="64" spans="1:18">
      <c r="A64" t="s">
        <v>104</v>
      </c>
      <c r="B64" t="s">
        <v>118</v>
      </c>
      <c r="C64">
        <v>2219</v>
      </c>
      <c r="D64">
        <v>847</v>
      </c>
      <c r="E64">
        <f t="shared" si="1"/>
        <v>38.17</v>
      </c>
      <c r="F64">
        <v>1591</v>
      </c>
      <c r="G64">
        <v>987</v>
      </c>
      <c r="H64">
        <v>594</v>
      </c>
      <c r="I64">
        <v>39.799999999999997</v>
      </c>
      <c r="J64">
        <v>684</v>
      </c>
      <c r="K64">
        <v>633</v>
      </c>
      <c r="L64">
        <v>149</v>
      </c>
      <c r="M64">
        <v>28272</v>
      </c>
      <c r="N64">
        <v>34147</v>
      </c>
      <c r="O64">
        <v>86.2</v>
      </c>
      <c r="P64">
        <v>22.2</v>
      </c>
      <c r="Q64" t="s">
        <v>20</v>
      </c>
      <c r="R64" t="s">
        <v>21</v>
      </c>
    </row>
    <row r="65" spans="1:18">
      <c r="A65" t="s">
        <v>89</v>
      </c>
      <c r="B65" t="s">
        <v>119</v>
      </c>
      <c r="C65">
        <v>3656</v>
      </c>
      <c r="D65">
        <v>1892</v>
      </c>
      <c r="E65">
        <f t="shared" si="1"/>
        <v>51.75</v>
      </c>
      <c r="F65">
        <v>2916</v>
      </c>
      <c r="G65">
        <v>1549</v>
      </c>
      <c r="H65">
        <v>1411</v>
      </c>
      <c r="I65">
        <v>8.9</v>
      </c>
      <c r="J65">
        <v>3420</v>
      </c>
      <c r="K65">
        <v>1586</v>
      </c>
      <c r="L65">
        <v>1156</v>
      </c>
      <c r="M65">
        <v>51742</v>
      </c>
      <c r="N65">
        <v>72823</v>
      </c>
      <c r="O65">
        <v>93.3</v>
      </c>
      <c r="P65">
        <v>27.3</v>
      </c>
      <c r="Q65" t="s">
        <v>20</v>
      </c>
      <c r="R6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2024-01-21T20:04:17Z</dcterms:created>
  <dcterms:modified xsi:type="dcterms:W3CDTF">2024-01-26T16:28:10Z</dcterms:modified>
  <cp:category/>
  <cp:contentStatus/>
</cp:coreProperties>
</file>