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\Desktop\Documentação\"/>
    </mc:Choice>
  </mc:AlternateContent>
  <bookViews>
    <workbookView xWindow="0" yWindow="0" windowWidth="20490" windowHeight="95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AF21" i="1" l="1"/>
  <c r="AF20" i="1"/>
  <c r="AF18" i="1"/>
  <c r="AG17" i="1"/>
  <c r="AF17" i="1"/>
  <c r="AE17" i="1"/>
  <c r="AF16" i="1"/>
  <c r="AE16" i="1"/>
  <c r="AG15" i="1"/>
  <c r="AF15" i="1"/>
  <c r="AE15" i="1"/>
  <c r="AF14" i="1"/>
  <c r="AE14" i="1"/>
  <c r="AC21" i="1"/>
  <c r="AB21" i="1"/>
  <c r="AA21" i="1"/>
  <c r="AC20" i="1"/>
  <c r="AB20" i="1"/>
  <c r="AA20" i="1"/>
  <c r="AC18" i="1"/>
  <c r="AB18" i="1"/>
  <c r="AA18" i="1"/>
  <c r="AC17" i="1"/>
  <c r="AB17" i="1"/>
  <c r="AA17" i="1"/>
  <c r="AC16" i="1"/>
  <c r="AB16" i="1"/>
  <c r="AA16" i="1"/>
  <c r="AC15" i="1"/>
  <c r="AB15" i="1"/>
  <c r="AA15" i="1"/>
  <c r="AC14" i="1"/>
  <c r="AB14" i="1"/>
  <c r="AA14" i="1"/>
  <c r="Y21" i="1"/>
  <c r="X21" i="1"/>
  <c r="W21" i="1"/>
  <c r="Y20" i="1"/>
  <c r="X20" i="1"/>
  <c r="W20" i="1"/>
  <c r="Y19" i="1"/>
  <c r="X19" i="1"/>
  <c r="W19" i="1"/>
  <c r="Y18" i="1"/>
  <c r="X18" i="1"/>
  <c r="W18" i="1"/>
  <c r="Y17" i="1"/>
  <c r="X17" i="1"/>
  <c r="W17" i="1"/>
  <c r="Y16" i="1"/>
  <c r="X16" i="1"/>
  <c r="W16" i="1"/>
  <c r="Y15" i="1"/>
  <c r="X15" i="1"/>
  <c r="W15" i="1"/>
  <c r="Y14" i="1"/>
  <c r="X14" i="1"/>
  <c r="W14" i="1"/>
  <c r="U21" i="1"/>
  <c r="T21" i="1"/>
  <c r="S21" i="1"/>
  <c r="U20" i="1"/>
  <c r="T20" i="1"/>
  <c r="S20" i="1"/>
  <c r="U18" i="1"/>
  <c r="T18" i="1"/>
  <c r="S18" i="1"/>
  <c r="U17" i="1"/>
  <c r="T17" i="1"/>
  <c r="S17" i="1"/>
  <c r="U16" i="1"/>
  <c r="T16" i="1"/>
  <c r="S16" i="1"/>
  <c r="U15" i="1"/>
  <c r="T15" i="1"/>
  <c r="S15" i="1"/>
  <c r="U14" i="1"/>
  <c r="T14" i="1"/>
  <c r="S14" i="1"/>
  <c r="Q21" i="1"/>
  <c r="P21" i="1"/>
  <c r="O21" i="1"/>
  <c r="Q20" i="1"/>
  <c r="P20" i="1"/>
  <c r="O20" i="1"/>
  <c r="Q19" i="1"/>
  <c r="P19" i="1"/>
  <c r="O19" i="1"/>
  <c r="Q18" i="1"/>
  <c r="P18" i="1"/>
  <c r="O18" i="1"/>
  <c r="Q17" i="1"/>
  <c r="P17" i="1"/>
  <c r="O17" i="1"/>
  <c r="Q16" i="1"/>
  <c r="P16" i="1"/>
  <c r="O16" i="1"/>
  <c r="Q15" i="1"/>
  <c r="P15" i="1"/>
  <c r="O15" i="1"/>
  <c r="Q14" i="1"/>
  <c r="P14" i="1"/>
  <c r="O14" i="1"/>
  <c r="M21" i="1"/>
  <c r="L21" i="1"/>
  <c r="K21" i="1"/>
  <c r="M20" i="1"/>
  <c r="L20" i="1"/>
  <c r="K20" i="1"/>
  <c r="G19" i="1"/>
  <c r="M18" i="1"/>
  <c r="L18" i="1"/>
  <c r="K18" i="1"/>
  <c r="M17" i="1"/>
  <c r="L17" i="1"/>
  <c r="K17" i="1"/>
  <c r="M16" i="1"/>
  <c r="L16" i="1"/>
  <c r="K16" i="1"/>
  <c r="M14" i="1"/>
  <c r="L14" i="1"/>
  <c r="K14" i="1"/>
  <c r="M15" i="1"/>
  <c r="L15" i="1"/>
  <c r="K15" i="1"/>
  <c r="I14" i="1"/>
  <c r="H14" i="1"/>
  <c r="G14" i="1"/>
  <c r="I15" i="1"/>
  <c r="H15" i="1"/>
  <c r="G15" i="1"/>
  <c r="H16" i="1"/>
  <c r="G16" i="1"/>
  <c r="I17" i="1"/>
  <c r="H17" i="1"/>
  <c r="G17" i="1"/>
  <c r="I21" i="1"/>
  <c r="H21" i="1"/>
  <c r="G21" i="1"/>
  <c r="I20" i="1"/>
  <c r="H20" i="1"/>
  <c r="G20" i="1"/>
  <c r="I18" i="1"/>
  <c r="H18" i="1"/>
  <c r="G18" i="1"/>
  <c r="E21" i="1"/>
  <c r="D21" i="1"/>
  <c r="C21" i="1"/>
  <c r="E20" i="1"/>
  <c r="D20" i="1"/>
  <c r="C20" i="1"/>
  <c r="E19" i="1"/>
  <c r="D19" i="1"/>
  <c r="C19" i="1"/>
  <c r="E18" i="1"/>
  <c r="D18" i="1"/>
  <c r="C18" i="1"/>
  <c r="E17" i="1"/>
  <c r="D17" i="1"/>
  <c r="C17" i="1"/>
  <c r="E16" i="1"/>
  <c r="D16" i="1"/>
  <c r="C16" i="1"/>
  <c r="E15" i="1"/>
  <c r="D15" i="1"/>
  <c r="C15" i="1"/>
  <c r="E14" i="1"/>
  <c r="D14" i="1"/>
  <c r="C14" i="1"/>
  <c r="AD18" i="1" l="1"/>
  <c r="Z16" i="1"/>
  <c r="AD21" i="1"/>
  <c r="AD20" i="1"/>
  <c r="Z21" i="1"/>
  <c r="V21" i="1"/>
  <c r="R21" i="1"/>
  <c r="N21" i="1"/>
  <c r="J21" i="1"/>
  <c r="F21" i="1"/>
  <c r="B21" i="1"/>
  <c r="R14" i="1"/>
  <c r="V20" i="1"/>
  <c r="Z20" i="1"/>
  <c r="R20" i="1"/>
  <c r="N20" i="1"/>
  <c r="J20" i="1"/>
  <c r="F20" i="1"/>
  <c r="B20" i="1"/>
  <c r="Z18" i="1"/>
  <c r="V18" i="1"/>
  <c r="R18" i="1"/>
  <c r="N18" i="1"/>
  <c r="J18" i="1"/>
  <c r="F18" i="1"/>
  <c r="B18" i="1"/>
  <c r="Z14" i="1"/>
  <c r="AD19" i="1"/>
  <c r="Z19" i="1"/>
  <c r="V19" i="1"/>
  <c r="R19" i="1"/>
  <c r="N19" i="1"/>
  <c r="J19" i="1"/>
  <c r="F19" i="1"/>
  <c r="B19" i="1"/>
  <c r="AD17" i="1"/>
  <c r="AD16" i="1"/>
  <c r="AD15" i="1"/>
  <c r="AD14" i="1"/>
  <c r="Z15" i="1"/>
  <c r="Z17" i="1"/>
  <c r="V17" i="1"/>
  <c r="V16" i="1"/>
  <c r="V15" i="1"/>
  <c r="V14" i="1"/>
  <c r="R17" i="1"/>
  <c r="R16" i="1"/>
  <c r="R15" i="1"/>
  <c r="N17" i="1"/>
  <c r="N16" i="1"/>
  <c r="N15" i="1"/>
  <c r="N14" i="1"/>
  <c r="J17" i="1"/>
  <c r="J16" i="1"/>
  <c r="J15" i="1"/>
  <c r="J14" i="1"/>
  <c r="F17" i="1"/>
  <c r="F16" i="1"/>
  <c r="F15" i="1"/>
  <c r="F14" i="1"/>
  <c r="B17" i="1"/>
  <c r="B14" i="1"/>
  <c r="B16" i="1"/>
  <c r="B15" i="1"/>
</calcChain>
</file>

<file path=xl/sharedStrings.xml><?xml version="1.0" encoding="utf-8"?>
<sst xmlns="http://schemas.openxmlformats.org/spreadsheetml/2006/main" count="34" uniqueCount="10">
  <si>
    <t>BubbleSort</t>
  </si>
  <si>
    <t>ShakeSort</t>
  </si>
  <si>
    <t>SelectSort</t>
  </si>
  <si>
    <t>InsertSort</t>
  </si>
  <si>
    <t>MergeSort</t>
  </si>
  <si>
    <t>ShellSort</t>
  </si>
  <si>
    <t>QuickSort</t>
  </si>
  <si>
    <t>HeapSort</t>
  </si>
  <si>
    <t>Números de interações</t>
  </si>
  <si>
    <t>Performance no caso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</si>
</sst>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abSelected="1" topLeftCell="X1" zoomScale="90" zoomScaleNormal="90" workbookViewId="0">
      <selection activeCell="AB5" sqref="AB5"/>
    </sheetView>
  </sheetViews>
  <sheetFormatPr defaultRowHeight="15" x14ac:dyDescent="0.25"/>
  <cols>
    <col min="1" max="1" width="15.85546875" customWidth="1"/>
    <col min="2" max="2" width="14" bestFit="1" customWidth="1"/>
    <col min="3" max="5" width="14" customWidth="1"/>
    <col min="6" max="9" width="11.140625" customWidth="1"/>
    <col min="10" max="10" width="14" bestFit="1" customWidth="1"/>
    <col min="11" max="13" width="14" customWidth="1"/>
    <col min="14" max="14" width="14" bestFit="1" customWidth="1"/>
    <col min="15" max="17" width="14" customWidth="1"/>
    <col min="18" max="18" width="17.140625" bestFit="1" customWidth="1"/>
    <col min="19" max="21" width="17.140625" customWidth="1"/>
    <col min="22" max="25" width="18.140625" customWidth="1"/>
    <col min="26" max="29" width="19.140625" customWidth="1"/>
    <col min="30" max="33" width="17.85546875" customWidth="1"/>
    <col min="34" max="34" width="17.140625" customWidth="1"/>
  </cols>
  <sheetData>
    <row r="1" spans="1:34" ht="18.75" thickBot="1" x14ac:dyDescent="0.3">
      <c r="A1" s="10" t="s">
        <v>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</row>
    <row r="2" spans="1:34" ht="18.75" thickBot="1" x14ac:dyDescent="0.3">
      <c r="A2" s="2" t="s">
        <v>0</v>
      </c>
      <c r="B2" s="3">
        <v>5047</v>
      </c>
      <c r="C2" s="4">
        <v>5047</v>
      </c>
      <c r="D2" s="5">
        <v>5047</v>
      </c>
      <c r="E2" s="6">
        <v>5047</v>
      </c>
      <c r="F2" s="3">
        <v>500497</v>
      </c>
      <c r="G2" s="4">
        <v>500497</v>
      </c>
      <c r="H2" s="5">
        <v>500497</v>
      </c>
      <c r="I2" s="6">
        <v>500497</v>
      </c>
      <c r="J2" s="3">
        <v>12502497</v>
      </c>
      <c r="K2" s="4">
        <v>12502497</v>
      </c>
      <c r="L2" s="5">
        <v>12502497</v>
      </c>
      <c r="M2" s="6">
        <v>12502497</v>
      </c>
      <c r="N2" s="3">
        <v>50004997</v>
      </c>
      <c r="O2" s="4">
        <v>50004997</v>
      </c>
      <c r="P2" s="5">
        <v>50004997</v>
      </c>
      <c r="Q2" s="6">
        <v>50004997</v>
      </c>
      <c r="R2" s="3">
        <v>5000049997</v>
      </c>
      <c r="S2" s="4">
        <v>5000049997</v>
      </c>
      <c r="T2" s="5">
        <v>5000049997</v>
      </c>
      <c r="U2" s="6">
        <v>5000049997</v>
      </c>
      <c r="V2" s="3">
        <v>125000249997</v>
      </c>
      <c r="W2" s="4">
        <v>125000249997</v>
      </c>
      <c r="X2" s="5">
        <v>125000249997</v>
      </c>
      <c r="Y2" s="6">
        <v>125000249997</v>
      </c>
      <c r="Z2" s="3">
        <v>500000499997</v>
      </c>
      <c r="AA2" s="4">
        <v>500000499997</v>
      </c>
      <c r="AB2" s="5">
        <v>500000499997</v>
      </c>
      <c r="AC2" s="6">
        <v>500000499997</v>
      </c>
      <c r="AD2" s="3">
        <v>12500002499997</v>
      </c>
      <c r="AE2" s="4">
        <v>0</v>
      </c>
      <c r="AF2" s="5">
        <v>12500002499997</v>
      </c>
      <c r="AG2" s="6">
        <v>0</v>
      </c>
      <c r="AH2" s="2" t="s">
        <v>0</v>
      </c>
    </row>
    <row r="3" spans="1:34" ht="18.75" thickBot="1" x14ac:dyDescent="0.3">
      <c r="A3" s="2" t="s">
        <v>1</v>
      </c>
      <c r="B3" s="3">
        <v>3582</v>
      </c>
      <c r="C3" s="4">
        <v>3343</v>
      </c>
      <c r="D3" s="5">
        <v>3538</v>
      </c>
      <c r="E3" s="6">
        <v>3096</v>
      </c>
      <c r="F3" s="3">
        <v>343358</v>
      </c>
      <c r="G3" s="4">
        <v>344250</v>
      </c>
      <c r="H3" s="5">
        <v>340852</v>
      </c>
      <c r="I3" s="6">
        <v>328099</v>
      </c>
      <c r="J3" s="3">
        <v>8431556</v>
      </c>
      <c r="K3" s="4">
        <v>8425861</v>
      </c>
      <c r="L3" s="5">
        <v>8275047</v>
      </c>
      <c r="M3" s="6">
        <v>8270750</v>
      </c>
      <c r="N3" s="3">
        <v>33021068</v>
      </c>
      <c r="O3" s="4">
        <v>33334137</v>
      </c>
      <c r="P3" s="5">
        <v>33377533</v>
      </c>
      <c r="Q3" s="6">
        <v>33146316</v>
      </c>
      <c r="R3" s="3">
        <v>3344022676</v>
      </c>
      <c r="S3" s="4">
        <v>3337448985</v>
      </c>
      <c r="T3" s="5">
        <v>3334055345</v>
      </c>
      <c r="U3" s="6">
        <v>3331438158</v>
      </c>
      <c r="V3" s="3">
        <v>83244521252</v>
      </c>
      <c r="W3" s="4">
        <v>83348708809</v>
      </c>
      <c r="X3" s="5">
        <v>83285160247</v>
      </c>
      <c r="Y3" s="6">
        <v>83337252283</v>
      </c>
      <c r="Z3" s="3">
        <v>333253170626</v>
      </c>
      <c r="AA3" s="4">
        <v>333541489327</v>
      </c>
      <c r="AB3" s="5">
        <v>333462098470</v>
      </c>
      <c r="AC3" s="6">
        <v>333341489327</v>
      </c>
      <c r="AD3" s="3">
        <v>8351257698058</v>
      </c>
      <c r="AE3" s="4">
        <v>0</v>
      </c>
      <c r="AF3" s="5">
        <v>8351048770214</v>
      </c>
      <c r="AG3" s="6">
        <v>0</v>
      </c>
      <c r="AH3" s="2" t="s">
        <v>1</v>
      </c>
    </row>
    <row r="4" spans="1:34" ht="18.75" thickBot="1" x14ac:dyDescent="0.3">
      <c r="A4" s="2" t="s">
        <v>2</v>
      </c>
      <c r="B4" s="3">
        <v>5050</v>
      </c>
      <c r="C4" s="4">
        <v>5050</v>
      </c>
      <c r="D4" s="5">
        <v>5050</v>
      </c>
      <c r="E4" s="6">
        <v>5050</v>
      </c>
      <c r="F4" s="3">
        <v>500500</v>
      </c>
      <c r="G4" s="4">
        <v>500500</v>
      </c>
      <c r="H4" s="5">
        <v>500500</v>
      </c>
      <c r="I4" s="6">
        <v>500500</v>
      </c>
      <c r="J4" s="3">
        <v>12502500</v>
      </c>
      <c r="K4" s="4">
        <v>12502500</v>
      </c>
      <c r="L4" s="5">
        <v>12502500</v>
      </c>
      <c r="M4" s="6">
        <v>12502500</v>
      </c>
      <c r="N4" s="3">
        <v>50005000</v>
      </c>
      <c r="O4" s="4">
        <v>50005000</v>
      </c>
      <c r="P4" s="5">
        <v>50005000</v>
      </c>
      <c r="Q4" s="6">
        <v>50005000</v>
      </c>
      <c r="R4" s="3">
        <v>5000050000</v>
      </c>
      <c r="S4" s="4">
        <v>5000050000</v>
      </c>
      <c r="T4" s="5">
        <v>5000050000</v>
      </c>
      <c r="U4" s="6">
        <v>5000050000</v>
      </c>
      <c r="V4" s="3">
        <v>125000250000</v>
      </c>
      <c r="W4" s="4">
        <v>125000250000</v>
      </c>
      <c r="X4" s="5">
        <v>125000250000</v>
      </c>
      <c r="Y4" s="6">
        <v>125000250000</v>
      </c>
      <c r="Z4" s="3">
        <v>500000500000</v>
      </c>
      <c r="AA4" s="4">
        <v>500000500000</v>
      </c>
      <c r="AB4" s="5">
        <v>500000500000</v>
      </c>
      <c r="AC4" s="6">
        <v>500000500000</v>
      </c>
      <c r="AD4" s="3">
        <v>12500002500000</v>
      </c>
      <c r="AE4" s="4">
        <v>0</v>
      </c>
      <c r="AF4" s="5">
        <v>12500002500000</v>
      </c>
      <c r="AG4" s="6">
        <v>0</v>
      </c>
      <c r="AH4" s="2" t="s">
        <v>2</v>
      </c>
    </row>
    <row r="5" spans="1:34" ht="18.75" thickBot="1" x14ac:dyDescent="0.3">
      <c r="A5" s="2" t="s">
        <v>3</v>
      </c>
      <c r="B5" s="3">
        <v>2652</v>
      </c>
      <c r="C5" s="4">
        <v>2624</v>
      </c>
      <c r="D5" s="5">
        <v>2498</v>
      </c>
      <c r="E5" s="6">
        <v>2392</v>
      </c>
      <c r="F5" s="3">
        <v>255843</v>
      </c>
      <c r="G5" s="4">
        <v>256154</v>
      </c>
      <c r="H5" s="5">
        <v>257668</v>
      </c>
      <c r="I5" s="6">
        <v>245821</v>
      </c>
      <c r="J5" s="3">
        <v>6336447</v>
      </c>
      <c r="K5" s="4">
        <v>6271975</v>
      </c>
      <c r="L5" s="5">
        <v>6245008</v>
      </c>
      <c r="M5" s="6">
        <v>6168510</v>
      </c>
      <c r="N5" s="3">
        <v>24724004</v>
      </c>
      <c r="O5" s="4">
        <v>25019704</v>
      </c>
      <c r="P5" s="5">
        <v>25079237</v>
      </c>
      <c r="Q5" s="6">
        <v>24748364</v>
      </c>
      <c r="R5" s="3">
        <v>2509084602</v>
      </c>
      <c r="S5" s="4">
        <v>2505535219</v>
      </c>
      <c r="T5" s="5">
        <v>2500139125</v>
      </c>
      <c r="U5" s="6">
        <v>2496985538</v>
      </c>
      <c r="V5" s="3">
        <v>62399141410</v>
      </c>
      <c r="W5" s="4">
        <v>62523299490</v>
      </c>
      <c r="X5" s="5">
        <v>62494372272</v>
      </c>
      <c r="Y5" s="6">
        <v>62468636972</v>
      </c>
      <c r="Z5" s="3">
        <v>249952047223</v>
      </c>
      <c r="AA5" s="4">
        <v>250132229685</v>
      </c>
      <c r="AB5" s="5">
        <v>250099189024</v>
      </c>
      <c r="AC5" s="6">
        <v>250052089024</v>
      </c>
      <c r="AD5" s="3">
        <v>6248226465121</v>
      </c>
      <c r="AE5" s="4">
        <v>0</v>
      </c>
      <c r="AF5" s="5">
        <v>6249425735378</v>
      </c>
      <c r="AG5" s="6">
        <v>0</v>
      </c>
      <c r="AH5" s="2" t="s">
        <v>3</v>
      </c>
    </row>
    <row r="6" spans="1:34" ht="18.75" thickBot="1" x14ac:dyDescent="0.3">
      <c r="A6" s="2" t="s">
        <v>4</v>
      </c>
      <c r="B6" s="3">
        <v>1542</v>
      </c>
      <c r="C6" s="4">
        <v>1542</v>
      </c>
      <c r="D6" s="5">
        <v>1542</v>
      </c>
      <c r="E6" s="6">
        <v>1542</v>
      </c>
      <c r="F6" s="3">
        <v>21950</v>
      </c>
      <c r="G6" s="4">
        <v>21950</v>
      </c>
      <c r="H6" s="5">
        <v>21950</v>
      </c>
      <c r="I6" s="6">
        <v>21950</v>
      </c>
      <c r="J6" s="3">
        <v>133614</v>
      </c>
      <c r="K6" s="4">
        <v>133614</v>
      </c>
      <c r="L6" s="5">
        <v>133614</v>
      </c>
      <c r="M6" s="6">
        <v>133614</v>
      </c>
      <c r="N6" s="3">
        <v>287230</v>
      </c>
      <c r="O6" s="4">
        <v>287230</v>
      </c>
      <c r="P6" s="5">
        <v>287230</v>
      </c>
      <c r="Q6" s="6">
        <v>287230</v>
      </c>
      <c r="R6" s="3">
        <v>3537854</v>
      </c>
      <c r="S6" s="4">
        <v>3537854</v>
      </c>
      <c r="T6" s="5">
        <v>3537854</v>
      </c>
      <c r="U6" s="6">
        <v>3537854</v>
      </c>
      <c r="V6" s="3">
        <v>19951422</v>
      </c>
      <c r="W6" s="4">
        <v>19951422</v>
      </c>
      <c r="X6" s="5">
        <v>19951422</v>
      </c>
      <c r="Y6" s="6">
        <v>19951422</v>
      </c>
      <c r="Z6" s="3">
        <v>41902846</v>
      </c>
      <c r="AA6" s="4">
        <v>41902846</v>
      </c>
      <c r="AB6" s="5">
        <v>41902846</v>
      </c>
      <c r="AC6" s="6">
        <v>41902846</v>
      </c>
      <c r="AD6" s="3">
        <v>233222782</v>
      </c>
      <c r="AE6" s="4">
        <v>0</v>
      </c>
      <c r="AF6" s="5">
        <v>233222782</v>
      </c>
      <c r="AG6" s="6">
        <v>0</v>
      </c>
      <c r="AH6" s="2" t="s">
        <v>4</v>
      </c>
    </row>
    <row r="7" spans="1:34" ht="18.75" thickBot="1" x14ac:dyDescent="0.3">
      <c r="A7" s="2" t="s">
        <v>5</v>
      </c>
      <c r="B7" s="3">
        <v>0</v>
      </c>
      <c r="C7" s="4">
        <v>0</v>
      </c>
      <c r="D7" s="5">
        <v>0</v>
      </c>
      <c r="E7" s="6">
        <v>0</v>
      </c>
      <c r="F7" s="3">
        <v>0</v>
      </c>
      <c r="G7" s="4">
        <v>0</v>
      </c>
      <c r="H7" s="5">
        <v>0</v>
      </c>
      <c r="I7" s="6">
        <v>0</v>
      </c>
      <c r="J7" s="3">
        <v>0</v>
      </c>
      <c r="K7" s="4">
        <v>0</v>
      </c>
      <c r="L7" s="5">
        <v>0</v>
      </c>
      <c r="M7" s="6">
        <v>0</v>
      </c>
      <c r="N7" s="3">
        <v>0</v>
      </c>
      <c r="O7" s="4">
        <v>0</v>
      </c>
      <c r="P7" s="5">
        <v>0</v>
      </c>
      <c r="Q7" s="6">
        <v>0</v>
      </c>
      <c r="R7" s="3">
        <v>0</v>
      </c>
      <c r="S7" s="4">
        <v>0</v>
      </c>
      <c r="T7" s="5">
        <v>0</v>
      </c>
      <c r="U7" s="6">
        <v>0</v>
      </c>
      <c r="V7" s="3">
        <v>0</v>
      </c>
      <c r="W7" s="4">
        <v>0</v>
      </c>
      <c r="X7" s="5">
        <v>0</v>
      </c>
      <c r="Y7" s="6">
        <v>0</v>
      </c>
      <c r="Z7" s="3">
        <v>0</v>
      </c>
      <c r="AA7" s="4">
        <v>0</v>
      </c>
      <c r="AB7" s="5">
        <v>0</v>
      </c>
      <c r="AC7" s="6">
        <v>0</v>
      </c>
      <c r="AD7" s="3">
        <v>0</v>
      </c>
      <c r="AE7" s="4">
        <v>0</v>
      </c>
      <c r="AF7" s="5">
        <v>0</v>
      </c>
      <c r="AG7" s="6">
        <v>0</v>
      </c>
      <c r="AH7" s="2" t="s">
        <v>5</v>
      </c>
    </row>
    <row r="8" spans="1:34" ht="18.75" thickBot="1" x14ac:dyDescent="0.3">
      <c r="A8" s="2" t="s">
        <v>6</v>
      </c>
      <c r="B8" s="3">
        <v>487</v>
      </c>
      <c r="C8" s="4">
        <v>560</v>
      </c>
      <c r="D8" s="5">
        <v>481</v>
      </c>
      <c r="E8" s="6">
        <v>503</v>
      </c>
      <c r="F8" s="3">
        <v>8000</v>
      </c>
      <c r="G8" s="4">
        <v>8103</v>
      </c>
      <c r="H8" s="5">
        <v>8085</v>
      </c>
      <c r="I8" s="6">
        <v>8276</v>
      </c>
      <c r="J8" s="3">
        <v>50878</v>
      </c>
      <c r="K8" s="4">
        <v>54704</v>
      </c>
      <c r="L8" s="5">
        <v>49590</v>
      </c>
      <c r="M8" s="6">
        <v>53299</v>
      </c>
      <c r="N8" s="3">
        <v>107227</v>
      </c>
      <c r="O8" s="4">
        <v>110763</v>
      </c>
      <c r="P8" s="5">
        <v>108896</v>
      </c>
      <c r="Q8" s="6">
        <v>109037</v>
      </c>
      <c r="R8" s="3">
        <v>1446768</v>
      </c>
      <c r="S8" s="4">
        <v>1438831</v>
      </c>
      <c r="T8" s="5">
        <v>1446505</v>
      </c>
      <c r="U8" s="6">
        <v>1443378</v>
      </c>
      <c r="V8" s="3">
        <v>8114423</v>
      </c>
      <c r="W8" s="4">
        <v>8190660</v>
      </c>
      <c r="X8" s="5">
        <v>8530391</v>
      </c>
      <c r="Y8" s="6">
        <v>8359573</v>
      </c>
      <c r="Z8" s="3">
        <v>17914996</v>
      </c>
      <c r="AA8" s="4">
        <v>18080499</v>
      </c>
      <c r="AB8" s="5">
        <v>17813999</v>
      </c>
      <c r="AC8" s="6">
        <v>17307385</v>
      </c>
      <c r="AD8" s="3">
        <v>101997752</v>
      </c>
      <c r="AE8" s="4">
        <v>0</v>
      </c>
      <c r="AF8" s="5">
        <v>100674737</v>
      </c>
      <c r="AG8" s="6">
        <v>0</v>
      </c>
      <c r="AH8" s="2" t="s">
        <v>6</v>
      </c>
    </row>
    <row r="9" spans="1:34" ht="18.75" thickBot="1" x14ac:dyDescent="0.3">
      <c r="A9" s="2" t="s">
        <v>7</v>
      </c>
      <c r="B9" s="3">
        <v>634</v>
      </c>
      <c r="C9" s="4">
        <v>618</v>
      </c>
      <c r="D9" s="5">
        <v>636</v>
      </c>
      <c r="E9" s="6">
        <v>630</v>
      </c>
      <c r="F9" s="3">
        <v>9538</v>
      </c>
      <c r="G9" s="4">
        <v>9576</v>
      </c>
      <c r="H9" s="5">
        <v>9532</v>
      </c>
      <c r="I9" s="6">
        <v>9605</v>
      </c>
      <c r="J9" s="3">
        <v>59532</v>
      </c>
      <c r="K9" s="4">
        <v>59631</v>
      </c>
      <c r="L9" s="5">
        <v>59674</v>
      </c>
      <c r="M9" s="6">
        <v>59702</v>
      </c>
      <c r="N9" s="3">
        <v>129226</v>
      </c>
      <c r="O9" s="4">
        <v>129291</v>
      </c>
      <c r="P9" s="5">
        <v>129212</v>
      </c>
      <c r="Q9" s="6">
        <v>129326</v>
      </c>
      <c r="R9" s="3">
        <v>1624593</v>
      </c>
      <c r="S9" s="4">
        <v>1624677</v>
      </c>
      <c r="T9" s="5">
        <v>1625086</v>
      </c>
      <c r="U9" s="6">
        <v>1624660</v>
      </c>
      <c r="V9" s="3">
        <v>9274623</v>
      </c>
      <c r="W9" s="4">
        <v>9273433</v>
      </c>
      <c r="X9" s="5">
        <v>9274089</v>
      </c>
      <c r="Y9" s="6">
        <v>9274525</v>
      </c>
      <c r="Z9" s="3">
        <v>19548203</v>
      </c>
      <c r="AA9" s="4">
        <v>19547334</v>
      </c>
      <c r="AB9" s="5">
        <v>19548555</v>
      </c>
      <c r="AC9" s="6">
        <v>19547767</v>
      </c>
      <c r="AD9" s="3">
        <v>109422154</v>
      </c>
      <c r="AE9" s="4">
        <v>0</v>
      </c>
      <c r="AF9" s="5">
        <v>109414254</v>
      </c>
      <c r="AG9" s="6">
        <v>0</v>
      </c>
      <c r="AH9" s="2" t="s">
        <v>7</v>
      </c>
    </row>
    <row r="10" spans="1:34" ht="18.75" thickBot="1" x14ac:dyDescent="0.3">
      <c r="A10" s="1"/>
      <c r="B10" s="10">
        <v>100</v>
      </c>
      <c r="C10" s="11"/>
      <c r="D10" s="11"/>
      <c r="E10" s="12"/>
      <c r="F10" s="7">
        <v>1000</v>
      </c>
      <c r="G10" s="8"/>
      <c r="H10" s="8"/>
      <c r="I10" s="9"/>
      <c r="J10" s="7">
        <v>5000</v>
      </c>
      <c r="K10" s="8"/>
      <c r="L10" s="8"/>
      <c r="M10" s="9"/>
      <c r="N10" s="7">
        <v>10000</v>
      </c>
      <c r="O10" s="8"/>
      <c r="P10" s="8"/>
      <c r="Q10" s="9"/>
      <c r="R10" s="7">
        <v>100000</v>
      </c>
      <c r="S10" s="8"/>
      <c r="T10" s="8"/>
      <c r="U10" s="9"/>
      <c r="V10" s="7">
        <v>500000</v>
      </c>
      <c r="W10" s="8"/>
      <c r="X10" s="8"/>
      <c r="Y10" s="9"/>
      <c r="Z10" s="7">
        <v>1000000</v>
      </c>
      <c r="AA10" s="8"/>
      <c r="AB10" s="8"/>
      <c r="AC10" s="9"/>
      <c r="AD10" s="7">
        <v>5000000</v>
      </c>
      <c r="AE10" s="8"/>
      <c r="AF10" s="8"/>
      <c r="AG10" s="9"/>
      <c r="AH10" s="1"/>
    </row>
    <row r="12" spans="1:34" ht="15.75" thickBot="1" x14ac:dyDescent="0.3"/>
    <row r="13" spans="1:34" ht="18.75" thickBot="1" x14ac:dyDescent="0.3">
      <c r="A13" s="10" t="s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2"/>
    </row>
    <row r="14" spans="1:34" ht="18.75" thickBot="1" x14ac:dyDescent="0.3">
      <c r="A14" s="2" t="s">
        <v>0</v>
      </c>
      <c r="B14" s="3">
        <f t="shared" ref="B14:AE17" si="0">POWER(B2,2)</f>
        <v>25472209</v>
      </c>
      <c r="C14" s="4">
        <f t="shared" si="0"/>
        <v>25472209</v>
      </c>
      <c r="D14" s="5">
        <f t="shared" si="0"/>
        <v>25472209</v>
      </c>
      <c r="E14" s="6">
        <f>POWER(E2,2)</f>
        <v>25472209</v>
      </c>
      <c r="F14" s="3">
        <f t="shared" si="0"/>
        <v>250497247009</v>
      </c>
      <c r="G14" s="4">
        <f t="shared" si="0"/>
        <v>250497247009</v>
      </c>
      <c r="H14" s="5">
        <f t="shared" si="0"/>
        <v>250497247009</v>
      </c>
      <c r="I14" s="6">
        <f t="shared" si="0"/>
        <v>250497247009</v>
      </c>
      <c r="J14" s="3">
        <f t="shared" si="0"/>
        <v>156312431235009</v>
      </c>
      <c r="K14" s="4">
        <f t="shared" si="0"/>
        <v>156312431235009</v>
      </c>
      <c r="L14" s="5">
        <f t="shared" si="0"/>
        <v>156312431235009</v>
      </c>
      <c r="M14" s="6">
        <f t="shared" si="0"/>
        <v>156312431235009</v>
      </c>
      <c r="N14" s="3">
        <f t="shared" si="0"/>
        <v>2500499724970009</v>
      </c>
      <c r="O14" s="4">
        <f t="shared" si="0"/>
        <v>2500499724970009</v>
      </c>
      <c r="P14" s="5">
        <f t="shared" si="0"/>
        <v>2500499724970009</v>
      </c>
      <c r="Q14" s="6">
        <f t="shared" si="0"/>
        <v>2500499724970009</v>
      </c>
      <c r="R14" s="3">
        <f t="shared" si="0"/>
        <v>2.5000499972499702E+19</v>
      </c>
      <c r="S14" s="4">
        <f t="shared" si="0"/>
        <v>2.5000499972499702E+19</v>
      </c>
      <c r="T14" s="5">
        <f t="shared" si="0"/>
        <v>2.5000499972499702E+19</v>
      </c>
      <c r="U14" s="6">
        <f t="shared" si="0"/>
        <v>2.5000499972499702E+19</v>
      </c>
      <c r="V14" s="3">
        <f t="shared" si="0"/>
        <v>1.5625062499312499E+22</v>
      </c>
      <c r="W14" s="4">
        <f t="shared" si="0"/>
        <v>1.5625062499312499E+22</v>
      </c>
      <c r="X14" s="5">
        <f t="shared" si="0"/>
        <v>1.5625062499312499E+22</v>
      </c>
      <c r="Y14" s="6">
        <f t="shared" si="0"/>
        <v>1.5625062499312499E+22</v>
      </c>
      <c r="Z14" s="3">
        <f t="shared" si="0"/>
        <v>2.5000049999724998E+23</v>
      </c>
      <c r="AA14" s="4">
        <f t="shared" si="0"/>
        <v>2.5000049999724998E+23</v>
      </c>
      <c r="AB14" s="5">
        <f t="shared" si="0"/>
        <v>2.5000049999724998E+23</v>
      </c>
      <c r="AC14" s="6">
        <f t="shared" si="0"/>
        <v>2.5000049999724998E+23</v>
      </c>
      <c r="AD14" s="3">
        <f t="shared" si="0"/>
        <v>1.5625006249993126E+26</v>
      </c>
      <c r="AE14" s="4">
        <f t="shared" si="0"/>
        <v>0</v>
      </c>
      <c r="AF14" s="5">
        <f t="shared" ref="AF14:AG17" si="1">POWER(AF2,2)</f>
        <v>1.5625006249993126E+26</v>
      </c>
      <c r="AG14" s="6">
        <v>0</v>
      </c>
      <c r="AH14" s="2" t="s">
        <v>0</v>
      </c>
    </row>
    <row r="15" spans="1:34" ht="18.75" thickBot="1" x14ac:dyDescent="0.3">
      <c r="A15" s="2" t="s">
        <v>1</v>
      </c>
      <c r="B15" s="3">
        <f t="shared" si="0"/>
        <v>12830724</v>
      </c>
      <c r="C15" s="4">
        <f t="shared" si="0"/>
        <v>11175649</v>
      </c>
      <c r="D15" s="5">
        <f t="shared" si="0"/>
        <v>12517444</v>
      </c>
      <c r="E15" s="6">
        <f t="shared" si="0"/>
        <v>9585216</v>
      </c>
      <c r="F15" s="3">
        <f t="shared" si="0"/>
        <v>117894716164</v>
      </c>
      <c r="G15" s="4">
        <f t="shared" si="0"/>
        <v>118508062500</v>
      </c>
      <c r="H15" s="5">
        <f t="shared" si="0"/>
        <v>116180085904</v>
      </c>
      <c r="I15" s="6">
        <f t="shared" si="0"/>
        <v>107648953801</v>
      </c>
      <c r="J15" s="3">
        <f t="shared" si="0"/>
        <v>71091136581136</v>
      </c>
      <c r="K15" s="4">
        <f t="shared" si="0"/>
        <v>70995133591321</v>
      </c>
      <c r="L15" s="5">
        <f t="shared" si="0"/>
        <v>68476402852209</v>
      </c>
      <c r="M15" s="6">
        <f t="shared" si="0"/>
        <v>68405305562500</v>
      </c>
      <c r="N15" s="3">
        <f t="shared" si="0"/>
        <v>1090390931860624</v>
      </c>
      <c r="O15" s="4">
        <f t="shared" si="0"/>
        <v>1111164689534769</v>
      </c>
      <c r="P15" s="5">
        <f t="shared" si="0"/>
        <v>1114059709166089</v>
      </c>
      <c r="Q15" s="6">
        <f t="shared" si="0"/>
        <v>1098678264371856</v>
      </c>
      <c r="R15" s="3">
        <f t="shared" si="0"/>
        <v>1.1182487657602202E+19</v>
      </c>
      <c r="S15" s="4">
        <f t="shared" si="0"/>
        <v>1.1138565727477531E+19</v>
      </c>
      <c r="T15" s="5">
        <f t="shared" si="0"/>
        <v>1.111592504352307E+19</v>
      </c>
      <c r="U15" s="6">
        <f t="shared" si="0"/>
        <v>1.1098480200578433E+19</v>
      </c>
      <c r="V15" s="3">
        <f t="shared" si="0"/>
        <v>6.9296503184746799E+21</v>
      </c>
      <c r="W15" s="4">
        <f t="shared" si="0"/>
        <v>6.9470072601274745E+21</v>
      </c>
      <c r="X15" s="5">
        <f t="shared" si="0"/>
        <v>6.936417917368469E+21</v>
      </c>
      <c r="Y15" s="6">
        <f t="shared" si="0"/>
        <v>6.9450976180803889E+21</v>
      </c>
      <c r="Z15" s="3">
        <f t="shared" si="0"/>
        <v>1.1105767573228187E+23</v>
      </c>
      <c r="AA15" s="4">
        <f t="shared" si="0"/>
        <v>1.1124992510247326E+23</v>
      </c>
      <c r="AB15" s="5">
        <f t="shared" si="0"/>
        <v>1.1119697111601598E+23</v>
      </c>
      <c r="AC15" s="6">
        <f t="shared" si="0"/>
        <v>1.1111654850674246E+23</v>
      </c>
      <c r="AD15" s="3">
        <f t="shared" si="0"/>
        <v>6.9743505139373008E+25</v>
      </c>
      <c r="AE15" s="4">
        <f t="shared" si="0"/>
        <v>0</v>
      </c>
      <c r="AF15" s="5">
        <f t="shared" si="1"/>
        <v>6.974001556249276E+25</v>
      </c>
      <c r="AG15" s="6">
        <f t="shared" si="1"/>
        <v>0</v>
      </c>
      <c r="AH15" s="2" t="s">
        <v>1</v>
      </c>
    </row>
    <row r="16" spans="1:34" ht="18.75" thickBot="1" x14ac:dyDescent="0.3">
      <c r="A16" s="2" t="s">
        <v>2</v>
      </c>
      <c r="B16" s="3">
        <f t="shared" si="0"/>
        <v>25502500</v>
      </c>
      <c r="C16" s="4">
        <f t="shared" si="0"/>
        <v>25502500</v>
      </c>
      <c r="D16" s="5">
        <f t="shared" si="0"/>
        <v>25502500</v>
      </c>
      <c r="E16" s="6">
        <f t="shared" si="0"/>
        <v>25502500</v>
      </c>
      <c r="F16" s="3">
        <f t="shared" si="0"/>
        <v>250500250000</v>
      </c>
      <c r="G16" s="4">
        <f t="shared" si="0"/>
        <v>250500250000</v>
      </c>
      <c r="H16" s="5">
        <f t="shared" si="0"/>
        <v>250500250000</v>
      </c>
      <c r="I16" s="6">
        <f>POWER(I4,2)</f>
        <v>250500250000</v>
      </c>
      <c r="J16" s="3">
        <f t="shared" si="0"/>
        <v>156312506250000</v>
      </c>
      <c r="K16" s="4">
        <f t="shared" si="0"/>
        <v>156312506250000</v>
      </c>
      <c r="L16" s="5">
        <f t="shared" si="0"/>
        <v>156312506250000</v>
      </c>
      <c r="M16" s="6">
        <f t="shared" si="0"/>
        <v>156312506250000</v>
      </c>
      <c r="N16" s="3">
        <f t="shared" si="0"/>
        <v>2500500025000000</v>
      </c>
      <c r="O16" s="4">
        <f t="shared" si="0"/>
        <v>2500500025000000</v>
      </c>
      <c r="P16" s="5">
        <f t="shared" si="0"/>
        <v>2500500025000000</v>
      </c>
      <c r="Q16" s="6">
        <f t="shared" si="0"/>
        <v>2500500025000000</v>
      </c>
      <c r="R16" s="3">
        <f t="shared" si="0"/>
        <v>2.5000500002500002E+19</v>
      </c>
      <c r="S16" s="4">
        <f t="shared" si="0"/>
        <v>2.5000500002500002E+19</v>
      </c>
      <c r="T16" s="5">
        <f t="shared" si="0"/>
        <v>2.5000500002500002E+19</v>
      </c>
      <c r="U16" s="6">
        <f t="shared" si="0"/>
        <v>2.5000500002500002E+19</v>
      </c>
      <c r="V16" s="3">
        <f t="shared" si="0"/>
        <v>1.56250625000625E+22</v>
      </c>
      <c r="W16" s="4">
        <f t="shared" si="0"/>
        <v>1.56250625000625E+22</v>
      </c>
      <c r="X16" s="5">
        <f t="shared" si="0"/>
        <v>1.56250625000625E+22</v>
      </c>
      <c r="Y16" s="6">
        <f t="shared" si="0"/>
        <v>1.56250625000625E+22</v>
      </c>
      <c r="Z16" s="3">
        <f t="shared" si="0"/>
        <v>2.5000050000025001E+23</v>
      </c>
      <c r="AA16" s="4">
        <f t="shared" si="0"/>
        <v>2.5000050000025001E+23</v>
      </c>
      <c r="AB16" s="5">
        <f t="shared" si="0"/>
        <v>2.5000050000025001E+23</v>
      </c>
      <c r="AC16" s="6">
        <f t="shared" si="0"/>
        <v>2.5000050000025001E+23</v>
      </c>
      <c r="AD16" s="3">
        <f t="shared" si="0"/>
        <v>1.5625006250000626E+26</v>
      </c>
      <c r="AE16" s="4">
        <f t="shared" si="0"/>
        <v>0</v>
      </c>
      <c r="AF16" s="5">
        <f t="shared" si="1"/>
        <v>1.5625006250000626E+26</v>
      </c>
      <c r="AG16" s="6">
        <v>0</v>
      </c>
      <c r="AH16" s="2" t="s">
        <v>2</v>
      </c>
    </row>
    <row r="17" spans="1:34" ht="18.75" thickBot="1" x14ac:dyDescent="0.3">
      <c r="A17" s="2" t="s">
        <v>3</v>
      </c>
      <c r="B17" s="3">
        <f t="shared" si="0"/>
        <v>7033104</v>
      </c>
      <c r="C17" s="4">
        <f t="shared" si="0"/>
        <v>6885376</v>
      </c>
      <c r="D17" s="5">
        <f t="shared" si="0"/>
        <v>6240004</v>
      </c>
      <c r="E17" s="6">
        <f t="shared" si="0"/>
        <v>5721664</v>
      </c>
      <c r="F17" s="3">
        <f t="shared" si="0"/>
        <v>65455640649</v>
      </c>
      <c r="G17" s="4">
        <f t="shared" si="0"/>
        <v>65614871716</v>
      </c>
      <c r="H17" s="5">
        <f t="shared" si="0"/>
        <v>66392798224</v>
      </c>
      <c r="I17" s="6">
        <f t="shared" si="0"/>
        <v>60427964041</v>
      </c>
      <c r="J17" s="3">
        <f t="shared" si="0"/>
        <v>40150560583809</v>
      </c>
      <c r="K17" s="4">
        <f t="shared" si="0"/>
        <v>39337670400625</v>
      </c>
      <c r="L17" s="5">
        <f t="shared" si="0"/>
        <v>39000124920064</v>
      </c>
      <c r="M17" s="6">
        <f t="shared" si="0"/>
        <v>38050515620100</v>
      </c>
      <c r="N17" s="3">
        <f t="shared" si="0"/>
        <v>611276373792016</v>
      </c>
      <c r="O17" s="4">
        <f t="shared" si="0"/>
        <v>625985588247616</v>
      </c>
      <c r="P17" s="5">
        <f t="shared" si="0"/>
        <v>628968128502169</v>
      </c>
      <c r="Q17" s="6">
        <f t="shared" si="0"/>
        <v>612481520676496</v>
      </c>
      <c r="R17" s="3">
        <f t="shared" si="0"/>
        <v>6.2955055399934986E+18</v>
      </c>
      <c r="S17" s="4">
        <f t="shared" si="0"/>
        <v>6.2777067336493783E+18</v>
      </c>
      <c r="T17" s="5">
        <f t="shared" si="0"/>
        <v>6.2506956443557652E+18</v>
      </c>
      <c r="U17" s="6">
        <f t="shared" si="0"/>
        <v>6.2349367769811497E+18</v>
      </c>
      <c r="V17" s="3">
        <f t="shared" si="0"/>
        <v>3.8936528487051769E+21</v>
      </c>
      <c r="W17" s="4">
        <f t="shared" si="0"/>
        <v>3.9091629791162343E+21</v>
      </c>
      <c r="X17" s="5">
        <f t="shared" si="0"/>
        <v>3.9055465656713226E+21</v>
      </c>
      <c r="Y17" s="6">
        <f t="shared" si="0"/>
        <v>3.9023306051395251E+21</v>
      </c>
      <c r="Z17" s="3">
        <f t="shared" si="0"/>
        <v>6.247602591096882E+22</v>
      </c>
      <c r="AA17" s="4">
        <f t="shared" si="0"/>
        <v>6.2566132327189599E+22</v>
      </c>
      <c r="AB17" s="5">
        <f t="shared" si="0"/>
        <v>6.2549604350462486E+22</v>
      </c>
      <c r="AC17" s="6">
        <f t="shared" si="0"/>
        <v>6.2526047225266418E+22</v>
      </c>
      <c r="AD17" s="3">
        <f t="shared" si="0"/>
        <v>3.9040333959438463E+25</v>
      </c>
      <c r="AE17" s="4">
        <f t="shared" si="0"/>
        <v>0</v>
      </c>
      <c r="AF17" s="5">
        <f t="shared" si="1"/>
        <v>3.9055322022004857E+25</v>
      </c>
      <c r="AG17" s="6">
        <f t="shared" si="1"/>
        <v>0</v>
      </c>
      <c r="AH17" s="2" t="s">
        <v>3</v>
      </c>
    </row>
    <row r="18" spans="1:34" ht="18.75" thickBot="1" x14ac:dyDescent="0.3">
      <c r="A18" s="2" t="s">
        <v>4</v>
      </c>
      <c r="B18" s="3">
        <f t="shared" ref="B18:AC18" si="2">PRODUCT(B6,LOG(B6,10))</f>
        <v>4916.0261042684333</v>
      </c>
      <c r="C18" s="4">
        <f t="shared" si="2"/>
        <v>4916.0261042684333</v>
      </c>
      <c r="D18" s="5">
        <f t="shared" si="2"/>
        <v>4916.0261042684333</v>
      </c>
      <c r="E18" s="6">
        <f t="shared" si="2"/>
        <v>4916.0261042684333</v>
      </c>
      <c r="F18" s="3">
        <f t="shared" si="2"/>
        <v>95294.48781449016</v>
      </c>
      <c r="G18" s="4">
        <f t="shared" si="2"/>
        <v>95294.48781449016</v>
      </c>
      <c r="H18" s="5">
        <f t="shared" si="2"/>
        <v>95294.48781449016</v>
      </c>
      <c r="I18" s="6">
        <f t="shared" si="2"/>
        <v>95294.48781449016</v>
      </c>
      <c r="J18" s="3">
        <f t="shared" si="2"/>
        <v>684885.58453915955</v>
      </c>
      <c r="K18" s="4">
        <f t="shared" si="2"/>
        <v>684885.58453915955</v>
      </c>
      <c r="L18" s="5">
        <f t="shared" si="2"/>
        <v>684885.58453915955</v>
      </c>
      <c r="M18" s="6">
        <f t="shared" si="2"/>
        <v>684885.58453915955</v>
      </c>
      <c r="N18" s="3">
        <f t="shared" si="2"/>
        <v>1567767.3449437551</v>
      </c>
      <c r="O18" s="4">
        <f t="shared" si="2"/>
        <v>1567767.3449437551</v>
      </c>
      <c r="P18" s="5">
        <f t="shared" si="2"/>
        <v>1567767.3449437551</v>
      </c>
      <c r="Q18" s="6">
        <f t="shared" si="2"/>
        <v>1567767.3449437551</v>
      </c>
      <c r="R18" s="3">
        <f t="shared" si="2"/>
        <v>23168485.673164736</v>
      </c>
      <c r="S18" s="4">
        <f t="shared" si="2"/>
        <v>23168485.673164736</v>
      </c>
      <c r="T18" s="5">
        <f t="shared" si="2"/>
        <v>23168485.673164736</v>
      </c>
      <c r="U18" s="6">
        <f t="shared" si="2"/>
        <v>23168485.673164736</v>
      </c>
      <c r="V18" s="3">
        <f t="shared" si="2"/>
        <v>145644858.96302029</v>
      </c>
      <c r="W18" s="4">
        <f t="shared" si="2"/>
        <v>145644858.96302029</v>
      </c>
      <c r="X18" s="5">
        <f t="shared" si="2"/>
        <v>145644858.96302029</v>
      </c>
      <c r="Y18" s="6">
        <f t="shared" si="2"/>
        <v>145644858.96302029</v>
      </c>
      <c r="Z18" s="3">
        <f t="shared" si="2"/>
        <v>319393696.42746854</v>
      </c>
      <c r="AA18" s="4">
        <f t="shared" si="2"/>
        <v>319393696.42746854</v>
      </c>
      <c r="AB18" s="5">
        <f t="shared" si="2"/>
        <v>319393696.42746854</v>
      </c>
      <c r="AC18" s="6">
        <f t="shared" si="2"/>
        <v>319393696.42746854</v>
      </c>
      <c r="AD18" s="3">
        <f>PRODUCT(AD6,LOG(AD6,2))</f>
        <v>6482924802.27707</v>
      </c>
      <c r="AE18" s="4">
        <v>0</v>
      </c>
      <c r="AF18" s="5">
        <f t="shared" ref="AF18" si="3">PRODUCT(AF6,LOG(AF6,2))</f>
        <v>6482924802.27707</v>
      </c>
      <c r="AG18" s="6">
        <v>0</v>
      </c>
      <c r="AH18" s="2" t="s">
        <v>4</v>
      </c>
    </row>
    <row r="19" spans="1:34" ht="18.75" thickBot="1" x14ac:dyDescent="0.3">
      <c r="A19" s="2" t="s">
        <v>5</v>
      </c>
      <c r="B19" s="3">
        <f t="shared" ref="B19:G19" si="4">POWER(B7,2)</f>
        <v>0</v>
      </c>
      <c r="C19" s="4">
        <f t="shared" si="4"/>
        <v>0</v>
      </c>
      <c r="D19" s="5">
        <f t="shared" si="4"/>
        <v>0</v>
      </c>
      <c r="E19" s="6">
        <f t="shared" si="4"/>
        <v>0</v>
      </c>
      <c r="F19" s="3">
        <f t="shared" si="4"/>
        <v>0</v>
      </c>
      <c r="G19" s="4">
        <f t="shared" si="4"/>
        <v>0</v>
      </c>
      <c r="H19" s="5">
        <v>0</v>
      </c>
      <c r="I19" s="6">
        <v>0</v>
      </c>
      <c r="J19" s="3">
        <f>POWER(J7,2)</f>
        <v>0</v>
      </c>
      <c r="K19" s="4">
        <v>0</v>
      </c>
      <c r="L19" s="5">
        <v>0</v>
      </c>
      <c r="M19" s="6">
        <v>0</v>
      </c>
      <c r="N19" s="3">
        <f>POWER(N7,2)</f>
        <v>0</v>
      </c>
      <c r="O19" s="4">
        <f t="shared" ref="O19:Q19" si="5">POWER(O7,2)</f>
        <v>0</v>
      </c>
      <c r="P19" s="5">
        <f t="shared" si="5"/>
        <v>0</v>
      </c>
      <c r="Q19" s="6">
        <f t="shared" si="5"/>
        <v>0</v>
      </c>
      <c r="R19" s="3">
        <f t="shared" ref="R19:AD19" si="6">POWER(R7,2)</f>
        <v>0</v>
      </c>
      <c r="S19" s="4">
        <v>0</v>
      </c>
      <c r="T19" s="5">
        <v>0</v>
      </c>
      <c r="U19" s="6">
        <v>0</v>
      </c>
      <c r="V19" s="3">
        <f t="shared" si="6"/>
        <v>0</v>
      </c>
      <c r="W19" s="4">
        <f t="shared" si="6"/>
        <v>0</v>
      </c>
      <c r="X19" s="5">
        <f t="shared" si="6"/>
        <v>0</v>
      </c>
      <c r="Y19" s="6">
        <f t="shared" si="6"/>
        <v>0</v>
      </c>
      <c r="Z19" s="3">
        <f t="shared" si="6"/>
        <v>0</v>
      </c>
      <c r="AA19" s="4">
        <v>0</v>
      </c>
      <c r="AB19" s="5">
        <v>0</v>
      </c>
      <c r="AC19" s="6">
        <v>0</v>
      </c>
      <c r="AD19" s="3">
        <f t="shared" si="6"/>
        <v>0</v>
      </c>
      <c r="AE19" s="4">
        <v>0</v>
      </c>
      <c r="AF19" s="5">
        <v>0</v>
      </c>
      <c r="AG19" s="6">
        <v>0</v>
      </c>
      <c r="AH19" s="2" t="s">
        <v>5</v>
      </c>
    </row>
    <row r="20" spans="1:34" ht="18.75" thickBot="1" x14ac:dyDescent="0.3">
      <c r="A20" s="2" t="s">
        <v>6</v>
      </c>
      <c r="B20" s="3">
        <f t="shared" ref="B20:AD21" si="7">PRODUCT(B8,LOG(B8,2))</f>
        <v>4347.8278675341007</v>
      </c>
      <c r="C20" s="4">
        <f t="shared" si="7"/>
        <v>5112.3984894891819</v>
      </c>
      <c r="D20" s="5">
        <f t="shared" si="7"/>
        <v>4285.65857329339</v>
      </c>
      <c r="E20" s="6">
        <f t="shared" si="7"/>
        <v>4514.1305386721806</v>
      </c>
      <c r="F20" s="3">
        <f t="shared" si="7"/>
        <v>103726.2742772967</v>
      </c>
      <c r="G20" s="4">
        <f t="shared" si="7"/>
        <v>105211.3001656397</v>
      </c>
      <c r="H20" s="5">
        <f t="shared" si="7"/>
        <v>104951.64419184889</v>
      </c>
      <c r="I20" s="6">
        <f t="shared" si="7"/>
        <v>107709.80558752145</v>
      </c>
      <c r="J20" s="3">
        <f t="shared" si="7"/>
        <v>795465.0312772654</v>
      </c>
      <c r="K20" s="4">
        <f t="shared" si="7"/>
        <v>861005.87873143645</v>
      </c>
      <c r="L20" s="5">
        <f t="shared" si="7"/>
        <v>773492.99798703229</v>
      </c>
      <c r="M20" s="6">
        <f t="shared" si="7"/>
        <v>836891.34920863726</v>
      </c>
      <c r="N20" s="3">
        <f t="shared" si="7"/>
        <v>1791796.2709573146</v>
      </c>
      <c r="O20" s="4">
        <f t="shared" si="7"/>
        <v>1856068.4958832818</v>
      </c>
      <c r="P20" s="5">
        <f t="shared" si="7"/>
        <v>1822112.2770108457</v>
      </c>
      <c r="Q20" s="6">
        <f t="shared" si="7"/>
        <v>1824675.1240427499</v>
      </c>
      <c r="R20" s="3">
        <f t="shared" si="7"/>
        <v>29607242.188371375</v>
      </c>
      <c r="S20" s="4">
        <f t="shared" si="7"/>
        <v>29433397.024771575</v>
      </c>
      <c r="T20" s="5">
        <f t="shared" si="7"/>
        <v>29601480.656296007</v>
      </c>
      <c r="U20" s="6">
        <f t="shared" si="7"/>
        <v>29532982.863204852</v>
      </c>
      <c r="V20" s="3">
        <f t="shared" si="7"/>
        <v>186242699.87258077</v>
      </c>
      <c r="W20" s="4">
        <f t="shared" si="7"/>
        <v>188102997.65577599</v>
      </c>
      <c r="X20" s="5">
        <f t="shared" si="7"/>
        <v>196405261.60708669</v>
      </c>
      <c r="Y20" s="6">
        <f t="shared" si="7"/>
        <v>192228362.9266443</v>
      </c>
      <c r="Z20" s="3">
        <f t="shared" si="7"/>
        <v>431655816.09008539</v>
      </c>
      <c r="AA20" s="4">
        <f t="shared" si="7"/>
        <v>435883425.21526021</v>
      </c>
      <c r="AB20" s="5">
        <f t="shared" si="7"/>
        <v>429077030.89306819</v>
      </c>
      <c r="AC20" s="6">
        <f t="shared" si="7"/>
        <v>416154072.04683745</v>
      </c>
      <c r="AD20" s="3">
        <f t="shared" si="7"/>
        <v>2713544330.0311322</v>
      </c>
      <c r="AE20" s="4">
        <v>0</v>
      </c>
      <c r="AF20" s="5">
        <f t="shared" ref="AF20:AF21" si="8">PRODUCT(AF8,LOG(AF8,2))</f>
        <v>2676450614.7268891</v>
      </c>
      <c r="AG20" s="6">
        <v>0</v>
      </c>
      <c r="AH20" s="2" t="s">
        <v>6</v>
      </c>
    </row>
    <row r="21" spans="1:34" ht="18.75" thickBot="1" x14ac:dyDescent="0.3">
      <c r="A21" s="2" t="s">
        <v>7</v>
      </c>
      <c r="B21" s="3">
        <f t="shared" si="7"/>
        <v>5901.4869451083841</v>
      </c>
      <c r="C21" s="4">
        <f t="shared" si="7"/>
        <v>5729.7641512449036</v>
      </c>
      <c r="D21" s="5">
        <f t="shared" si="7"/>
        <v>5922.9935595608504</v>
      </c>
      <c r="E21" s="6">
        <f t="shared" si="7"/>
        <v>5858.5010515839858</v>
      </c>
      <c r="F21" s="3">
        <f t="shared" si="7"/>
        <v>126087.31504080739</v>
      </c>
      <c r="G21" s="4">
        <f t="shared" si="7"/>
        <v>126644.58641617099</v>
      </c>
      <c r="H21" s="5">
        <f t="shared" si="7"/>
        <v>125999.34476736566</v>
      </c>
      <c r="I21" s="6">
        <f t="shared" si="7"/>
        <v>127070.01887560051</v>
      </c>
      <c r="J21" s="3">
        <f t="shared" si="7"/>
        <v>944259.5397732869</v>
      </c>
      <c r="K21" s="4">
        <f t="shared" si="7"/>
        <v>945972.76167151087</v>
      </c>
      <c r="L21" s="5">
        <f t="shared" si="7"/>
        <v>946716.96224111796</v>
      </c>
      <c r="M21" s="6">
        <f t="shared" si="7"/>
        <v>947201.58199409477</v>
      </c>
      <c r="N21" s="3">
        <f t="shared" si="7"/>
        <v>2194197.6278005489</v>
      </c>
      <c r="O21" s="4">
        <f t="shared" si="7"/>
        <v>2195395.0964531219</v>
      </c>
      <c r="P21" s="5">
        <f t="shared" si="7"/>
        <v>2193939.7176483278</v>
      </c>
      <c r="Q21" s="6">
        <f t="shared" si="7"/>
        <v>2196039.9067949518</v>
      </c>
      <c r="R21" s="3">
        <f t="shared" si="7"/>
        <v>33518029.136415169</v>
      </c>
      <c r="S21" s="4">
        <f t="shared" si="7"/>
        <v>33519883.384271357</v>
      </c>
      <c r="T21" s="5">
        <f t="shared" si="7"/>
        <v>33528911.894900367</v>
      </c>
      <c r="U21" s="6">
        <f t="shared" si="7"/>
        <v>33519508.119318549</v>
      </c>
      <c r="V21" s="3">
        <f t="shared" si="7"/>
        <v>214659825.00030711</v>
      </c>
      <c r="W21" s="4">
        <f t="shared" si="7"/>
        <v>214630565.92327401</v>
      </c>
      <c r="X21" s="5">
        <f t="shared" si="7"/>
        <v>214646695.26958466</v>
      </c>
      <c r="Y21" s="6">
        <f t="shared" si="7"/>
        <v>214657415.4209336</v>
      </c>
      <c r="Z21" s="3">
        <f t="shared" si="7"/>
        <v>473467889.12327021</v>
      </c>
      <c r="AA21" s="4">
        <f t="shared" si="7"/>
        <v>473445587.80626839</v>
      </c>
      <c r="AB21" s="5">
        <f t="shared" si="7"/>
        <v>473476922.58399153</v>
      </c>
      <c r="AC21" s="6">
        <f t="shared" si="7"/>
        <v>473456699.96300924</v>
      </c>
      <c r="AD21" s="3">
        <f t="shared" si="7"/>
        <v>2922154690.2994957</v>
      </c>
      <c r="AE21" s="4">
        <v>0</v>
      </c>
      <c r="AF21" s="5">
        <f t="shared" si="8"/>
        <v>2921932321.3161116</v>
      </c>
      <c r="AG21" s="6">
        <v>0</v>
      </c>
      <c r="AH21" s="2" t="s">
        <v>7</v>
      </c>
    </row>
    <row r="22" spans="1:34" ht="18.75" thickBot="1" x14ac:dyDescent="0.3">
      <c r="A22" s="1"/>
      <c r="B22" s="10">
        <v>100</v>
      </c>
      <c r="C22" s="11"/>
      <c r="D22" s="11"/>
      <c r="E22" s="12"/>
      <c r="F22" s="7">
        <v>1000</v>
      </c>
      <c r="G22" s="8"/>
      <c r="H22" s="8"/>
      <c r="I22" s="9"/>
      <c r="J22" s="7">
        <v>5000</v>
      </c>
      <c r="K22" s="8"/>
      <c r="L22" s="8"/>
      <c r="M22" s="9"/>
      <c r="N22" s="7">
        <v>10000</v>
      </c>
      <c r="O22" s="8"/>
      <c r="P22" s="8"/>
      <c r="Q22" s="9"/>
      <c r="R22" s="7">
        <v>100000</v>
      </c>
      <c r="S22" s="8"/>
      <c r="T22" s="8"/>
      <c r="U22" s="9"/>
      <c r="V22" s="7">
        <v>500000</v>
      </c>
      <c r="W22" s="8"/>
      <c r="X22" s="8"/>
      <c r="Y22" s="9"/>
      <c r="Z22" s="7">
        <v>1000000</v>
      </c>
      <c r="AA22" s="8"/>
      <c r="AB22" s="8"/>
      <c r="AC22" s="9"/>
      <c r="AD22" s="7">
        <v>5000000</v>
      </c>
      <c r="AE22" s="8"/>
      <c r="AF22" s="8"/>
      <c r="AG22" s="9"/>
      <c r="AH22" s="1"/>
    </row>
  </sheetData>
  <mergeCells count="18">
    <mergeCell ref="A1:AH1"/>
    <mergeCell ref="A13:AH13"/>
    <mergeCell ref="B10:E10"/>
    <mergeCell ref="B22:E22"/>
    <mergeCell ref="F10:I10"/>
    <mergeCell ref="F22:I22"/>
    <mergeCell ref="J10:M10"/>
    <mergeCell ref="N10:Q10"/>
    <mergeCell ref="J22:M22"/>
    <mergeCell ref="N22:Q22"/>
    <mergeCell ref="R10:U10"/>
    <mergeCell ref="R22:U22"/>
    <mergeCell ref="V10:Y10"/>
    <mergeCell ref="V22:Y22"/>
    <mergeCell ref="Z10:AC10"/>
    <mergeCell ref="Z22:AC22"/>
    <mergeCell ref="AD10:AG10"/>
    <mergeCell ref="AD22:AG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>Gabriel de Almeida Batista</Manager>
  <Company>Laranja Games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Ordenação de Dados</dc:title>
  <dc:subject>Análise de Performance</dc:subject>
  <dc:creator>Gabriel de Almeida Batista; Felipe da Silva Borges Neves; César Magnun Oliveira; José Vitor Zanonica da Costa</dc:creator>
  <cp:keywords>br.com.laranjagames</cp:keywords>
  <cp:lastModifiedBy>Gabriel de Almeida Batista</cp:lastModifiedBy>
  <cp:revision>10</cp:revision>
  <dcterms:created xsi:type="dcterms:W3CDTF">2016-05-26T00:18:23Z</dcterms:created>
  <dcterms:modified xsi:type="dcterms:W3CDTF">2016-06-04T00:14:58Z</dcterms:modified>
  <cp:category>Projeto</cp:category>
  <cp:version>2.0</cp:version>
</cp:coreProperties>
</file>