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ieugiangbien/Downloads/CodeT5Plus-CSR/"/>
    </mc:Choice>
  </mc:AlternateContent>
  <xr:revisionPtr revIDLastSave="0" documentId="13_ncr:1_{920830F1-6ADA-D34E-B05C-FB86FAF7B1C9}" xr6:coauthVersionLast="47" xr6:coauthVersionMax="47" xr10:uidLastSave="{00000000-0000-0000-0000-000000000000}"/>
  <bookViews>
    <workbookView xWindow="4440" yWindow="920" windowWidth="25800" windowHeight="17120" xr2:uid="{00000000-000D-0000-FFFF-FFFF00000000}"/>
  </bookViews>
  <sheets>
    <sheet name="Res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6" i="1"/>
  <c r="R25" i="1"/>
  <c r="R26" i="1"/>
  <c r="Q25" i="1"/>
  <c r="Q26" i="1"/>
  <c r="R18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9" i="1"/>
  <c r="R20" i="1"/>
  <c r="R21" i="1"/>
  <c r="R22" i="1"/>
  <c r="R23" i="1"/>
  <c r="R2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4" i="1"/>
  <c r="S4" i="1"/>
  <c r="R4" i="1"/>
</calcChain>
</file>

<file path=xl/sharedStrings.xml><?xml version="1.0" encoding="utf-8"?>
<sst xmlns="http://schemas.openxmlformats.org/spreadsheetml/2006/main" count="54" uniqueCount="29">
  <si>
    <t>Language</t>
  </si>
  <si>
    <t>C#</t>
  </si>
  <si>
    <t>Python</t>
  </si>
  <si>
    <t>Java</t>
  </si>
  <si>
    <t>JavaScript</t>
  </si>
  <si>
    <t>Average</t>
  </si>
  <si>
    <t>Metric</t>
  </si>
  <si>
    <t>R-1</t>
  </si>
  <si>
    <t>R-2</t>
  </si>
  <si>
    <t>R-L</t>
  </si>
  <si>
    <t>Model</t>
  </si>
  <si>
    <t>CodeT5-Base</t>
  </si>
  <si>
    <t>CodeT5-Plus</t>
  </si>
  <si>
    <t>None</t>
  </si>
  <si>
    <t>Self-Improvement</t>
  </si>
  <si>
    <t>Self-Improvement + TextRank</t>
  </si>
  <si>
    <t>TextRank</t>
  </si>
  <si>
    <t>TextRank (TF-IDF)</t>
  </si>
  <si>
    <t>Self-Improvement + TextRank (TF-IDF)</t>
  </si>
  <si>
    <t>Self-Improvement + TextRank (ROUGE-L)</t>
  </si>
  <si>
    <t xml:space="preserve">CodeT5-Plus + Encoder-Decoder Contrastive </t>
  </si>
  <si>
    <t>Chia desc 256 token và code 256 token</t>
  </si>
  <si>
    <t>Gộp desc và code vào input và không chia</t>
  </si>
  <si>
    <t>CodeT5-Base (Chạy lại Filler)</t>
  </si>
  <si>
    <t>Filler (Self-Improvement + TextRank)</t>
  </si>
  <si>
    <t>Self-Improvement + TextRank (TF-IDF 30 candidate)</t>
  </si>
  <si>
    <t>Self-Improvement + TextRank (ROUGE-L 30 candidate)</t>
  </si>
  <si>
    <t>Self-Improvement + TextRank (TF-IDF 200 candidate)</t>
  </si>
  <si>
    <t>Self-Improvement + TextRank (ROUGE-L 200 candidate)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</si>
</sst>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8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DF2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6" fillId="0" borderId="0" xfId="0" applyFont="1"/>
    <xf numFmtId="164" fontId="2" fillId="6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164" fontId="7" fillId="10" borderId="1" xfId="0" applyNumberFormat="1" applyFont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S49"/>
  <sheetViews>
    <sheetView tabSelected="1" topLeftCell="A6" zoomScaleNormal="100" workbookViewId="0">
      <selection activeCell="D36" sqref="D28:D36"/>
    </sheetView>
  </sheetViews>
  <sheetFormatPr baseColWidth="10" defaultColWidth="9.1640625" defaultRowHeight="17" x14ac:dyDescent="0.2"/>
  <cols>
    <col min="1" max="1" width="9.1640625" style="2" customWidth="1"/>
    <col min="2" max="2" width="13.1640625" style="2" customWidth="1"/>
    <col min="3" max="3" width="50.1640625" style="2" bestFit="1" customWidth="1"/>
    <col min="4" max="4" width="52.83203125" style="1" customWidth="1"/>
    <col min="5" max="5" width="9.1640625" style="2"/>
    <col min="6" max="6" width="9.1640625" style="1"/>
    <col min="7" max="16384" width="9.1640625" style="2"/>
  </cols>
  <sheetData>
    <row r="1" spans="1:19" x14ac:dyDescent="0.2">
      <c r="A1" s="1"/>
    </row>
    <row r="2" spans="1:19" x14ac:dyDescent="0.2">
      <c r="B2" s="20"/>
      <c r="C2" s="21" t="s">
        <v>10</v>
      </c>
      <c r="D2" s="7" t="s">
        <v>0</v>
      </c>
      <c r="E2" s="25" t="s">
        <v>1</v>
      </c>
      <c r="F2" s="25"/>
      <c r="G2" s="25"/>
      <c r="H2" s="25" t="s">
        <v>2</v>
      </c>
      <c r="I2" s="25"/>
      <c r="J2" s="25"/>
      <c r="K2" s="25" t="s">
        <v>3</v>
      </c>
      <c r="L2" s="25"/>
      <c r="M2" s="25"/>
      <c r="N2" s="25" t="s">
        <v>4</v>
      </c>
      <c r="O2" s="25"/>
      <c r="P2" s="25"/>
      <c r="Q2" s="22" t="s">
        <v>5</v>
      </c>
      <c r="R2" s="22"/>
      <c r="S2" s="22"/>
    </row>
    <row r="3" spans="1:19" x14ac:dyDescent="0.2">
      <c r="B3" s="20"/>
      <c r="C3" s="23"/>
      <c r="D3" s="8" t="s">
        <v>6</v>
      </c>
      <c r="E3" s="3" t="s">
        <v>7</v>
      </c>
      <c r="F3" s="3" t="s">
        <v>8</v>
      </c>
      <c r="G3" s="3" t="s">
        <v>9</v>
      </c>
      <c r="H3" s="3" t="s">
        <v>7</v>
      </c>
      <c r="I3" s="3" t="s">
        <v>8</v>
      </c>
      <c r="J3" s="3" t="s">
        <v>9</v>
      </c>
      <c r="K3" s="3" t="s">
        <v>7</v>
      </c>
      <c r="L3" s="3" t="s">
        <v>8</v>
      </c>
      <c r="M3" s="3" t="s">
        <v>9</v>
      </c>
      <c r="N3" s="3" t="s">
        <v>7</v>
      </c>
      <c r="O3" s="3" t="s">
        <v>8</v>
      </c>
      <c r="P3" s="3" t="s">
        <v>9</v>
      </c>
      <c r="Q3" s="3" t="s">
        <v>7</v>
      </c>
      <c r="R3" s="3" t="s">
        <v>8</v>
      </c>
      <c r="S3" s="3" t="s">
        <v>9</v>
      </c>
    </row>
    <row r="4" spans="1:19" x14ac:dyDescent="0.2">
      <c r="B4" s="21" t="s">
        <v>21</v>
      </c>
      <c r="C4" s="19" t="s">
        <v>11</v>
      </c>
      <c r="D4" s="4" t="s">
        <v>13</v>
      </c>
      <c r="E4" s="5">
        <v>27.58</v>
      </c>
      <c r="F4" s="5">
        <v>10.92</v>
      </c>
      <c r="G4" s="5">
        <v>25.67</v>
      </c>
      <c r="H4" s="5">
        <v>30.34</v>
      </c>
      <c r="I4" s="5">
        <v>10.98</v>
      </c>
      <c r="J4" s="5">
        <v>27.75</v>
      </c>
      <c r="K4" s="5">
        <v>26.9</v>
      </c>
      <c r="L4" s="5">
        <v>9.2100000000000009</v>
      </c>
      <c r="M4" s="5">
        <v>24.61</v>
      </c>
      <c r="N4" s="5">
        <v>29.33</v>
      </c>
      <c r="O4" s="5">
        <v>10.66</v>
      </c>
      <c r="P4" s="5">
        <v>27.05</v>
      </c>
      <c r="Q4" s="5">
        <f>AVERAGE(E4, H4, K4, N4)</f>
        <v>28.537499999999998</v>
      </c>
      <c r="R4" s="5">
        <f>AVERAGE(F4, I4, L4, O4)</f>
        <v>10.442499999999999</v>
      </c>
      <c r="S4" s="5">
        <f>AVERAGE(G4, J4, M4,P4)</f>
        <v>26.27</v>
      </c>
    </row>
    <row r="5" spans="1:19" x14ac:dyDescent="0.2">
      <c r="B5" s="21"/>
      <c r="C5" s="24"/>
      <c r="D5" s="4" t="s">
        <v>14</v>
      </c>
      <c r="E5" s="5">
        <v>28.78</v>
      </c>
      <c r="F5" s="5">
        <v>11.47</v>
      </c>
      <c r="G5" s="5">
        <v>26.75</v>
      </c>
      <c r="H5" s="5">
        <v>31.43</v>
      </c>
      <c r="I5" s="5">
        <v>11.86</v>
      </c>
      <c r="J5" s="5">
        <v>28.85</v>
      </c>
      <c r="K5" s="5">
        <v>28.09</v>
      </c>
      <c r="L5" s="5">
        <v>10.06</v>
      </c>
      <c r="M5" s="5">
        <v>25.79</v>
      </c>
      <c r="N5" s="5">
        <v>30.43</v>
      </c>
      <c r="O5" s="5">
        <v>11.51</v>
      </c>
      <c r="P5" s="5">
        <v>28.16</v>
      </c>
      <c r="Q5" s="5">
        <f t="shared" ref="Q5:Q26" si="0">AVERAGE(E5, H5, K5, N5)</f>
        <v>29.682499999999997</v>
      </c>
      <c r="R5" s="5">
        <f t="shared" ref="R5:R26" si="1">AVERAGE(F5, I5, L5, O5)</f>
        <v>11.225</v>
      </c>
      <c r="S5" s="5">
        <f t="shared" ref="S5:S26" si="2">AVERAGE(G5, J5, M5,P5)</f>
        <v>27.387499999999999</v>
      </c>
    </row>
    <row r="6" spans="1:19" x14ac:dyDescent="0.2">
      <c r="B6" s="21"/>
      <c r="C6" s="24"/>
      <c r="D6" s="4" t="s">
        <v>15</v>
      </c>
      <c r="E6" s="5">
        <v>30.17</v>
      </c>
      <c r="F6" s="5">
        <v>12.07</v>
      </c>
      <c r="G6" s="5">
        <v>27.93</v>
      </c>
      <c r="H6" s="5">
        <v>33.26</v>
      </c>
      <c r="I6" s="5">
        <v>12.63</v>
      </c>
      <c r="J6" s="5">
        <v>30.25</v>
      </c>
      <c r="K6" s="5">
        <v>29.73</v>
      </c>
      <c r="L6" s="5">
        <v>10.83</v>
      </c>
      <c r="M6" s="5">
        <v>27.06</v>
      </c>
      <c r="N6" s="5">
        <v>32.090000000000003</v>
      </c>
      <c r="O6" s="5">
        <v>12.1</v>
      </c>
      <c r="P6" s="5">
        <v>29.47</v>
      </c>
      <c r="Q6" s="5">
        <f t="shared" si="0"/>
        <v>31.3125</v>
      </c>
      <c r="R6" s="5">
        <f t="shared" si="1"/>
        <v>11.907500000000001</v>
      </c>
      <c r="S6" s="5">
        <f t="shared" si="2"/>
        <v>28.677499999999998</v>
      </c>
    </row>
    <row r="7" spans="1:19" x14ac:dyDescent="0.2">
      <c r="B7" s="21"/>
      <c r="C7" s="19" t="s">
        <v>12</v>
      </c>
      <c r="D7" s="4" t="s">
        <v>13</v>
      </c>
      <c r="E7" s="5">
        <v>27.9</v>
      </c>
      <c r="F7" s="5">
        <v>10.7</v>
      </c>
      <c r="G7" s="5">
        <v>25.84</v>
      </c>
      <c r="H7" s="5">
        <v>30.85</v>
      </c>
      <c r="I7" s="5">
        <v>11.22</v>
      </c>
      <c r="J7" s="5">
        <v>28.19</v>
      </c>
      <c r="K7" s="5">
        <v>27.43</v>
      </c>
      <c r="L7" s="5">
        <v>9.44</v>
      </c>
      <c r="M7" s="5">
        <v>25.13</v>
      </c>
      <c r="N7" s="5">
        <v>29.84</v>
      </c>
      <c r="O7" s="5">
        <v>11.03</v>
      </c>
      <c r="P7" s="5">
        <v>27.54</v>
      </c>
      <c r="Q7" s="5">
        <f t="shared" si="0"/>
        <v>29.005000000000003</v>
      </c>
      <c r="R7" s="5">
        <f t="shared" si="1"/>
        <v>10.5975</v>
      </c>
      <c r="S7" s="5">
        <f t="shared" si="2"/>
        <v>26.674999999999997</v>
      </c>
    </row>
    <row r="8" spans="1:19" x14ac:dyDescent="0.2">
      <c r="B8" s="21"/>
      <c r="C8" s="24"/>
      <c r="D8" s="4" t="s">
        <v>16</v>
      </c>
      <c r="E8" s="5">
        <v>29.81</v>
      </c>
      <c r="F8" s="5">
        <v>12.03</v>
      </c>
      <c r="G8" s="5">
        <v>27.58</v>
      </c>
      <c r="H8" s="5">
        <v>33.090000000000003</v>
      </c>
      <c r="I8" s="5">
        <v>12.55</v>
      </c>
      <c r="J8" s="5">
        <v>30.08</v>
      </c>
      <c r="K8" s="5">
        <v>29.67</v>
      </c>
      <c r="L8" s="5">
        <v>10.76</v>
      </c>
      <c r="M8" s="5">
        <v>27.08</v>
      </c>
      <c r="N8" s="5">
        <v>32.020000000000003</v>
      </c>
      <c r="O8" s="5">
        <v>12.3</v>
      </c>
      <c r="P8" s="5">
        <v>29.42</v>
      </c>
      <c r="Q8" s="5">
        <f t="shared" si="0"/>
        <v>31.147500000000001</v>
      </c>
      <c r="R8" s="5">
        <f t="shared" si="1"/>
        <v>11.91</v>
      </c>
      <c r="S8" s="5">
        <f t="shared" si="2"/>
        <v>28.54</v>
      </c>
    </row>
    <row r="9" spans="1:19" x14ac:dyDescent="0.2">
      <c r="B9" s="21"/>
      <c r="C9" s="19" t="s">
        <v>20</v>
      </c>
      <c r="D9" s="4" t="s">
        <v>13</v>
      </c>
      <c r="E9" s="5">
        <v>28.81</v>
      </c>
      <c r="F9" s="5">
        <v>11.46</v>
      </c>
      <c r="G9" s="5">
        <v>26.82</v>
      </c>
      <c r="H9" s="5">
        <v>31.22</v>
      </c>
      <c r="I9" s="5">
        <v>11.69</v>
      </c>
      <c r="J9" s="5">
        <v>28.66</v>
      </c>
      <c r="K9" s="5">
        <v>28.36</v>
      </c>
      <c r="L9" s="5">
        <v>10.029999999999999</v>
      </c>
      <c r="M9" s="5">
        <v>26.06</v>
      </c>
      <c r="N9" s="5">
        <v>30.64</v>
      </c>
      <c r="O9" s="5">
        <v>11.61</v>
      </c>
      <c r="P9" s="5">
        <v>28.39</v>
      </c>
      <c r="Q9" s="5">
        <f t="shared" si="0"/>
        <v>29.7575</v>
      </c>
      <c r="R9" s="5">
        <f t="shared" si="1"/>
        <v>11.1975</v>
      </c>
      <c r="S9" s="5">
        <f t="shared" si="2"/>
        <v>27.482500000000002</v>
      </c>
    </row>
    <row r="10" spans="1:19" x14ac:dyDescent="0.2">
      <c r="B10" s="21"/>
      <c r="C10" s="19"/>
      <c r="D10" s="4" t="s">
        <v>17</v>
      </c>
      <c r="E10" s="5">
        <v>30.41</v>
      </c>
      <c r="F10" s="5">
        <v>12.66</v>
      </c>
      <c r="G10" s="5">
        <v>28.38</v>
      </c>
      <c r="H10" s="5">
        <v>33.57</v>
      </c>
      <c r="I10" s="5">
        <v>13.09</v>
      </c>
      <c r="J10" s="5">
        <v>30.61</v>
      </c>
      <c r="K10" s="5">
        <v>30.21</v>
      </c>
      <c r="L10" s="5">
        <v>11.5</v>
      </c>
      <c r="M10" s="5">
        <v>27.64</v>
      </c>
      <c r="N10" s="5">
        <v>32.520000000000003</v>
      </c>
      <c r="O10" s="5">
        <v>12.82</v>
      </c>
      <c r="P10" s="5">
        <v>30.06</v>
      </c>
      <c r="Q10" s="5">
        <f t="shared" si="0"/>
        <v>31.677500000000002</v>
      </c>
      <c r="R10" s="5">
        <f t="shared" si="1"/>
        <v>12.5175</v>
      </c>
      <c r="S10" s="5">
        <f t="shared" si="2"/>
        <v>29.172499999999999</v>
      </c>
    </row>
    <row r="11" spans="1:19" x14ac:dyDescent="0.2">
      <c r="B11" s="21"/>
      <c r="C11" s="19"/>
      <c r="D11" s="4" t="s">
        <v>14</v>
      </c>
      <c r="E11" s="5">
        <v>29.88</v>
      </c>
      <c r="F11" s="5">
        <v>12.52</v>
      </c>
      <c r="G11" s="5">
        <v>27.94</v>
      </c>
      <c r="H11" s="5">
        <v>32.53</v>
      </c>
      <c r="I11" s="5">
        <v>12.66</v>
      </c>
      <c r="J11" s="5">
        <v>29.82</v>
      </c>
      <c r="K11" s="5">
        <v>29.21</v>
      </c>
      <c r="L11" s="5">
        <v>11.19</v>
      </c>
      <c r="M11" s="5">
        <v>26.95</v>
      </c>
      <c r="N11" s="5">
        <v>31.59</v>
      </c>
      <c r="O11" s="5">
        <v>12.48</v>
      </c>
      <c r="P11" s="5">
        <v>29.21</v>
      </c>
      <c r="Q11" s="5">
        <f t="shared" si="0"/>
        <v>30.802500000000002</v>
      </c>
      <c r="R11" s="5">
        <f t="shared" si="1"/>
        <v>12.212499999999999</v>
      </c>
      <c r="S11" s="5">
        <f t="shared" si="2"/>
        <v>28.480000000000004</v>
      </c>
    </row>
    <row r="12" spans="1:19" x14ac:dyDescent="0.2">
      <c r="B12" s="21"/>
      <c r="C12" s="19"/>
      <c r="D12" s="4" t="s">
        <v>18</v>
      </c>
      <c r="E12" s="5">
        <v>31.32</v>
      </c>
      <c r="F12" s="5">
        <v>13.04</v>
      </c>
      <c r="G12" s="5">
        <v>29.03</v>
      </c>
      <c r="H12" s="5">
        <v>34.03</v>
      </c>
      <c r="I12" s="5">
        <v>13.27</v>
      </c>
      <c r="J12" s="5">
        <v>31.05</v>
      </c>
      <c r="K12" s="5">
        <v>30.65</v>
      </c>
      <c r="L12" s="5">
        <v>11.6</v>
      </c>
      <c r="M12" s="5">
        <v>27.9</v>
      </c>
      <c r="N12" s="5">
        <v>33.1</v>
      </c>
      <c r="O12" s="5">
        <v>13.15</v>
      </c>
      <c r="P12" s="5">
        <v>30.5</v>
      </c>
      <c r="Q12" s="5">
        <f t="shared" si="0"/>
        <v>32.274999999999999</v>
      </c>
      <c r="R12" s="5">
        <f t="shared" si="1"/>
        <v>12.764999999999999</v>
      </c>
      <c r="S12" s="5">
        <f t="shared" si="2"/>
        <v>29.619999999999997</v>
      </c>
    </row>
    <row r="13" spans="1:19" x14ac:dyDescent="0.2">
      <c r="B13" s="21"/>
      <c r="C13" s="19"/>
      <c r="D13" s="4" t="s">
        <v>19</v>
      </c>
      <c r="E13" s="5">
        <v>31.46</v>
      </c>
      <c r="F13" s="5">
        <v>13.23</v>
      </c>
      <c r="G13" s="5">
        <v>29.5</v>
      </c>
      <c r="H13" s="5">
        <v>33.92</v>
      </c>
      <c r="I13" s="5">
        <v>13.37</v>
      </c>
      <c r="J13" s="5">
        <v>31.18</v>
      </c>
      <c r="K13" s="5">
        <v>30.61</v>
      </c>
      <c r="L13" s="5">
        <v>11.68</v>
      </c>
      <c r="M13" s="5">
        <v>28.18</v>
      </c>
      <c r="N13" s="5">
        <v>33</v>
      </c>
      <c r="O13" s="5">
        <v>13.23</v>
      </c>
      <c r="P13" s="5">
        <v>30.68</v>
      </c>
      <c r="Q13" s="5">
        <f t="shared" si="0"/>
        <v>32.247500000000002</v>
      </c>
      <c r="R13" s="5">
        <f t="shared" si="1"/>
        <v>12.877500000000001</v>
      </c>
      <c r="S13" s="5">
        <f t="shared" si="2"/>
        <v>29.884999999999998</v>
      </c>
    </row>
    <row r="14" spans="1:19" ht="17.25" customHeight="1" x14ac:dyDescent="0.2">
      <c r="B14" s="21" t="s">
        <v>22</v>
      </c>
      <c r="C14" s="19" t="s">
        <v>23</v>
      </c>
      <c r="D14" s="4" t="s">
        <v>13</v>
      </c>
      <c r="E14" s="5">
        <v>27.74</v>
      </c>
      <c r="F14" s="5">
        <v>10.91</v>
      </c>
      <c r="G14" s="5">
        <v>25.89</v>
      </c>
      <c r="H14" s="5">
        <v>30.87</v>
      </c>
      <c r="I14" s="5">
        <v>11.35</v>
      </c>
      <c r="J14" s="5">
        <v>28.27</v>
      </c>
      <c r="K14" s="5">
        <v>27.24</v>
      </c>
      <c r="L14" s="5">
        <v>9.36</v>
      </c>
      <c r="M14" s="5">
        <v>24.94</v>
      </c>
      <c r="N14" s="5">
        <v>29.68</v>
      </c>
      <c r="O14" s="5">
        <v>11.1</v>
      </c>
      <c r="P14" s="5">
        <v>27.41</v>
      </c>
      <c r="Q14" s="5">
        <f t="shared" si="0"/>
        <v>28.8825</v>
      </c>
      <c r="R14" s="5">
        <f t="shared" si="1"/>
        <v>10.68</v>
      </c>
      <c r="S14" s="5">
        <f t="shared" si="2"/>
        <v>26.627499999999998</v>
      </c>
    </row>
    <row r="15" spans="1:19" x14ac:dyDescent="0.2">
      <c r="B15" s="21"/>
      <c r="C15" s="19"/>
      <c r="D15" s="4" t="s">
        <v>16</v>
      </c>
      <c r="E15" s="5">
        <v>30.02</v>
      </c>
      <c r="F15" s="5">
        <v>12.19</v>
      </c>
      <c r="G15" s="5">
        <v>27.85</v>
      </c>
      <c r="H15" s="5">
        <v>33.15</v>
      </c>
      <c r="I15" s="5">
        <v>12.7</v>
      </c>
      <c r="J15" s="5">
        <v>30.21</v>
      </c>
      <c r="K15" s="5">
        <v>29.45</v>
      </c>
      <c r="L15" s="5">
        <v>10.77</v>
      </c>
      <c r="M15" s="5">
        <v>26.95</v>
      </c>
      <c r="N15" s="5">
        <v>32.119999999999997</v>
      </c>
      <c r="O15" s="5">
        <v>12.5</v>
      </c>
      <c r="P15" s="5">
        <v>29.63</v>
      </c>
      <c r="Q15" s="5">
        <f t="shared" si="0"/>
        <v>31.185000000000002</v>
      </c>
      <c r="R15" s="5">
        <f t="shared" si="1"/>
        <v>12.04</v>
      </c>
      <c r="S15" s="5">
        <f t="shared" si="2"/>
        <v>28.66</v>
      </c>
    </row>
    <row r="16" spans="1:19" x14ac:dyDescent="0.2">
      <c r="B16" s="21"/>
      <c r="C16" s="19"/>
      <c r="D16" s="4" t="s">
        <v>14</v>
      </c>
      <c r="E16" s="5">
        <v>29.18</v>
      </c>
      <c r="F16" s="5">
        <v>11.83</v>
      </c>
      <c r="G16" s="5">
        <v>27.19</v>
      </c>
      <c r="H16" s="5">
        <v>32.07</v>
      </c>
      <c r="I16" s="5">
        <v>12.2</v>
      </c>
      <c r="J16" s="5">
        <v>29.39</v>
      </c>
      <c r="K16" s="5">
        <v>28.62</v>
      </c>
      <c r="L16" s="5">
        <v>10.36</v>
      </c>
      <c r="M16" s="5">
        <v>26.3</v>
      </c>
      <c r="N16" s="5">
        <v>30.89</v>
      </c>
      <c r="O16" s="5">
        <v>12.02</v>
      </c>
      <c r="P16" s="5">
        <v>28.63</v>
      </c>
      <c r="Q16" s="5">
        <f t="shared" si="0"/>
        <v>30.19</v>
      </c>
      <c r="R16" s="5">
        <f t="shared" si="1"/>
        <v>11.602499999999999</v>
      </c>
      <c r="S16" s="5">
        <f t="shared" si="2"/>
        <v>27.877499999999998</v>
      </c>
    </row>
    <row r="17" spans="2:19" x14ac:dyDescent="0.2">
      <c r="B17" s="21"/>
      <c r="C17" s="19"/>
      <c r="D17" s="4" t="s">
        <v>24</v>
      </c>
      <c r="E17" s="6">
        <v>30.67</v>
      </c>
      <c r="F17" s="6">
        <v>12.54</v>
      </c>
      <c r="G17" s="6">
        <v>28.4</v>
      </c>
      <c r="H17" s="6">
        <v>33.69</v>
      </c>
      <c r="I17" s="6">
        <v>12.86</v>
      </c>
      <c r="J17" s="6">
        <v>30.6</v>
      </c>
      <c r="K17" s="6">
        <v>30.22</v>
      </c>
      <c r="L17" s="6">
        <v>11.01</v>
      </c>
      <c r="M17" s="6">
        <v>27.52</v>
      </c>
      <c r="N17" s="6">
        <v>32.56</v>
      </c>
      <c r="O17" s="6">
        <v>12.73</v>
      </c>
      <c r="P17" s="6">
        <v>29.92</v>
      </c>
      <c r="Q17" s="15">
        <f t="shared" si="0"/>
        <v>31.785</v>
      </c>
      <c r="R17" s="15">
        <f t="shared" si="1"/>
        <v>12.285</v>
      </c>
      <c r="S17" s="15">
        <f t="shared" si="2"/>
        <v>29.11</v>
      </c>
    </row>
    <row r="18" spans="2:19" x14ac:dyDescent="0.2">
      <c r="B18" s="21"/>
      <c r="C18" s="19" t="s">
        <v>12</v>
      </c>
      <c r="D18" s="4" t="s">
        <v>13</v>
      </c>
      <c r="E18" s="5">
        <v>28.13</v>
      </c>
      <c r="F18" s="5">
        <v>11.03</v>
      </c>
      <c r="G18" s="5">
        <v>26.15</v>
      </c>
      <c r="H18" s="5">
        <v>31</v>
      </c>
      <c r="I18" s="5">
        <v>11.31</v>
      </c>
      <c r="J18" s="5">
        <v>28.24</v>
      </c>
      <c r="K18" s="5">
        <v>27.79</v>
      </c>
      <c r="L18" s="5">
        <v>9.6199999999999992</v>
      </c>
      <c r="M18" s="5">
        <v>25.56</v>
      </c>
      <c r="N18" s="5">
        <v>30.09</v>
      </c>
      <c r="O18" s="5">
        <v>11.23</v>
      </c>
      <c r="P18" s="5">
        <v>27.71</v>
      </c>
      <c r="Q18" s="5">
        <f t="shared" si="0"/>
        <v>29.252499999999998</v>
      </c>
      <c r="R18" s="5">
        <f>AVERAGE(F18, I18, L18, O18)</f>
        <v>10.797499999999999</v>
      </c>
      <c r="S18" s="5">
        <f t="shared" si="2"/>
        <v>26.914999999999999</v>
      </c>
    </row>
    <row r="19" spans="2:19" x14ac:dyDescent="0.2">
      <c r="B19" s="21"/>
      <c r="C19" s="19"/>
      <c r="D19" s="4" t="s">
        <v>16</v>
      </c>
      <c r="E19" s="5">
        <v>30.21</v>
      </c>
      <c r="F19" s="5">
        <v>12.29</v>
      </c>
      <c r="G19" s="5">
        <v>28.04</v>
      </c>
      <c r="H19" s="5">
        <v>33.159999999999997</v>
      </c>
      <c r="I19" s="5">
        <v>12.78</v>
      </c>
      <c r="J19" s="5">
        <v>30.09</v>
      </c>
      <c r="K19" s="5">
        <v>30.11</v>
      </c>
      <c r="L19" s="5">
        <v>11.05</v>
      </c>
      <c r="M19" s="5">
        <v>27.47</v>
      </c>
      <c r="N19" s="5">
        <v>32.32</v>
      </c>
      <c r="O19" s="5">
        <v>12.57</v>
      </c>
      <c r="P19" s="5">
        <v>29.75</v>
      </c>
      <c r="Q19" s="5">
        <f t="shared" si="0"/>
        <v>31.449999999999996</v>
      </c>
      <c r="R19" s="5">
        <f t="shared" si="1"/>
        <v>12.172500000000001</v>
      </c>
      <c r="S19" s="5">
        <f t="shared" si="2"/>
        <v>28.837499999999999</v>
      </c>
    </row>
    <row r="20" spans="2:19" x14ac:dyDescent="0.2">
      <c r="B20" s="21"/>
      <c r="C20" s="19" t="s">
        <v>20</v>
      </c>
      <c r="D20" s="4" t="s">
        <v>13</v>
      </c>
      <c r="E20" s="5">
        <v>28.84</v>
      </c>
      <c r="F20" s="5">
        <v>11.62</v>
      </c>
      <c r="G20" s="5">
        <v>26.93</v>
      </c>
      <c r="H20" s="5">
        <v>31.67</v>
      </c>
      <c r="I20" s="5">
        <v>11.9</v>
      </c>
      <c r="J20" s="5">
        <v>29.05</v>
      </c>
      <c r="K20" s="5">
        <v>28.33</v>
      </c>
      <c r="L20" s="5">
        <v>10.28</v>
      </c>
      <c r="M20" s="5">
        <v>26.11</v>
      </c>
      <c r="N20" s="5">
        <v>31</v>
      </c>
      <c r="O20" s="5">
        <v>11.9</v>
      </c>
      <c r="P20" s="5">
        <v>28.71</v>
      </c>
      <c r="Q20" s="5">
        <f t="shared" si="0"/>
        <v>29.96</v>
      </c>
      <c r="R20" s="5">
        <f t="shared" si="1"/>
        <v>11.424999999999999</v>
      </c>
      <c r="S20" s="5">
        <f t="shared" si="2"/>
        <v>27.700000000000003</v>
      </c>
    </row>
    <row r="21" spans="2:19" x14ac:dyDescent="0.2">
      <c r="B21" s="21"/>
      <c r="C21" s="19"/>
      <c r="D21" s="4" t="s">
        <v>17</v>
      </c>
      <c r="E21" s="14">
        <v>30.74</v>
      </c>
      <c r="F21" s="14">
        <v>12.99</v>
      </c>
      <c r="G21" s="14">
        <v>28.6</v>
      </c>
      <c r="H21" s="14">
        <v>33.74</v>
      </c>
      <c r="I21" s="14">
        <v>13.41</v>
      </c>
      <c r="J21" s="14">
        <v>30.88</v>
      </c>
      <c r="K21" s="14">
        <v>30.31</v>
      </c>
      <c r="L21" s="14">
        <v>11.54</v>
      </c>
      <c r="M21" s="14">
        <v>27.83</v>
      </c>
      <c r="N21" s="14">
        <v>33.03</v>
      </c>
      <c r="O21" s="14">
        <v>13.22</v>
      </c>
      <c r="P21" s="14">
        <v>30.52</v>
      </c>
      <c r="Q21" s="5">
        <f t="shared" si="0"/>
        <v>31.955000000000002</v>
      </c>
      <c r="R21" s="5">
        <f t="shared" si="1"/>
        <v>12.79</v>
      </c>
      <c r="S21" s="5">
        <f t="shared" si="2"/>
        <v>29.4575</v>
      </c>
    </row>
    <row r="22" spans="2:19" x14ac:dyDescent="0.2">
      <c r="B22" s="21"/>
      <c r="C22" s="19"/>
      <c r="D22" s="4" t="s">
        <v>14</v>
      </c>
      <c r="E22" s="5">
        <v>30.1</v>
      </c>
      <c r="F22" s="5">
        <v>12.58</v>
      </c>
      <c r="G22" s="5">
        <v>28.14</v>
      </c>
      <c r="H22" s="5">
        <v>32.76</v>
      </c>
      <c r="I22" s="5">
        <v>13</v>
      </c>
      <c r="J22" s="5">
        <v>30.14</v>
      </c>
      <c r="K22" s="5">
        <v>29.32</v>
      </c>
      <c r="L22" s="5">
        <v>11.16</v>
      </c>
      <c r="M22" s="5">
        <v>27.16</v>
      </c>
      <c r="N22" s="5">
        <v>32</v>
      </c>
      <c r="O22" s="5">
        <v>12.94</v>
      </c>
      <c r="P22" s="5">
        <v>29.64</v>
      </c>
      <c r="Q22" s="5">
        <f t="shared" si="0"/>
        <v>31.045000000000002</v>
      </c>
      <c r="R22" s="5">
        <f t="shared" si="1"/>
        <v>12.419999999999998</v>
      </c>
      <c r="S22" s="5">
        <f t="shared" si="2"/>
        <v>28.77</v>
      </c>
    </row>
    <row r="23" spans="2:19" x14ac:dyDescent="0.2">
      <c r="B23" s="21"/>
      <c r="C23" s="19"/>
      <c r="D23" s="4" t="s">
        <v>25</v>
      </c>
      <c r="E23" s="5">
        <v>31.53</v>
      </c>
      <c r="F23" s="5">
        <v>13.21</v>
      </c>
      <c r="G23" s="5">
        <v>29.22</v>
      </c>
      <c r="H23" s="5">
        <v>34.15</v>
      </c>
      <c r="I23" s="5">
        <v>13.38</v>
      </c>
      <c r="J23" s="5">
        <v>31.06</v>
      </c>
      <c r="K23" s="5">
        <v>30.78</v>
      </c>
      <c r="L23" s="5">
        <v>11.85</v>
      </c>
      <c r="M23" s="5">
        <v>28.22</v>
      </c>
      <c r="N23" s="5">
        <v>33.35</v>
      </c>
      <c r="O23" s="5">
        <v>13.45</v>
      </c>
      <c r="P23" s="5">
        <v>30.68</v>
      </c>
      <c r="Q23" s="5">
        <f t="shared" si="0"/>
        <v>32.452500000000001</v>
      </c>
      <c r="R23" s="5">
        <f t="shared" si="1"/>
        <v>12.9725</v>
      </c>
      <c r="S23" s="5">
        <f t="shared" si="2"/>
        <v>29.795000000000002</v>
      </c>
    </row>
    <row r="24" spans="2:19" x14ac:dyDescent="0.2">
      <c r="B24" s="21"/>
      <c r="C24" s="19"/>
      <c r="D24" s="4" t="s">
        <v>26</v>
      </c>
      <c r="E24" s="14">
        <v>31.66</v>
      </c>
      <c r="F24" s="14">
        <v>13.37</v>
      </c>
      <c r="G24" s="14">
        <v>29.56</v>
      </c>
      <c r="H24" s="14">
        <v>33.979999999999997</v>
      </c>
      <c r="I24" s="14">
        <v>13.55</v>
      </c>
      <c r="J24" s="14">
        <v>31.27</v>
      </c>
      <c r="K24" s="14">
        <v>30.69</v>
      </c>
      <c r="L24" s="14">
        <v>11.84</v>
      </c>
      <c r="M24" s="14">
        <v>28.39</v>
      </c>
      <c r="N24" s="14">
        <v>33.4</v>
      </c>
      <c r="O24" s="14">
        <v>13.69</v>
      </c>
      <c r="P24" s="14">
        <v>31.01</v>
      </c>
      <c r="Q24" s="14">
        <f t="shared" si="0"/>
        <v>32.432499999999997</v>
      </c>
      <c r="R24" s="14">
        <f t="shared" si="1"/>
        <v>13.112500000000001</v>
      </c>
      <c r="S24" s="14">
        <f t="shared" si="2"/>
        <v>30.057500000000001</v>
      </c>
    </row>
    <row r="25" spans="2:19" x14ac:dyDescent="0.2">
      <c r="B25" s="21"/>
      <c r="C25" s="19"/>
      <c r="D25" s="4" t="s">
        <v>27</v>
      </c>
      <c r="E25" s="16">
        <v>32.19</v>
      </c>
      <c r="F25" s="16">
        <v>13.18</v>
      </c>
      <c r="G25" s="16">
        <v>29.63</v>
      </c>
      <c r="H25" s="16">
        <v>34.82</v>
      </c>
      <c r="I25" s="16">
        <v>13.37</v>
      </c>
      <c r="J25" s="16">
        <v>31.43</v>
      </c>
      <c r="K25" s="16">
        <v>31.63</v>
      </c>
      <c r="L25" s="16">
        <v>11.83</v>
      </c>
      <c r="M25" s="16">
        <v>28.7</v>
      </c>
      <c r="N25" s="16">
        <v>34.32</v>
      </c>
      <c r="O25" s="16">
        <v>13.63</v>
      </c>
      <c r="P25" s="16">
        <v>31.41</v>
      </c>
      <c r="Q25" s="16">
        <f t="shared" si="0"/>
        <v>33.239999999999995</v>
      </c>
      <c r="R25" s="16">
        <f t="shared" si="1"/>
        <v>13.0025</v>
      </c>
      <c r="S25" s="16">
        <f t="shared" si="2"/>
        <v>30.2925</v>
      </c>
    </row>
    <row r="26" spans="2:19" x14ac:dyDescent="0.2">
      <c r="B26" s="21"/>
      <c r="C26" s="19"/>
      <c r="D26" s="4" t="s">
        <v>28</v>
      </c>
      <c r="E26" s="17">
        <v>32.659999999999997</v>
      </c>
      <c r="F26" s="17">
        <v>13.51</v>
      </c>
      <c r="G26" s="17">
        <v>30.56</v>
      </c>
      <c r="H26" s="17">
        <v>34.94</v>
      </c>
      <c r="I26" s="17">
        <v>13.75</v>
      </c>
      <c r="J26" s="17">
        <v>32.14</v>
      </c>
      <c r="K26" s="17">
        <v>31.84</v>
      </c>
      <c r="L26" s="17">
        <v>12.11</v>
      </c>
      <c r="M26" s="17">
        <v>29.52</v>
      </c>
      <c r="N26" s="17">
        <v>34.380000000000003</v>
      </c>
      <c r="O26" s="17">
        <v>13.81</v>
      </c>
      <c r="P26" s="17">
        <v>31.93</v>
      </c>
      <c r="Q26" s="18">
        <f t="shared" si="0"/>
        <v>33.454999999999998</v>
      </c>
      <c r="R26" s="18">
        <f t="shared" si="1"/>
        <v>13.295</v>
      </c>
      <c r="S26" s="18">
        <f t="shared" si="2"/>
        <v>31.037500000000001</v>
      </c>
    </row>
    <row r="27" spans="2:19" x14ac:dyDescent="0.2">
      <c r="D27" s="2"/>
      <c r="F27" s="2"/>
    </row>
    <row r="28" spans="2:19" x14ac:dyDescent="0.2">
      <c r="D28" s="2"/>
      <c r="F28" s="2"/>
    </row>
    <row r="29" spans="2:19" x14ac:dyDescent="0.2">
      <c r="D29" s="2"/>
      <c r="F29" s="2"/>
    </row>
    <row r="30" spans="2:19" x14ac:dyDescent="0.2">
      <c r="D30" s="2"/>
      <c r="F30" s="2"/>
    </row>
    <row r="31" spans="2:19" x14ac:dyDescent="0.2">
      <c r="B31" s="10"/>
      <c r="D31" s="2"/>
      <c r="F31" s="2"/>
    </row>
    <row r="32" spans="2:19" x14ac:dyDescent="0.2">
      <c r="B32" s="9"/>
      <c r="D32" s="2"/>
      <c r="F32" s="2"/>
    </row>
    <row r="33" spans="2:6" x14ac:dyDescent="0.2">
      <c r="B33" s="9"/>
      <c r="D33" s="2"/>
      <c r="F33" s="2"/>
    </row>
    <row r="34" spans="2:6" x14ac:dyDescent="0.2">
      <c r="D34" s="2"/>
      <c r="E34" s="1"/>
      <c r="F34" s="2"/>
    </row>
    <row r="35" spans="2:6" x14ac:dyDescent="0.2">
      <c r="D35" s="2"/>
      <c r="E35" s="1"/>
      <c r="F35" s="2"/>
    </row>
    <row r="36" spans="2:6" x14ac:dyDescent="0.2">
      <c r="B36" s="11"/>
      <c r="D36" s="2"/>
      <c r="E36" s="1"/>
      <c r="F36" s="2"/>
    </row>
    <row r="37" spans="2:6" x14ac:dyDescent="0.2">
      <c r="B37" s="12"/>
      <c r="C37" s="9"/>
    </row>
    <row r="38" spans="2:6" x14ac:dyDescent="0.2">
      <c r="B38" s="12"/>
      <c r="C38" s="9"/>
    </row>
    <row r="39" spans="2:6" x14ac:dyDescent="0.2">
      <c r="B39" s="12"/>
      <c r="C39" s="9"/>
    </row>
    <row r="42" spans="2:6" x14ac:dyDescent="0.2">
      <c r="B42" s="13"/>
    </row>
    <row r="43" spans="2:6" x14ac:dyDescent="0.2">
      <c r="B43" s="12"/>
    </row>
    <row r="46" spans="2:6" x14ac:dyDescent="0.2">
      <c r="B46" s="11"/>
    </row>
    <row r="49" spans="2:2" x14ac:dyDescent="0.2">
      <c r="B49" s="11"/>
    </row>
  </sheetData>
  <mergeCells count="15">
    <mergeCell ref="Q2:S2"/>
    <mergeCell ref="C2:C3"/>
    <mergeCell ref="C4:C6"/>
    <mergeCell ref="C7:C8"/>
    <mergeCell ref="C9:C13"/>
    <mergeCell ref="E2:G2"/>
    <mergeCell ref="H2:J2"/>
    <mergeCell ref="K2:M2"/>
    <mergeCell ref="N2:P2"/>
    <mergeCell ref="C18:C19"/>
    <mergeCell ref="B2:B3"/>
    <mergeCell ref="B4:B13"/>
    <mergeCell ref="C14:C17"/>
    <mergeCell ref="C20:C26"/>
    <mergeCell ref="B14:B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Kieu Giang Bien</dc:creator>
  <cp:lastModifiedBy>Kieu Giang Bien 20235272</cp:lastModifiedBy>
  <dcterms:created xsi:type="dcterms:W3CDTF">2015-06-05T18:19:34Z</dcterms:created>
  <dcterms:modified xsi:type="dcterms:W3CDTF">2025-07-18T13:17:53Z</dcterms:modified>
</cp:coreProperties>
</file>