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rtur\Desktop\"/>
    </mc:Choice>
  </mc:AlternateContent>
  <xr:revisionPtr revIDLastSave="0" documentId="13_ncr:1_{8F01FD43-2C8B-4842-8FA4-84FB53725640}"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6" i="1" l="1"/>
  <c r="I36" i="1"/>
  <c r="I32" i="1"/>
  <c r="I28" i="1"/>
  <c r="I20" i="1"/>
  <c r="I24" i="1"/>
  <c r="E16" i="1"/>
  <c r="F16" i="1" s="1"/>
  <c r="E17" i="1"/>
  <c r="F17" i="1" s="1"/>
  <c r="E18" i="1"/>
  <c r="F18" i="1" s="1"/>
  <c r="E19" i="1"/>
  <c r="F19" i="1" s="1"/>
  <c r="E20" i="1"/>
  <c r="F20" i="1" s="1"/>
  <c r="E21" i="1"/>
  <c r="F21" i="1" s="1"/>
  <c r="E22" i="1"/>
  <c r="F22" i="1" s="1"/>
  <c r="E23" i="1"/>
  <c r="F23" i="1" s="1"/>
  <c r="E24" i="1"/>
  <c r="F24" i="1" s="1"/>
  <c r="E25" i="1"/>
  <c r="F25" i="1" s="1"/>
  <c r="E26" i="1"/>
  <c r="F26" i="1" s="1"/>
  <c r="E27" i="1"/>
  <c r="F27" i="1" s="1"/>
  <c r="E28" i="1"/>
  <c r="F28" i="1" s="1"/>
  <c r="E29" i="1"/>
  <c r="F29" i="1" s="1"/>
  <c r="E30" i="1"/>
  <c r="F30" i="1" s="1"/>
  <c r="E31" i="1"/>
  <c r="F31" i="1" s="1"/>
  <c r="E32" i="1"/>
  <c r="F32" i="1" s="1"/>
  <c r="E33" i="1"/>
  <c r="F33" i="1" s="1"/>
  <c r="E34" i="1"/>
  <c r="F34" i="1" s="1"/>
  <c r="E35" i="1"/>
  <c r="F35" i="1" s="1"/>
  <c r="E36" i="1"/>
  <c r="F36" i="1" s="1"/>
  <c r="E37" i="1"/>
  <c r="F37" i="1" s="1"/>
  <c r="E38" i="1"/>
  <c r="F38" i="1" s="1"/>
  <c r="E39" i="1"/>
  <c r="F39" i="1" s="1"/>
</calcChain>
</file>

<file path=xl/sharedStrings.xml><?xml version="1.0" encoding="utf-8"?>
<sst xmlns="http://schemas.openxmlformats.org/spreadsheetml/2006/main" count="70" uniqueCount="24">
  <si>
    <t>Grāmatas cena</t>
  </si>
  <si>
    <t>Apjoms</t>
  </si>
  <si>
    <t>Peļņa</t>
  </si>
  <si>
    <t>g1</t>
  </si>
  <si>
    <t>g2</t>
  </si>
  <si>
    <t>g3</t>
  </si>
  <si>
    <t>cietie vaki</t>
  </si>
  <si>
    <t>mikstie vaki</t>
  </si>
  <si>
    <t>Rezultātu apstrāde</t>
  </si>
  <si>
    <t>Peļņa drukāšanas uzņēmumā</t>
  </si>
  <si>
    <t>Mērķis</t>
  </si>
  <si>
    <t>Grāmatas tips</t>
  </si>
  <si>
    <t>Ieejas mainīgie</t>
  </si>
  <si>
    <t>(50,100,200,500)</t>
  </si>
  <si>
    <t>(g1,g2,g3)</t>
  </si>
  <si>
    <t>Novērtēšanas mēri</t>
  </si>
  <si>
    <t>Novērtēšanas plāns</t>
  </si>
  <si>
    <t>Novērtēšanas rezultāti</t>
  </si>
  <si>
    <t>Vāku tips</t>
  </si>
  <si>
    <t>Ieņēmumi</t>
  </si>
  <si>
    <t>Izmaksas</t>
  </si>
  <si>
    <t>vidējā peļņa katram grāmatas
 un vāka tipam.</t>
  </si>
  <si>
    <t>Novērtēt peļņu atkarībā no grāmatas, vāka tipa un saražotā apjoma.</t>
  </si>
  <si>
    <t xml:space="preserve">          Izvērtējot iegūto rezultātu datu tabulu un vizualizācijas, var veikt novērojumus saistībā ar peļņu. Mazākā peļņa tiek gūta ražojot otrā tipa grāmatas mīkstajos vākos, kad apjoms ir 200 vienības un izmaksas tuvojas ieņēmumiem, dodot peļņu tikai 119 eiro apmērā. Savukārt, lielākā peļņa tiek gūta, saražojot 200 vienības, ar pirmā tipa grāmatām mīkstajos vākos; šajā variantā gūtā peļņa ir 495 eiro. Lielāko vidējo peļņu, skatoties pēc grāmatas un vāka tipiem, uzņēmums gūst no trešā tipa grāmatām ar cietajiem vākiem(379,25 eiro) un pirmā tipa grāmatām ar mīkstajiem vākiem(373 eiro).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</si>
</sst>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8"/>
      <name val="Calibri"/>
      <family val="2"/>
      <scheme val="minor"/>
    </font>
    <font>
      <b/>
      <sz val="11"/>
      <color theme="1"/>
      <name val="Calibri"/>
      <family val="2"/>
      <charset val="186"/>
      <scheme val="minor"/>
    </font>
    <font>
      <sz val="14"/>
      <color theme="1"/>
      <name val="Times New Roman"/>
      <family val="1"/>
      <charset val="186"/>
    </font>
    <font>
      <b/>
      <sz val="14"/>
      <color theme="1"/>
      <name val="Times New Roman"/>
      <family val="1"/>
      <charset val="186"/>
    </font>
    <font>
      <sz val="12"/>
      <color theme="1"/>
      <name val="Times New Roman"/>
      <family val="1"/>
      <charset val="186"/>
    </font>
    <font>
      <b/>
      <sz val="12"/>
      <color theme="1"/>
      <name val="Times New Roman"/>
      <family val="1"/>
      <charset val="186"/>
    </font>
    <font>
      <sz val="12"/>
      <name val="Times New Roman"/>
      <family val="1"/>
      <charset val="186"/>
    </font>
  </fonts>
  <fills count="3">
    <fill>
      <patternFill patternType="none"/>
    </fill>
    <fill>
      <patternFill patternType="gray125"/>
    </fill>
    <fill>
      <patternFill patternType="solid">
        <fgColor theme="9" tint="0.79998168889431442"/>
        <bgColor indexed="64"/>
      </patternFill>
    </fill>
  </fills>
  <borders count="4">
    <border>
      <left/>
      <right/>
      <top/>
      <bottom/>
      <diagonal/>
    </border>
    <border>
      <left/>
      <right/>
      <top/>
      <bottom style="thick">
        <color auto="1"/>
      </bottom>
      <diagonal/>
    </border>
    <border>
      <left/>
      <right/>
      <top style="thick">
        <color auto="1"/>
      </top>
      <bottom style="thick">
        <color auto="1"/>
      </bottom>
      <diagonal/>
    </border>
    <border>
      <left/>
      <right/>
      <top style="thick">
        <color auto="1"/>
      </top>
      <bottom/>
      <diagonal/>
    </border>
  </borders>
  <cellStyleXfs count="1">
    <xf numFmtId="0" fontId="0" fillId="0" borderId="0"/>
  </cellStyleXfs>
  <cellXfs count="15">
    <xf numFmtId="0" fontId="0" fillId="0" borderId="0" xfId="0"/>
    <xf numFmtId="0" fontId="3" fillId="0" borderId="0" xfId="0" applyFont="1"/>
    <xf numFmtId="0" fontId="5" fillId="0" borderId="0" xfId="0" applyFont="1"/>
    <xf numFmtId="0" fontId="4" fillId="0" borderId="0" xfId="0" applyFont="1"/>
    <xf numFmtId="0" fontId="0" fillId="2" borderId="2" xfId="0" applyFill="1" applyBorder="1"/>
    <xf numFmtId="0" fontId="0" fillId="2" borderId="3" xfId="0" applyFill="1" applyBorder="1"/>
    <xf numFmtId="0" fontId="7" fillId="2" borderId="1" xfId="0" applyFont="1" applyFill="1" applyBorder="1" applyAlignment="1">
      <alignment wrapText="1"/>
    </xf>
    <xf numFmtId="0" fontId="4" fillId="0" borderId="0" xfId="0" applyFont="1" applyAlignment="1">
      <alignment horizontal="center"/>
    </xf>
    <xf numFmtId="0" fontId="3" fillId="0" borderId="0" xfId="0" applyFont="1" applyAlignment="1">
      <alignment horizontal="center"/>
    </xf>
    <xf numFmtId="0" fontId="5" fillId="0" borderId="0" xfId="0" applyFont="1" applyAlignment="1">
      <alignment horizontal="left" vertical="center" wrapText="1"/>
    </xf>
    <xf numFmtId="0" fontId="6"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4" fillId="0" borderId="0" xfId="0" applyFont="1" applyAlignment="1">
      <alignment horizontal="left"/>
    </xf>
    <xf numFmtId="0" fontId="0" fillId="0" borderId="0" xfId="0" applyAlignment="1">
      <alignment horizontal="left"/>
    </xf>
  </cellXfs>
  <cellStyles count="1">
    <cellStyle name="Parasts" xfId="0" builtinId="0"/>
  </cellStyles>
  <dxfs count="15">
    <dxf>
      <fill>
        <patternFill patternType="solid">
          <fgColor indexed="64"/>
          <bgColor theme="9" tint="0.79998168889431442"/>
        </patternFill>
      </fill>
      <border diagonalUp="0" diagonalDown="0">
        <left/>
        <right/>
        <top style="thick">
          <color auto="1"/>
        </top>
        <bottom style="thick">
          <color auto="1"/>
        </bottom>
        <vertical/>
        <horizontal style="thick">
          <color auto="1"/>
        </horizontal>
      </border>
    </dxf>
    <dxf>
      <border>
        <top style="thick">
          <color auto="1"/>
        </top>
      </border>
    </dxf>
    <dxf>
      <border diagonalUp="0" diagonalDown="0">
        <left style="thick">
          <color auto="1"/>
        </left>
        <right style="thick">
          <color auto="1"/>
        </right>
        <top style="thick">
          <color auto="1"/>
        </top>
        <bottom style="thick">
          <color auto="1"/>
        </bottom>
      </border>
    </dxf>
    <dxf>
      <fill>
        <patternFill patternType="solid">
          <fgColor indexed="64"/>
          <bgColor theme="9" tint="0.79998168889431442"/>
        </patternFill>
      </fill>
    </dxf>
    <dxf>
      <border>
        <bottom style="thick">
          <color auto="1"/>
        </bottom>
      </border>
    </dxf>
    <dxf>
      <fill>
        <patternFill patternType="solid">
          <fgColor indexed="64"/>
          <bgColor theme="9" tint="0.79998168889431442"/>
        </patternFill>
      </fill>
    </dxf>
    <dxf>
      <font>
        <strike val="0"/>
        <outline val="0"/>
        <shadow val="0"/>
        <u val="none"/>
        <vertAlign val="baseline"/>
        <sz val="12"/>
        <color theme="1"/>
        <name val="Times New Roman"/>
        <family val="1"/>
        <charset val="186"/>
        <scheme val="none"/>
      </font>
    </dxf>
    <dxf>
      <font>
        <b val="0"/>
        <i val="0"/>
        <strike val="0"/>
        <condense val="0"/>
        <extend val="0"/>
        <outline val="0"/>
        <shadow val="0"/>
        <u val="none"/>
        <vertAlign val="baseline"/>
        <sz val="12"/>
        <color theme="1"/>
        <name val="Times New Roman"/>
        <family val="1"/>
        <charset val="186"/>
        <scheme val="none"/>
      </font>
      <numFmt numFmtId="0" formatCode="General"/>
    </dxf>
    <dxf>
      <font>
        <b val="0"/>
        <i val="0"/>
        <strike val="0"/>
        <condense val="0"/>
        <extend val="0"/>
        <outline val="0"/>
        <shadow val="0"/>
        <u val="none"/>
        <vertAlign val="baseline"/>
        <sz val="12"/>
        <color theme="1"/>
        <name val="Times New Roman"/>
        <family val="1"/>
        <charset val="186"/>
        <scheme val="none"/>
      </font>
      <numFmt numFmtId="0" formatCode="General"/>
    </dxf>
    <dxf>
      <font>
        <strike val="0"/>
        <outline val="0"/>
        <shadow val="0"/>
        <u val="none"/>
        <vertAlign val="baseline"/>
        <sz val="12"/>
        <color theme="1"/>
        <name val="Times New Roman"/>
        <family val="1"/>
        <charset val="186"/>
        <scheme val="none"/>
      </font>
    </dxf>
    <dxf>
      <font>
        <strike val="0"/>
        <outline val="0"/>
        <shadow val="0"/>
        <u val="none"/>
        <vertAlign val="baseline"/>
        <sz val="12"/>
        <color theme="1"/>
        <name val="Times New Roman"/>
        <family val="1"/>
        <charset val="186"/>
        <scheme val="none"/>
      </font>
    </dxf>
    <dxf>
      <font>
        <strike val="0"/>
        <outline val="0"/>
        <shadow val="0"/>
        <u val="none"/>
        <vertAlign val="baseline"/>
        <sz val="12"/>
        <color theme="1"/>
        <name val="Times New Roman"/>
        <family val="1"/>
        <charset val="186"/>
        <scheme val="none"/>
      </font>
    </dxf>
    <dxf>
      <font>
        <strike val="0"/>
        <outline val="0"/>
        <shadow val="0"/>
        <u val="none"/>
        <vertAlign val="baseline"/>
        <sz val="12"/>
        <color theme="1"/>
        <name val="Times New Roman"/>
        <family val="1"/>
        <charset val="186"/>
        <scheme val="none"/>
      </font>
    </dxf>
    <dxf>
      <font>
        <strike val="0"/>
        <outline val="0"/>
        <shadow val="0"/>
        <u val="none"/>
        <vertAlign val="baseline"/>
        <sz val="12"/>
        <color theme="1"/>
        <name val="Times New Roman"/>
        <family val="1"/>
        <charset val="186"/>
        <scheme val="none"/>
      </font>
    </dxf>
    <dxf>
      <font>
        <strike val="0"/>
        <outline val="0"/>
        <shadow val="0"/>
        <u val="none"/>
        <vertAlign val="baseline"/>
        <sz val="14"/>
        <color theme="1"/>
        <name val="Times New Roman"/>
        <family val="1"/>
        <charset val="186"/>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lv-LV"/>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v-LV" baseline="0"/>
              <a:t>Rezultātu kopaina</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Sheet1!$B$15</c:f>
              <c:strCache>
                <c:ptCount val="1"/>
                <c:pt idx="0">
                  <c:v>Grāmatas cena</c:v>
                </c:pt>
              </c:strCache>
            </c:strRef>
          </c:tx>
          <c:spPr>
            <a:solidFill>
              <a:schemeClr val="accent1"/>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Sheet1!$B$16:$B$39</c:f>
              <c:numCache>
                <c:formatCode>General</c:formatCode>
                <c:ptCount val="24"/>
                <c:pt idx="0">
                  <c:v>20</c:v>
                </c:pt>
                <c:pt idx="1">
                  <c:v>20</c:v>
                </c:pt>
                <c:pt idx="2">
                  <c:v>20</c:v>
                </c:pt>
                <c:pt idx="3">
                  <c:v>20</c:v>
                </c:pt>
                <c:pt idx="4">
                  <c:v>20</c:v>
                </c:pt>
                <c:pt idx="5">
                  <c:v>20</c:v>
                </c:pt>
                <c:pt idx="6">
                  <c:v>20</c:v>
                </c:pt>
                <c:pt idx="7">
                  <c:v>20</c:v>
                </c:pt>
                <c:pt idx="8">
                  <c:v>20</c:v>
                </c:pt>
                <c:pt idx="9">
                  <c:v>20</c:v>
                </c:pt>
                <c:pt idx="10">
                  <c:v>20</c:v>
                </c:pt>
                <c:pt idx="11">
                  <c:v>20</c:v>
                </c:pt>
                <c:pt idx="12">
                  <c:v>20</c:v>
                </c:pt>
                <c:pt idx="13">
                  <c:v>20</c:v>
                </c:pt>
                <c:pt idx="14">
                  <c:v>20</c:v>
                </c:pt>
                <c:pt idx="15">
                  <c:v>20</c:v>
                </c:pt>
                <c:pt idx="16">
                  <c:v>20</c:v>
                </c:pt>
                <c:pt idx="17">
                  <c:v>20</c:v>
                </c:pt>
                <c:pt idx="18">
                  <c:v>20</c:v>
                </c:pt>
                <c:pt idx="19">
                  <c:v>20</c:v>
                </c:pt>
                <c:pt idx="20">
                  <c:v>20</c:v>
                </c:pt>
                <c:pt idx="21">
                  <c:v>20</c:v>
                </c:pt>
                <c:pt idx="22">
                  <c:v>20</c:v>
                </c:pt>
                <c:pt idx="23">
                  <c:v>20</c:v>
                </c:pt>
              </c:numCache>
            </c:numRef>
          </c:val>
          <c:extLst>
            <c:ext xmlns:c16="http://schemas.microsoft.com/office/drawing/2014/chart" uri="{C3380CC4-5D6E-409C-BE32-E72D297353CC}">
              <c16:uniqueId val="{00000000-B0F1-4832-A28A-D22F323D8D86}"/>
            </c:ext>
          </c:extLst>
        </c:ser>
        <c:ser>
          <c:idx val="1"/>
          <c:order val="1"/>
          <c:tx>
            <c:strRef>
              <c:f>Sheet1!$C$15</c:f>
              <c:strCache>
                <c:ptCount val="1"/>
                <c:pt idx="0">
                  <c:v>Vāku tips</c:v>
                </c:pt>
              </c:strCache>
            </c:strRef>
          </c:tx>
          <c:spPr>
            <a:solidFill>
              <a:schemeClr val="accent2"/>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Sheet1!$C$16:$C$39</c:f>
              <c:numCache>
                <c:formatCode>General</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val>
          <c:extLst>
            <c:ext xmlns:c16="http://schemas.microsoft.com/office/drawing/2014/chart" uri="{C3380CC4-5D6E-409C-BE32-E72D297353CC}">
              <c16:uniqueId val="{00000001-B0F1-4832-A28A-D22F323D8D86}"/>
            </c:ext>
          </c:extLst>
        </c:ser>
        <c:ser>
          <c:idx val="2"/>
          <c:order val="2"/>
          <c:tx>
            <c:strRef>
              <c:f>Sheet1!$D$15</c:f>
              <c:strCache>
                <c:ptCount val="1"/>
                <c:pt idx="0">
                  <c:v>Apjoms</c:v>
                </c:pt>
              </c:strCache>
            </c:strRef>
          </c:tx>
          <c:spPr>
            <a:solidFill>
              <a:schemeClr val="accent3"/>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Sheet1!$D$16:$D$39</c:f>
              <c:numCache>
                <c:formatCode>General</c:formatCode>
                <c:ptCount val="24"/>
                <c:pt idx="0">
                  <c:v>50</c:v>
                </c:pt>
                <c:pt idx="1">
                  <c:v>100</c:v>
                </c:pt>
                <c:pt idx="2">
                  <c:v>200</c:v>
                </c:pt>
                <c:pt idx="3">
                  <c:v>500</c:v>
                </c:pt>
                <c:pt idx="4">
                  <c:v>50</c:v>
                </c:pt>
                <c:pt idx="5">
                  <c:v>100</c:v>
                </c:pt>
                <c:pt idx="6">
                  <c:v>200</c:v>
                </c:pt>
                <c:pt idx="7">
                  <c:v>500</c:v>
                </c:pt>
                <c:pt idx="8">
                  <c:v>50</c:v>
                </c:pt>
                <c:pt idx="9">
                  <c:v>100</c:v>
                </c:pt>
                <c:pt idx="10">
                  <c:v>200</c:v>
                </c:pt>
                <c:pt idx="11">
                  <c:v>500</c:v>
                </c:pt>
                <c:pt idx="12">
                  <c:v>50</c:v>
                </c:pt>
                <c:pt idx="13">
                  <c:v>100</c:v>
                </c:pt>
                <c:pt idx="14">
                  <c:v>200</c:v>
                </c:pt>
                <c:pt idx="15">
                  <c:v>500</c:v>
                </c:pt>
                <c:pt idx="16">
                  <c:v>50</c:v>
                </c:pt>
                <c:pt idx="17">
                  <c:v>100</c:v>
                </c:pt>
                <c:pt idx="18">
                  <c:v>200</c:v>
                </c:pt>
                <c:pt idx="19">
                  <c:v>500</c:v>
                </c:pt>
                <c:pt idx="20">
                  <c:v>50</c:v>
                </c:pt>
                <c:pt idx="21">
                  <c:v>100</c:v>
                </c:pt>
                <c:pt idx="22">
                  <c:v>200</c:v>
                </c:pt>
                <c:pt idx="23">
                  <c:v>500</c:v>
                </c:pt>
              </c:numCache>
            </c:numRef>
          </c:val>
          <c:extLst>
            <c:ext xmlns:c16="http://schemas.microsoft.com/office/drawing/2014/chart" uri="{C3380CC4-5D6E-409C-BE32-E72D297353CC}">
              <c16:uniqueId val="{00000002-B0F1-4832-A28A-D22F323D8D86}"/>
            </c:ext>
          </c:extLst>
        </c:ser>
        <c:ser>
          <c:idx val="3"/>
          <c:order val="3"/>
          <c:tx>
            <c:strRef>
              <c:f>Sheet1!$E$15</c:f>
              <c:strCache>
                <c:ptCount val="1"/>
                <c:pt idx="0">
                  <c:v>Ieņēmumi</c:v>
                </c:pt>
              </c:strCache>
            </c:strRef>
          </c:tx>
          <c:spPr>
            <a:solidFill>
              <a:schemeClr val="accent4"/>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Sheet1!$E$16:$E$39</c:f>
              <c:numCache>
                <c:formatCode>General</c:formatCode>
                <c:ptCount val="24"/>
                <c:pt idx="0">
                  <c:v>1000</c:v>
                </c:pt>
                <c:pt idx="1">
                  <c:v>2000</c:v>
                </c:pt>
                <c:pt idx="2">
                  <c:v>4000</c:v>
                </c:pt>
                <c:pt idx="3">
                  <c:v>10000</c:v>
                </c:pt>
                <c:pt idx="4">
                  <c:v>1000</c:v>
                </c:pt>
                <c:pt idx="5">
                  <c:v>2000</c:v>
                </c:pt>
                <c:pt idx="6">
                  <c:v>4000</c:v>
                </c:pt>
                <c:pt idx="7">
                  <c:v>10000</c:v>
                </c:pt>
                <c:pt idx="8">
                  <c:v>1000</c:v>
                </c:pt>
                <c:pt idx="9">
                  <c:v>2000</c:v>
                </c:pt>
                <c:pt idx="10">
                  <c:v>4000</c:v>
                </c:pt>
                <c:pt idx="11">
                  <c:v>10000</c:v>
                </c:pt>
                <c:pt idx="12">
                  <c:v>1000</c:v>
                </c:pt>
                <c:pt idx="13">
                  <c:v>2000</c:v>
                </c:pt>
                <c:pt idx="14">
                  <c:v>4000</c:v>
                </c:pt>
                <c:pt idx="15">
                  <c:v>10000</c:v>
                </c:pt>
                <c:pt idx="16">
                  <c:v>1000</c:v>
                </c:pt>
                <c:pt idx="17">
                  <c:v>2000</c:v>
                </c:pt>
                <c:pt idx="18">
                  <c:v>4000</c:v>
                </c:pt>
                <c:pt idx="19">
                  <c:v>10000</c:v>
                </c:pt>
                <c:pt idx="20">
                  <c:v>1000</c:v>
                </c:pt>
                <c:pt idx="21">
                  <c:v>2000</c:v>
                </c:pt>
                <c:pt idx="22">
                  <c:v>4000</c:v>
                </c:pt>
                <c:pt idx="23">
                  <c:v>10000</c:v>
                </c:pt>
              </c:numCache>
            </c:numRef>
          </c:val>
          <c:extLst>
            <c:ext xmlns:c16="http://schemas.microsoft.com/office/drawing/2014/chart" uri="{C3380CC4-5D6E-409C-BE32-E72D297353CC}">
              <c16:uniqueId val="{00000003-B0F1-4832-A28A-D22F323D8D86}"/>
            </c:ext>
          </c:extLst>
        </c:ser>
        <c:ser>
          <c:idx val="4"/>
          <c:order val="4"/>
          <c:tx>
            <c:strRef>
              <c:f>Sheet1!$F$15</c:f>
              <c:strCache>
                <c:ptCount val="1"/>
                <c:pt idx="0">
                  <c:v>Izmaksas</c:v>
                </c:pt>
              </c:strCache>
            </c:strRef>
          </c:tx>
          <c:spPr>
            <a:solidFill>
              <a:schemeClr val="accent5"/>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Sheet1!$F$16:$F$39</c:f>
              <c:numCache>
                <c:formatCode>General</c:formatCode>
                <c:ptCount val="24"/>
                <c:pt idx="0">
                  <c:v>572</c:v>
                </c:pt>
                <c:pt idx="1">
                  <c:v>1801</c:v>
                </c:pt>
                <c:pt idx="2">
                  <c:v>3670</c:v>
                </c:pt>
                <c:pt idx="3">
                  <c:v>9554</c:v>
                </c:pt>
                <c:pt idx="4">
                  <c:v>741</c:v>
                </c:pt>
                <c:pt idx="5">
                  <c:v>1734</c:v>
                </c:pt>
                <c:pt idx="6">
                  <c:v>3546</c:v>
                </c:pt>
                <c:pt idx="7">
                  <c:v>9574</c:v>
                </c:pt>
                <c:pt idx="8">
                  <c:v>675</c:v>
                </c:pt>
                <c:pt idx="9">
                  <c:v>1597</c:v>
                </c:pt>
                <c:pt idx="10">
                  <c:v>3588</c:v>
                </c:pt>
                <c:pt idx="11">
                  <c:v>9623</c:v>
                </c:pt>
                <c:pt idx="12">
                  <c:v>685</c:v>
                </c:pt>
                <c:pt idx="13">
                  <c:v>1686</c:v>
                </c:pt>
                <c:pt idx="14">
                  <c:v>3505</c:v>
                </c:pt>
                <c:pt idx="15">
                  <c:v>9632</c:v>
                </c:pt>
                <c:pt idx="16">
                  <c:v>783</c:v>
                </c:pt>
                <c:pt idx="17">
                  <c:v>1555</c:v>
                </c:pt>
                <c:pt idx="18">
                  <c:v>3881</c:v>
                </c:pt>
                <c:pt idx="19">
                  <c:v>9510</c:v>
                </c:pt>
                <c:pt idx="20">
                  <c:v>602</c:v>
                </c:pt>
                <c:pt idx="21">
                  <c:v>1656</c:v>
                </c:pt>
                <c:pt idx="22">
                  <c:v>3771</c:v>
                </c:pt>
                <c:pt idx="23">
                  <c:v>9752</c:v>
                </c:pt>
              </c:numCache>
            </c:numRef>
          </c:val>
          <c:extLst>
            <c:ext xmlns:c16="http://schemas.microsoft.com/office/drawing/2014/chart" uri="{C3380CC4-5D6E-409C-BE32-E72D297353CC}">
              <c16:uniqueId val="{00000004-B0F1-4832-A28A-D22F323D8D86}"/>
            </c:ext>
          </c:extLst>
        </c:ser>
        <c:ser>
          <c:idx val="5"/>
          <c:order val="5"/>
          <c:tx>
            <c:strRef>
              <c:f>Sheet1!$G$15</c:f>
              <c:strCache>
                <c:ptCount val="1"/>
                <c:pt idx="0">
                  <c:v>Peļņa</c:v>
                </c:pt>
              </c:strCache>
            </c:strRef>
          </c:tx>
          <c:spPr>
            <a:solidFill>
              <a:schemeClr val="accent6"/>
            </a:solidFill>
            <a:ln>
              <a:noFill/>
            </a:ln>
            <a:effectLst/>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Sheet1!$G$16:$G$39</c:f>
              <c:numCache>
                <c:formatCode>General</c:formatCode>
                <c:ptCount val="24"/>
                <c:pt idx="0">
                  <c:v>428</c:v>
                </c:pt>
                <c:pt idx="1">
                  <c:v>199</c:v>
                </c:pt>
                <c:pt idx="2">
                  <c:v>330</c:v>
                </c:pt>
                <c:pt idx="3">
                  <c:v>446</c:v>
                </c:pt>
                <c:pt idx="4">
                  <c:v>259</c:v>
                </c:pt>
                <c:pt idx="5">
                  <c:v>266</c:v>
                </c:pt>
                <c:pt idx="6">
                  <c:v>454</c:v>
                </c:pt>
                <c:pt idx="7">
                  <c:v>426</c:v>
                </c:pt>
                <c:pt idx="8">
                  <c:v>325</c:v>
                </c:pt>
                <c:pt idx="9">
                  <c:v>403</c:v>
                </c:pt>
                <c:pt idx="10">
                  <c:v>412</c:v>
                </c:pt>
                <c:pt idx="11">
                  <c:v>377</c:v>
                </c:pt>
                <c:pt idx="12">
                  <c:v>315</c:v>
                </c:pt>
                <c:pt idx="13">
                  <c:v>314</c:v>
                </c:pt>
                <c:pt idx="14">
                  <c:v>495</c:v>
                </c:pt>
                <c:pt idx="15">
                  <c:v>368</c:v>
                </c:pt>
                <c:pt idx="16">
                  <c:v>217</c:v>
                </c:pt>
                <c:pt idx="17">
                  <c:v>445</c:v>
                </c:pt>
                <c:pt idx="18">
                  <c:v>119</c:v>
                </c:pt>
                <c:pt idx="19">
                  <c:v>490</c:v>
                </c:pt>
                <c:pt idx="20">
                  <c:v>398</c:v>
                </c:pt>
                <c:pt idx="21">
                  <c:v>344</c:v>
                </c:pt>
                <c:pt idx="22">
                  <c:v>229</c:v>
                </c:pt>
                <c:pt idx="23">
                  <c:v>248</c:v>
                </c:pt>
              </c:numCache>
            </c:numRef>
          </c:val>
          <c:extLst>
            <c:ext xmlns:c16="http://schemas.microsoft.com/office/drawing/2014/chart" uri="{C3380CC4-5D6E-409C-BE32-E72D297353CC}">
              <c16:uniqueId val="{00000005-B0F1-4832-A28A-D22F323D8D86}"/>
            </c:ext>
          </c:extLst>
        </c:ser>
        <c:dLbls>
          <c:showLegendKey val="0"/>
          <c:showVal val="0"/>
          <c:showCatName val="0"/>
          <c:showSerName val="0"/>
          <c:showPercent val="0"/>
          <c:showBubbleSize val="0"/>
        </c:dLbls>
        <c:gapWidth val="219"/>
        <c:overlap val="-27"/>
        <c:axId val="1809333808"/>
        <c:axId val="877923584"/>
      </c:barChart>
      <c:catAx>
        <c:axId val="1809333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77923584"/>
        <c:crosses val="autoZero"/>
        <c:auto val="1"/>
        <c:lblAlgn val="ctr"/>
        <c:lblOffset val="100"/>
        <c:noMultiLvlLbl val="0"/>
      </c:catAx>
      <c:valAx>
        <c:axId val="8779235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33380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lv-LV"/>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lv-LV"/>
              <a:t>Peļņas</a:t>
            </a:r>
            <a:r>
              <a:rPr lang="lv-LV" baseline="0"/>
              <a:t> un Apjoma attiecība katram grāmatas tipam</a:t>
            </a:r>
            <a:endParaRPr lang="en-GB"/>
          </a:p>
        </c:rich>
      </c:tx>
      <c:layout>
        <c:manualLayout>
          <c:xMode val="edge"/>
          <c:yMode val="edge"/>
          <c:x val="0.16289566929133859"/>
          <c:y val="5.55555555555555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Sheet1!$D$15</c:f>
              <c:strCache>
                <c:ptCount val="1"/>
                <c:pt idx="0">
                  <c:v>Apjoms</c:v>
                </c:pt>
              </c:strCache>
            </c:strRef>
          </c:tx>
          <c:spPr>
            <a:solidFill>
              <a:schemeClr val="accent1"/>
            </a:solidFill>
            <a:ln>
              <a:noFill/>
            </a:ln>
            <a:effectLst/>
            <a:sp3d/>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Sheet1!$D$16:$D$39</c:f>
              <c:numCache>
                <c:formatCode>General</c:formatCode>
                <c:ptCount val="24"/>
                <c:pt idx="0">
                  <c:v>50</c:v>
                </c:pt>
                <c:pt idx="1">
                  <c:v>100</c:v>
                </c:pt>
                <c:pt idx="2">
                  <c:v>200</c:v>
                </c:pt>
                <c:pt idx="3">
                  <c:v>500</c:v>
                </c:pt>
                <c:pt idx="4">
                  <c:v>50</c:v>
                </c:pt>
                <c:pt idx="5">
                  <c:v>100</c:v>
                </c:pt>
                <c:pt idx="6">
                  <c:v>200</c:v>
                </c:pt>
                <c:pt idx="7">
                  <c:v>500</c:v>
                </c:pt>
                <c:pt idx="8">
                  <c:v>50</c:v>
                </c:pt>
                <c:pt idx="9">
                  <c:v>100</c:v>
                </c:pt>
                <c:pt idx="10">
                  <c:v>200</c:v>
                </c:pt>
                <c:pt idx="11">
                  <c:v>500</c:v>
                </c:pt>
                <c:pt idx="12">
                  <c:v>50</c:v>
                </c:pt>
                <c:pt idx="13">
                  <c:v>100</c:v>
                </c:pt>
                <c:pt idx="14">
                  <c:v>200</c:v>
                </c:pt>
                <c:pt idx="15">
                  <c:v>500</c:v>
                </c:pt>
                <c:pt idx="16">
                  <c:v>50</c:v>
                </c:pt>
                <c:pt idx="17">
                  <c:v>100</c:v>
                </c:pt>
                <c:pt idx="18">
                  <c:v>200</c:v>
                </c:pt>
                <c:pt idx="19">
                  <c:v>500</c:v>
                </c:pt>
                <c:pt idx="20">
                  <c:v>50</c:v>
                </c:pt>
                <c:pt idx="21">
                  <c:v>100</c:v>
                </c:pt>
                <c:pt idx="22">
                  <c:v>200</c:v>
                </c:pt>
                <c:pt idx="23">
                  <c:v>500</c:v>
                </c:pt>
              </c:numCache>
            </c:numRef>
          </c:val>
          <c:extLst>
            <c:ext xmlns:c16="http://schemas.microsoft.com/office/drawing/2014/chart" uri="{C3380CC4-5D6E-409C-BE32-E72D297353CC}">
              <c16:uniqueId val="{00000000-ABE7-4B51-B31C-0C99D17DD4D4}"/>
            </c:ext>
          </c:extLst>
        </c:ser>
        <c:ser>
          <c:idx val="1"/>
          <c:order val="1"/>
          <c:tx>
            <c:strRef>
              <c:f>Sheet1!$G$15</c:f>
              <c:strCache>
                <c:ptCount val="1"/>
                <c:pt idx="0">
                  <c:v>Peļņa</c:v>
                </c:pt>
              </c:strCache>
            </c:strRef>
          </c:tx>
          <c:spPr>
            <a:solidFill>
              <a:schemeClr val="accent2"/>
            </a:solidFill>
            <a:ln>
              <a:noFill/>
            </a:ln>
            <a:effectLst/>
            <a:sp3d/>
          </c:spPr>
          <c:invertIfNegative val="0"/>
          <c:cat>
            <c:strRef>
              <c:f>Sheet1!$A$16:$A$39</c:f>
              <c:strCache>
                <c:ptCount val="24"/>
                <c:pt idx="0">
                  <c:v>g1</c:v>
                </c:pt>
                <c:pt idx="1">
                  <c:v>g1</c:v>
                </c:pt>
                <c:pt idx="2">
                  <c:v>g1</c:v>
                </c:pt>
                <c:pt idx="3">
                  <c:v>g1</c:v>
                </c:pt>
                <c:pt idx="4">
                  <c:v>g2</c:v>
                </c:pt>
                <c:pt idx="5">
                  <c:v>g2</c:v>
                </c:pt>
                <c:pt idx="6">
                  <c:v>g2</c:v>
                </c:pt>
                <c:pt idx="7">
                  <c:v>g2</c:v>
                </c:pt>
                <c:pt idx="8">
                  <c:v>g3</c:v>
                </c:pt>
                <c:pt idx="9">
                  <c:v>g3</c:v>
                </c:pt>
                <c:pt idx="10">
                  <c:v>g3</c:v>
                </c:pt>
                <c:pt idx="11">
                  <c:v>g3</c:v>
                </c:pt>
                <c:pt idx="12">
                  <c:v>g1</c:v>
                </c:pt>
                <c:pt idx="13">
                  <c:v>g1</c:v>
                </c:pt>
                <c:pt idx="14">
                  <c:v>g1</c:v>
                </c:pt>
                <c:pt idx="15">
                  <c:v>g1</c:v>
                </c:pt>
                <c:pt idx="16">
                  <c:v>g2</c:v>
                </c:pt>
                <c:pt idx="17">
                  <c:v>g2</c:v>
                </c:pt>
                <c:pt idx="18">
                  <c:v>g2</c:v>
                </c:pt>
                <c:pt idx="19">
                  <c:v>g2</c:v>
                </c:pt>
                <c:pt idx="20">
                  <c:v>g3</c:v>
                </c:pt>
                <c:pt idx="21">
                  <c:v>g3</c:v>
                </c:pt>
                <c:pt idx="22">
                  <c:v>g3</c:v>
                </c:pt>
                <c:pt idx="23">
                  <c:v>g3</c:v>
                </c:pt>
              </c:strCache>
            </c:strRef>
          </c:cat>
          <c:val>
            <c:numRef>
              <c:f>Sheet1!$G$16:$G$39</c:f>
              <c:numCache>
                <c:formatCode>General</c:formatCode>
                <c:ptCount val="24"/>
                <c:pt idx="0">
                  <c:v>428</c:v>
                </c:pt>
                <c:pt idx="1">
                  <c:v>199</c:v>
                </c:pt>
                <c:pt idx="2">
                  <c:v>330</c:v>
                </c:pt>
                <c:pt idx="3">
                  <c:v>446</c:v>
                </c:pt>
                <c:pt idx="4">
                  <c:v>259</c:v>
                </c:pt>
                <c:pt idx="5">
                  <c:v>266</c:v>
                </c:pt>
                <c:pt idx="6">
                  <c:v>454</c:v>
                </c:pt>
                <c:pt idx="7">
                  <c:v>426</c:v>
                </c:pt>
                <c:pt idx="8">
                  <c:v>325</c:v>
                </c:pt>
                <c:pt idx="9">
                  <c:v>403</c:v>
                </c:pt>
                <c:pt idx="10">
                  <c:v>412</c:v>
                </c:pt>
                <c:pt idx="11">
                  <c:v>377</c:v>
                </c:pt>
                <c:pt idx="12">
                  <c:v>315</c:v>
                </c:pt>
                <c:pt idx="13">
                  <c:v>314</c:v>
                </c:pt>
                <c:pt idx="14">
                  <c:v>495</c:v>
                </c:pt>
                <c:pt idx="15">
                  <c:v>368</c:v>
                </c:pt>
                <c:pt idx="16">
                  <c:v>217</c:v>
                </c:pt>
                <c:pt idx="17">
                  <c:v>445</c:v>
                </c:pt>
                <c:pt idx="18">
                  <c:v>119</c:v>
                </c:pt>
                <c:pt idx="19">
                  <c:v>490</c:v>
                </c:pt>
                <c:pt idx="20">
                  <c:v>398</c:v>
                </c:pt>
                <c:pt idx="21">
                  <c:v>344</c:v>
                </c:pt>
                <c:pt idx="22">
                  <c:v>229</c:v>
                </c:pt>
                <c:pt idx="23">
                  <c:v>248</c:v>
                </c:pt>
              </c:numCache>
            </c:numRef>
          </c:val>
          <c:extLst>
            <c:ext xmlns:c16="http://schemas.microsoft.com/office/drawing/2014/chart" uri="{C3380CC4-5D6E-409C-BE32-E72D297353CC}">
              <c16:uniqueId val="{00000001-ABE7-4B51-B31C-0C99D17DD4D4}"/>
            </c:ext>
          </c:extLst>
        </c:ser>
        <c:dLbls>
          <c:showLegendKey val="0"/>
          <c:showVal val="0"/>
          <c:showCatName val="0"/>
          <c:showSerName val="0"/>
          <c:showPercent val="0"/>
          <c:showBubbleSize val="0"/>
        </c:dLbls>
        <c:gapWidth val="150"/>
        <c:shape val="box"/>
        <c:axId val="1809319888"/>
        <c:axId val="708974543"/>
        <c:axId val="0"/>
      </c:bar3DChart>
      <c:catAx>
        <c:axId val="18093198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8974543"/>
        <c:crosses val="autoZero"/>
        <c:auto val="1"/>
        <c:lblAlgn val="ctr"/>
        <c:lblOffset val="100"/>
        <c:noMultiLvlLbl val="0"/>
      </c:catAx>
      <c:valAx>
        <c:axId val="7089745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0931988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247650</xdr:colOff>
      <xdr:row>43</xdr:row>
      <xdr:rowOff>0</xdr:rowOff>
    </xdr:from>
    <xdr:to>
      <xdr:col>8</xdr:col>
      <xdr:colOff>238125</xdr:colOff>
      <xdr:row>65</xdr:row>
      <xdr:rowOff>28575</xdr:rowOff>
    </xdr:to>
    <xdr:graphicFrame macro="">
      <xdr:nvGraphicFramePr>
        <xdr:cNvPr id="2" name="Diagramma 1">
          <a:extLst>
            <a:ext uri="{FF2B5EF4-FFF2-40B4-BE49-F238E27FC236}">
              <a16:creationId xmlns:a16="http://schemas.microsoft.com/office/drawing/2014/main" id="{3F69C615-594A-E832-CEC3-43667A0078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419100</xdr:colOff>
      <xdr:row>66</xdr:row>
      <xdr:rowOff>14286</xdr:rowOff>
    </xdr:from>
    <xdr:to>
      <xdr:col>8</xdr:col>
      <xdr:colOff>409575</xdr:colOff>
      <xdr:row>86</xdr:row>
      <xdr:rowOff>190499</xdr:rowOff>
    </xdr:to>
    <xdr:graphicFrame macro="">
      <xdr:nvGraphicFramePr>
        <xdr:cNvPr id="3" name="Diagramma 2">
          <a:extLst>
            <a:ext uri="{FF2B5EF4-FFF2-40B4-BE49-F238E27FC236}">
              <a16:creationId xmlns:a16="http://schemas.microsoft.com/office/drawing/2014/main" id="{B24177DC-5DE4-F1FB-E710-0495552837C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F3FB6FF-7AC7-4CA6-BB91-696388D31BB7}" name="Tabula2" displayName="Tabula2" ref="A15:G39" totalsRowShown="0" headerRowDxfId="14" dataDxfId="13">
  <autoFilter ref="A15:G39" xr:uid="{2F3FB6FF-7AC7-4CA6-BB91-696388D31BB7}"/>
  <sortState xmlns:xlrd2="http://schemas.microsoft.com/office/spreadsheetml/2017/richdata2" ref="A16:G39">
    <sortCondition ref="C15:C39"/>
  </sortState>
  <tableColumns count="7">
    <tableColumn id="1" xr3:uid="{3E83C83B-88FF-43DE-A167-D6B98AE84BF2}" name="Grāmatas tips" dataDxfId="12"/>
    <tableColumn id="2" xr3:uid="{97024333-9666-478E-9095-E792EBE56041}" name="Grāmatas cena" dataDxfId="11"/>
    <tableColumn id="3" xr3:uid="{4F899B22-FB4B-4DAB-9AB8-B0A63320782A}" name="Vāku tips" dataDxfId="10"/>
    <tableColumn id="4" xr3:uid="{FC59D82B-2BD2-4206-8913-44079195A576}" name="Apjoms" dataDxfId="9"/>
    <tableColumn id="11" xr3:uid="{F1CDD96A-60BD-465A-814A-5726917E7B7F}" name="Ieņēmumi" dataDxfId="8">
      <calculatedColumnFormula>Tabula2[[#This Row],[Grāmatas cena]]*Tabula2[[#This Row],[Apjoms]]</calculatedColumnFormula>
    </tableColumn>
    <tableColumn id="12" xr3:uid="{617C5515-3710-43E8-A624-B4417602ADC6}" name="Izmaksas" dataDxfId="7">
      <calculatedColumnFormula>Tabula2[[#This Row],[Ieņēmumi]]-Tabula2[[#This Row],[Peļņa]]</calculatedColumnFormula>
    </tableColumn>
    <tableColumn id="5" xr3:uid="{1467C503-6C0E-4FD1-9E9B-07619E8DAA7A}" name="Peļņa" dataDxfId="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E092EEA-A302-4105-8B1E-EC329E8E71CE}" name="Tabula1" displayName="Tabula1" ref="I15:I39" totalsRowShown="0" headerRowDxfId="5" dataDxfId="3" headerRowBorderDxfId="4" tableBorderDxfId="2" totalsRowBorderDxfId="1">
  <autoFilter ref="I15:I39" xr:uid="{4E092EEA-A302-4105-8B1E-EC329E8E71CE}"/>
  <tableColumns count="1">
    <tableColumn id="1" xr3:uid="{E4CD6DD1-D404-4D3F-94E0-449B297ABF09}" name="vidējā peļņa katram grāmatas_x000a_ un vāka tipam."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3"/>
  <sheetViews>
    <sheetView tabSelected="1" topLeftCell="A23" workbookViewId="0">
      <selection activeCell="O43" sqref="O43"/>
    </sheetView>
  </sheetViews>
  <sheetFormatPr defaultRowHeight="15" x14ac:dyDescent="0.25"/>
  <cols>
    <col min="1" max="1" width="17.42578125" customWidth="1"/>
    <col min="2" max="2" width="18.7109375" customWidth="1"/>
    <col min="3" max="3" width="11.5703125" customWidth="1"/>
    <col min="4" max="4" width="9.5703125" customWidth="1"/>
    <col min="5" max="5" width="12.7109375" customWidth="1"/>
    <col min="6" max="6" width="11.85546875" customWidth="1"/>
    <col min="9" max="9" width="25.7109375" customWidth="1"/>
  </cols>
  <sheetData>
    <row r="1" spans="1:9" ht="18.75" x14ac:dyDescent="0.3">
      <c r="A1" s="7" t="s">
        <v>16</v>
      </c>
      <c r="B1" s="8"/>
      <c r="C1" s="8"/>
    </row>
    <row r="2" spans="1:9" ht="15.75" x14ac:dyDescent="0.25">
      <c r="A2" s="10" t="s">
        <v>9</v>
      </c>
      <c r="B2" s="11"/>
      <c r="C2" s="11"/>
    </row>
    <row r="4" spans="1:9" ht="18.75" x14ac:dyDescent="0.3">
      <c r="A4" s="3" t="s">
        <v>10</v>
      </c>
      <c r="B4" s="12" t="s">
        <v>22</v>
      </c>
      <c r="C4" s="12"/>
      <c r="D4" s="12"/>
      <c r="E4" s="12"/>
      <c r="F4" s="12"/>
      <c r="G4" s="12"/>
    </row>
    <row r="6" spans="1:9" ht="18.75" x14ac:dyDescent="0.3">
      <c r="A6" s="3" t="s">
        <v>12</v>
      </c>
    </row>
    <row r="7" spans="1:9" ht="15.75" x14ac:dyDescent="0.25">
      <c r="A7" s="2" t="s">
        <v>1</v>
      </c>
      <c r="B7" t="s">
        <v>13</v>
      </c>
    </row>
    <row r="8" spans="1:9" ht="15.75" x14ac:dyDescent="0.25">
      <c r="A8" s="2" t="s">
        <v>11</v>
      </c>
      <c r="B8" t="s">
        <v>14</v>
      </c>
    </row>
    <row r="10" spans="1:9" ht="18.75" x14ac:dyDescent="0.3">
      <c r="A10" s="13" t="s">
        <v>15</v>
      </c>
      <c r="B10" s="14"/>
    </row>
    <row r="11" spans="1:9" x14ac:dyDescent="0.25">
      <c r="A11" t="s">
        <v>2</v>
      </c>
    </row>
    <row r="13" spans="1:9" ht="18.75" x14ac:dyDescent="0.3">
      <c r="A13" s="7" t="s">
        <v>17</v>
      </c>
      <c r="B13" s="7"/>
      <c r="C13" s="7"/>
      <c r="D13" s="7"/>
      <c r="E13" s="7"/>
      <c r="F13" s="7"/>
      <c r="G13" s="7"/>
    </row>
    <row r="15" spans="1:9" ht="48.75" thickBot="1" x14ac:dyDescent="0.35">
      <c r="A15" s="1" t="s">
        <v>11</v>
      </c>
      <c r="B15" s="1" t="s">
        <v>0</v>
      </c>
      <c r="C15" s="1" t="s">
        <v>18</v>
      </c>
      <c r="D15" s="1" t="s">
        <v>1</v>
      </c>
      <c r="E15" s="1" t="s">
        <v>19</v>
      </c>
      <c r="F15" s="1" t="s">
        <v>20</v>
      </c>
      <c r="G15" s="1" t="s">
        <v>2</v>
      </c>
      <c r="I15" s="6" t="s">
        <v>21</v>
      </c>
    </row>
    <row r="16" spans="1:9" ht="17.25" thickTop="1" thickBot="1" x14ac:dyDescent="0.3">
      <c r="A16" s="2" t="s">
        <v>3</v>
      </c>
      <c r="B16" s="2">
        <v>20</v>
      </c>
      <c r="C16" s="2" t="s">
        <v>6</v>
      </c>
      <c r="D16" s="2">
        <v>50</v>
      </c>
      <c r="E16" s="2">
        <f>Tabula2[[#This Row],[Grāmatas cena]]*Tabula2[[#This Row],[Apjoms]]</f>
        <v>1000</v>
      </c>
      <c r="F16" s="2">
        <f>Tabula2[[#This Row],[Ieņēmumi]]-Tabula2[[#This Row],[Peļņa]]</f>
        <v>572</v>
      </c>
      <c r="G16" s="2">
        <v>428</v>
      </c>
      <c r="I16" s="4">
        <f>AVERAGE(G16:G19)</f>
        <v>350.75</v>
      </c>
    </row>
    <row r="17" spans="1:9" ht="17.25" thickTop="1" thickBot="1" x14ac:dyDescent="0.3">
      <c r="A17" s="2" t="s">
        <v>3</v>
      </c>
      <c r="B17" s="2">
        <v>20</v>
      </c>
      <c r="C17" s="2" t="s">
        <v>6</v>
      </c>
      <c r="D17" s="2">
        <v>100</v>
      </c>
      <c r="E17" s="2">
        <f>Tabula2[[#This Row],[Grāmatas cena]]*Tabula2[[#This Row],[Apjoms]]</f>
        <v>2000</v>
      </c>
      <c r="F17" s="2">
        <f>Tabula2[[#This Row],[Ieņēmumi]]-Tabula2[[#This Row],[Peļņa]]</f>
        <v>1801</v>
      </c>
      <c r="G17" s="2">
        <v>199</v>
      </c>
      <c r="I17" s="4"/>
    </row>
    <row r="18" spans="1:9" ht="17.25" thickTop="1" thickBot="1" x14ac:dyDescent="0.3">
      <c r="A18" s="2" t="s">
        <v>3</v>
      </c>
      <c r="B18" s="2">
        <v>20</v>
      </c>
      <c r="C18" s="2" t="s">
        <v>6</v>
      </c>
      <c r="D18" s="2">
        <v>200</v>
      </c>
      <c r="E18" s="2">
        <f>Tabula2[[#This Row],[Grāmatas cena]]*Tabula2[[#This Row],[Apjoms]]</f>
        <v>4000</v>
      </c>
      <c r="F18" s="2">
        <f>Tabula2[[#This Row],[Ieņēmumi]]-Tabula2[[#This Row],[Peļņa]]</f>
        <v>3670</v>
      </c>
      <c r="G18" s="2">
        <v>330</v>
      </c>
      <c r="I18" s="4"/>
    </row>
    <row r="19" spans="1:9" ht="17.25" thickTop="1" thickBot="1" x14ac:dyDescent="0.3">
      <c r="A19" s="2" t="s">
        <v>3</v>
      </c>
      <c r="B19" s="2">
        <v>20</v>
      </c>
      <c r="C19" s="2" t="s">
        <v>6</v>
      </c>
      <c r="D19" s="2">
        <v>500</v>
      </c>
      <c r="E19" s="2">
        <f>Tabula2[[#This Row],[Grāmatas cena]]*Tabula2[[#This Row],[Apjoms]]</f>
        <v>10000</v>
      </c>
      <c r="F19" s="2">
        <f>Tabula2[[#This Row],[Ieņēmumi]]-Tabula2[[#This Row],[Peļņa]]</f>
        <v>9554</v>
      </c>
      <c r="G19" s="2">
        <v>446</v>
      </c>
      <c r="I19" s="4"/>
    </row>
    <row r="20" spans="1:9" ht="17.25" thickTop="1" thickBot="1" x14ac:dyDescent="0.3">
      <c r="A20" s="2" t="s">
        <v>4</v>
      </c>
      <c r="B20" s="2">
        <v>20</v>
      </c>
      <c r="C20" s="2" t="s">
        <v>6</v>
      </c>
      <c r="D20" s="2">
        <v>50</v>
      </c>
      <c r="E20" s="2">
        <f>Tabula2[[#This Row],[Grāmatas cena]]*Tabula2[[#This Row],[Apjoms]]</f>
        <v>1000</v>
      </c>
      <c r="F20" s="2">
        <f>Tabula2[[#This Row],[Ieņēmumi]]-Tabula2[[#This Row],[Peļņa]]</f>
        <v>741</v>
      </c>
      <c r="G20" s="2">
        <v>259</v>
      </c>
      <c r="I20" s="4">
        <f>AVERAGE(G20:G23)</f>
        <v>351.25</v>
      </c>
    </row>
    <row r="21" spans="1:9" ht="17.25" thickTop="1" thickBot="1" x14ac:dyDescent="0.3">
      <c r="A21" s="2" t="s">
        <v>4</v>
      </c>
      <c r="B21" s="2">
        <v>20</v>
      </c>
      <c r="C21" s="2" t="s">
        <v>6</v>
      </c>
      <c r="D21" s="2">
        <v>100</v>
      </c>
      <c r="E21" s="2">
        <f>Tabula2[[#This Row],[Grāmatas cena]]*Tabula2[[#This Row],[Apjoms]]</f>
        <v>2000</v>
      </c>
      <c r="F21" s="2">
        <f>Tabula2[[#This Row],[Ieņēmumi]]-Tabula2[[#This Row],[Peļņa]]</f>
        <v>1734</v>
      </c>
      <c r="G21" s="2">
        <v>266</v>
      </c>
      <c r="I21" s="4"/>
    </row>
    <row r="22" spans="1:9" ht="17.25" thickTop="1" thickBot="1" x14ac:dyDescent="0.3">
      <c r="A22" s="2" t="s">
        <v>4</v>
      </c>
      <c r="B22" s="2">
        <v>20</v>
      </c>
      <c r="C22" s="2" t="s">
        <v>6</v>
      </c>
      <c r="D22" s="2">
        <v>200</v>
      </c>
      <c r="E22" s="2">
        <f>Tabula2[[#This Row],[Grāmatas cena]]*Tabula2[[#This Row],[Apjoms]]</f>
        <v>4000</v>
      </c>
      <c r="F22" s="2">
        <f>Tabula2[[#This Row],[Ieņēmumi]]-Tabula2[[#This Row],[Peļņa]]</f>
        <v>3546</v>
      </c>
      <c r="G22" s="2">
        <v>454</v>
      </c>
      <c r="I22" s="4"/>
    </row>
    <row r="23" spans="1:9" ht="17.25" thickTop="1" thickBot="1" x14ac:dyDescent="0.3">
      <c r="A23" s="2" t="s">
        <v>4</v>
      </c>
      <c r="B23" s="2">
        <v>20</v>
      </c>
      <c r="C23" s="2" t="s">
        <v>6</v>
      </c>
      <c r="D23" s="2">
        <v>500</v>
      </c>
      <c r="E23" s="2">
        <f>Tabula2[[#This Row],[Grāmatas cena]]*Tabula2[[#This Row],[Apjoms]]</f>
        <v>10000</v>
      </c>
      <c r="F23" s="2">
        <f>Tabula2[[#This Row],[Ieņēmumi]]-Tabula2[[#This Row],[Peļņa]]</f>
        <v>9574</v>
      </c>
      <c r="G23" s="2">
        <v>426</v>
      </c>
      <c r="I23" s="4"/>
    </row>
    <row r="24" spans="1:9" ht="17.25" thickTop="1" thickBot="1" x14ac:dyDescent="0.3">
      <c r="A24" s="2" t="s">
        <v>5</v>
      </c>
      <c r="B24" s="2">
        <v>20</v>
      </c>
      <c r="C24" s="2" t="s">
        <v>6</v>
      </c>
      <c r="D24" s="2">
        <v>50</v>
      </c>
      <c r="E24" s="2">
        <f>Tabula2[[#This Row],[Grāmatas cena]]*Tabula2[[#This Row],[Apjoms]]</f>
        <v>1000</v>
      </c>
      <c r="F24" s="2">
        <f>Tabula2[[#This Row],[Ieņēmumi]]-Tabula2[[#This Row],[Peļņa]]</f>
        <v>675</v>
      </c>
      <c r="G24" s="2">
        <v>325</v>
      </c>
      <c r="I24" s="4">
        <f>AVERAGE(G24:G27)</f>
        <v>379.25</v>
      </c>
    </row>
    <row r="25" spans="1:9" ht="17.25" thickTop="1" thickBot="1" x14ac:dyDescent="0.3">
      <c r="A25" s="2" t="s">
        <v>5</v>
      </c>
      <c r="B25" s="2">
        <v>20</v>
      </c>
      <c r="C25" s="2" t="s">
        <v>6</v>
      </c>
      <c r="D25" s="2">
        <v>100</v>
      </c>
      <c r="E25" s="2">
        <f>Tabula2[[#This Row],[Grāmatas cena]]*Tabula2[[#This Row],[Apjoms]]</f>
        <v>2000</v>
      </c>
      <c r="F25" s="2">
        <f>Tabula2[[#This Row],[Ieņēmumi]]-Tabula2[[#This Row],[Peļņa]]</f>
        <v>1597</v>
      </c>
      <c r="G25" s="2">
        <v>403</v>
      </c>
      <c r="I25" s="4"/>
    </row>
    <row r="26" spans="1:9" ht="17.25" thickTop="1" thickBot="1" x14ac:dyDescent="0.3">
      <c r="A26" s="2" t="s">
        <v>5</v>
      </c>
      <c r="B26" s="2">
        <v>20</v>
      </c>
      <c r="C26" s="2" t="s">
        <v>6</v>
      </c>
      <c r="D26" s="2">
        <v>200</v>
      </c>
      <c r="E26" s="2">
        <f>Tabula2[[#This Row],[Grāmatas cena]]*Tabula2[[#This Row],[Apjoms]]</f>
        <v>4000</v>
      </c>
      <c r="F26" s="2">
        <f>Tabula2[[#This Row],[Ieņēmumi]]-Tabula2[[#This Row],[Peļņa]]</f>
        <v>3588</v>
      </c>
      <c r="G26" s="2">
        <v>412</v>
      </c>
      <c r="I26" s="4"/>
    </row>
    <row r="27" spans="1:9" ht="17.25" thickTop="1" thickBot="1" x14ac:dyDescent="0.3">
      <c r="A27" s="2" t="s">
        <v>5</v>
      </c>
      <c r="B27" s="2">
        <v>20</v>
      </c>
      <c r="C27" s="2" t="s">
        <v>6</v>
      </c>
      <c r="D27" s="2">
        <v>500</v>
      </c>
      <c r="E27" s="2">
        <f>Tabula2[[#This Row],[Grāmatas cena]]*Tabula2[[#This Row],[Apjoms]]</f>
        <v>10000</v>
      </c>
      <c r="F27" s="2">
        <f>Tabula2[[#This Row],[Ieņēmumi]]-Tabula2[[#This Row],[Peļņa]]</f>
        <v>9623</v>
      </c>
      <c r="G27" s="2">
        <v>377</v>
      </c>
      <c r="I27" s="4"/>
    </row>
    <row r="28" spans="1:9" ht="17.25" thickTop="1" thickBot="1" x14ac:dyDescent="0.3">
      <c r="A28" s="2" t="s">
        <v>3</v>
      </c>
      <c r="B28" s="2">
        <v>20</v>
      </c>
      <c r="C28" s="2" t="s">
        <v>7</v>
      </c>
      <c r="D28" s="2">
        <v>50</v>
      </c>
      <c r="E28" s="2">
        <f>Tabula2[[#This Row],[Grāmatas cena]]*Tabula2[[#This Row],[Apjoms]]</f>
        <v>1000</v>
      </c>
      <c r="F28" s="2">
        <f>Tabula2[[#This Row],[Ieņēmumi]]-Tabula2[[#This Row],[Peļņa]]</f>
        <v>685</v>
      </c>
      <c r="G28" s="2">
        <v>315</v>
      </c>
      <c r="I28" s="4">
        <f>AVERAGE(G28:G31)</f>
        <v>373</v>
      </c>
    </row>
    <row r="29" spans="1:9" ht="17.25" thickTop="1" thickBot="1" x14ac:dyDescent="0.3">
      <c r="A29" s="2" t="s">
        <v>3</v>
      </c>
      <c r="B29" s="2">
        <v>20</v>
      </c>
      <c r="C29" s="2" t="s">
        <v>7</v>
      </c>
      <c r="D29" s="2">
        <v>100</v>
      </c>
      <c r="E29" s="2">
        <f>Tabula2[[#This Row],[Grāmatas cena]]*Tabula2[[#This Row],[Apjoms]]</f>
        <v>2000</v>
      </c>
      <c r="F29" s="2">
        <f>Tabula2[[#This Row],[Ieņēmumi]]-Tabula2[[#This Row],[Peļņa]]</f>
        <v>1686</v>
      </c>
      <c r="G29" s="2">
        <v>314</v>
      </c>
      <c r="I29" s="4"/>
    </row>
    <row r="30" spans="1:9" ht="17.25" thickTop="1" thickBot="1" x14ac:dyDescent="0.3">
      <c r="A30" s="2" t="s">
        <v>3</v>
      </c>
      <c r="B30" s="2">
        <v>20</v>
      </c>
      <c r="C30" s="2" t="s">
        <v>7</v>
      </c>
      <c r="D30" s="2">
        <v>200</v>
      </c>
      <c r="E30" s="2">
        <f>Tabula2[[#This Row],[Grāmatas cena]]*Tabula2[[#This Row],[Apjoms]]</f>
        <v>4000</v>
      </c>
      <c r="F30" s="2">
        <f>Tabula2[[#This Row],[Ieņēmumi]]-Tabula2[[#This Row],[Peļņa]]</f>
        <v>3505</v>
      </c>
      <c r="G30" s="2">
        <v>495</v>
      </c>
      <c r="I30" s="4"/>
    </row>
    <row r="31" spans="1:9" ht="17.25" thickTop="1" thickBot="1" x14ac:dyDescent="0.3">
      <c r="A31" s="2" t="s">
        <v>3</v>
      </c>
      <c r="B31" s="2">
        <v>20</v>
      </c>
      <c r="C31" s="2" t="s">
        <v>7</v>
      </c>
      <c r="D31" s="2">
        <v>500</v>
      </c>
      <c r="E31" s="2">
        <f>Tabula2[[#This Row],[Grāmatas cena]]*Tabula2[[#This Row],[Apjoms]]</f>
        <v>10000</v>
      </c>
      <c r="F31" s="2">
        <f>Tabula2[[#This Row],[Ieņēmumi]]-Tabula2[[#This Row],[Peļņa]]</f>
        <v>9632</v>
      </c>
      <c r="G31" s="2">
        <v>368</v>
      </c>
      <c r="I31" s="4"/>
    </row>
    <row r="32" spans="1:9" ht="17.25" thickTop="1" thickBot="1" x14ac:dyDescent="0.3">
      <c r="A32" s="2" t="s">
        <v>4</v>
      </c>
      <c r="B32" s="2">
        <v>20</v>
      </c>
      <c r="C32" s="2" t="s">
        <v>7</v>
      </c>
      <c r="D32" s="2">
        <v>50</v>
      </c>
      <c r="E32" s="2">
        <f>Tabula2[[#This Row],[Grāmatas cena]]*Tabula2[[#This Row],[Apjoms]]</f>
        <v>1000</v>
      </c>
      <c r="F32" s="2">
        <f>Tabula2[[#This Row],[Ieņēmumi]]-Tabula2[[#This Row],[Peļņa]]</f>
        <v>783</v>
      </c>
      <c r="G32" s="2">
        <v>217</v>
      </c>
      <c r="I32" s="4">
        <f>AVERAGE(G32:G35)</f>
        <v>317.75</v>
      </c>
    </row>
    <row r="33" spans="1:10" ht="17.25" thickTop="1" thickBot="1" x14ac:dyDescent="0.3">
      <c r="A33" s="2" t="s">
        <v>4</v>
      </c>
      <c r="B33" s="2">
        <v>20</v>
      </c>
      <c r="C33" s="2" t="s">
        <v>7</v>
      </c>
      <c r="D33" s="2">
        <v>100</v>
      </c>
      <c r="E33" s="2">
        <f>Tabula2[[#This Row],[Grāmatas cena]]*Tabula2[[#This Row],[Apjoms]]</f>
        <v>2000</v>
      </c>
      <c r="F33" s="2">
        <f>Tabula2[[#This Row],[Ieņēmumi]]-Tabula2[[#This Row],[Peļņa]]</f>
        <v>1555</v>
      </c>
      <c r="G33" s="2">
        <v>445</v>
      </c>
      <c r="I33" s="4"/>
    </row>
    <row r="34" spans="1:10" ht="17.25" thickTop="1" thickBot="1" x14ac:dyDescent="0.3">
      <c r="A34" s="2" t="s">
        <v>4</v>
      </c>
      <c r="B34" s="2">
        <v>20</v>
      </c>
      <c r="C34" s="2" t="s">
        <v>7</v>
      </c>
      <c r="D34" s="2">
        <v>200</v>
      </c>
      <c r="E34" s="2">
        <f>Tabula2[[#This Row],[Grāmatas cena]]*Tabula2[[#This Row],[Apjoms]]</f>
        <v>4000</v>
      </c>
      <c r="F34" s="2">
        <f>Tabula2[[#This Row],[Ieņēmumi]]-Tabula2[[#This Row],[Peļņa]]</f>
        <v>3881</v>
      </c>
      <c r="G34" s="2">
        <v>119</v>
      </c>
      <c r="I34" s="4"/>
    </row>
    <row r="35" spans="1:10" ht="17.25" thickTop="1" thickBot="1" x14ac:dyDescent="0.3">
      <c r="A35" s="2" t="s">
        <v>4</v>
      </c>
      <c r="B35" s="2">
        <v>20</v>
      </c>
      <c r="C35" s="2" t="s">
        <v>7</v>
      </c>
      <c r="D35" s="2">
        <v>500</v>
      </c>
      <c r="E35" s="2">
        <f>Tabula2[[#This Row],[Grāmatas cena]]*Tabula2[[#This Row],[Apjoms]]</f>
        <v>10000</v>
      </c>
      <c r="F35" s="2">
        <f>Tabula2[[#This Row],[Ieņēmumi]]-Tabula2[[#This Row],[Peļņa]]</f>
        <v>9510</v>
      </c>
      <c r="G35" s="2">
        <v>490</v>
      </c>
      <c r="I35" s="4"/>
    </row>
    <row r="36" spans="1:10" ht="17.25" thickTop="1" thickBot="1" x14ac:dyDescent="0.3">
      <c r="A36" s="2" t="s">
        <v>5</v>
      </c>
      <c r="B36" s="2">
        <v>20</v>
      </c>
      <c r="C36" s="2" t="s">
        <v>7</v>
      </c>
      <c r="D36" s="2">
        <v>50</v>
      </c>
      <c r="E36" s="2">
        <f>Tabula2[[#This Row],[Grāmatas cena]]*Tabula2[[#This Row],[Apjoms]]</f>
        <v>1000</v>
      </c>
      <c r="F36" s="2">
        <f>Tabula2[[#This Row],[Ieņēmumi]]-Tabula2[[#This Row],[Peļņa]]</f>
        <v>602</v>
      </c>
      <c r="G36" s="2">
        <v>398</v>
      </c>
      <c r="I36" s="4">
        <f>AVERAGE(G36:G39)</f>
        <v>304.75</v>
      </c>
    </row>
    <row r="37" spans="1:10" ht="17.25" thickTop="1" thickBot="1" x14ac:dyDescent="0.3">
      <c r="A37" s="2" t="s">
        <v>5</v>
      </c>
      <c r="B37" s="2">
        <v>20</v>
      </c>
      <c r="C37" s="2" t="s">
        <v>7</v>
      </c>
      <c r="D37" s="2">
        <v>100</v>
      </c>
      <c r="E37" s="2">
        <f>Tabula2[[#This Row],[Grāmatas cena]]*Tabula2[[#This Row],[Apjoms]]</f>
        <v>2000</v>
      </c>
      <c r="F37" s="2">
        <f>Tabula2[[#This Row],[Ieņēmumi]]-Tabula2[[#This Row],[Peļņa]]</f>
        <v>1656</v>
      </c>
      <c r="G37" s="2">
        <v>344</v>
      </c>
      <c r="I37" s="4"/>
    </row>
    <row r="38" spans="1:10" ht="17.25" thickTop="1" thickBot="1" x14ac:dyDescent="0.3">
      <c r="A38" s="2" t="s">
        <v>5</v>
      </c>
      <c r="B38" s="2">
        <v>20</v>
      </c>
      <c r="C38" s="2" t="s">
        <v>7</v>
      </c>
      <c r="D38" s="2">
        <v>200</v>
      </c>
      <c r="E38" s="2">
        <f>Tabula2[[#This Row],[Grāmatas cena]]*Tabula2[[#This Row],[Apjoms]]</f>
        <v>4000</v>
      </c>
      <c r="F38" s="2">
        <f>Tabula2[[#This Row],[Ieņēmumi]]-Tabula2[[#This Row],[Peļņa]]</f>
        <v>3771</v>
      </c>
      <c r="G38" s="2">
        <v>229</v>
      </c>
      <c r="I38" s="4"/>
    </row>
    <row r="39" spans="1:10" ht="16.5" thickTop="1" x14ac:dyDescent="0.25">
      <c r="A39" s="2" t="s">
        <v>5</v>
      </c>
      <c r="B39" s="2">
        <v>20</v>
      </c>
      <c r="C39" s="2" t="s">
        <v>7</v>
      </c>
      <c r="D39" s="2">
        <v>500</v>
      </c>
      <c r="E39" s="2">
        <f>Tabula2[[#This Row],[Grāmatas cena]]*Tabula2[[#This Row],[Apjoms]]</f>
        <v>10000</v>
      </c>
      <c r="F39" s="2">
        <f>Tabula2[[#This Row],[Ieņēmumi]]-Tabula2[[#This Row],[Peļņa]]</f>
        <v>9752</v>
      </c>
      <c r="G39" s="2">
        <v>248</v>
      </c>
      <c r="I39" s="5"/>
    </row>
    <row r="41" spans="1:10" ht="18.75" x14ac:dyDescent="0.3">
      <c r="A41" s="7" t="s">
        <v>8</v>
      </c>
      <c r="B41" s="7"/>
      <c r="C41" s="7"/>
      <c r="D41" s="7"/>
      <c r="E41" s="7"/>
      <c r="F41" s="7"/>
      <c r="G41" s="7"/>
      <c r="H41" s="7"/>
      <c r="I41" s="7"/>
      <c r="J41" s="7"/>
    </row>
    <row r="42" spans="1:10" ht="18.75" customHeight="1" x14ac:dyDescent="0.25"/>
    <row r="43" spans="1:10" ht="105" customHeight="1" x14ac:dyDescent="0.25">
      <c r="A43" s="9" t="s">
        <v>23</v>
      </c>
      <c r="B43" s="9"/>
      <c r="C43" s="9"/>
      <c r="D43" s="9"/>
      <c r="E43" s="9"/>
      <c r="F43" s="9"/>
      <c r="G43" s="9"/>
      <c r="H43" s="9"/>
      <c r="I43" s="9"/>
      <c r="J43" s="9"/>
    </row>
  </sheetData>
  <mergeCells count="7">
    <mergeCell ref="A1:C1"/>
    <mergeCell ref="A13:G13"/>
    <mergeCell ref="A41:J41"/>
    <mergeCell ref="A43:J43"/>
    <mergeCell ref="A2:C2"/>
    <mergeCell ref="B4:G4"/>
    <mergeCell ref="A10:B10"/>
  </mergeCells>
  <phoneticPr fontId="1" type="noConversion"/>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Darblapas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Arturs Leisavnieks</dc:creator>
  <cp:lastModifiedBy>Arturs Leisavnieks</cp:lastModifiedBy>
  <dcterms:created xsi:type="dcterms:W3CDTF">2015-06-05T18:17:20Z</dcterms:created>
  <dcterms:modified xsi:type="dcterms:W3CDTF">2023-12-15T16:29:57Z</dcterms:modified>
</cp:coreProperties>
</file>